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federica.benni\Dropbox\Monitoraggio 2024- Federica\Appendice_2025\"/>
    </mc:Choice>
  </mc:AlternateContent>
  <xr:revisionPtr revIDLastSave="0" documentId="13_ncr:1_{5E42FFD1-C1EA-47A7-8B00-826196C6A4CA}" xr6:coauthVersionLast="47" xr6:coauthVersionMax="47" xr10:uidLastSave="{00000000-0000-0000-0000-000000000000}"/>
  <bookViews>
    <workbookView xWindow="25080" yWindow="255" windowWidth="19440" windowHeight="14880" activeTab="5" xr2:uid="{00000000-000D-0000-FFFF-FFFF00000000}"/>
  </bookViews>
  <sheets>
    <sheet name="Indice" sheetId="9" r:id="rId1"/>
    <sheet name="Sez_1" sheetId="14" r:id="rId2"/>
    <sheet name="Sez_2" sheetId="15" r:id="rId3"/>
    <sheet name="Sez_3" sheetId="16" r:id="rId4"/>
    <sheet name="Sez_4.1" sheetId="4" r:id="rId5"/>
    <sheet name="Sez_4.2" sheetId="17" r:id="rId6"/>
    <sheet name="Sez_5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" i="17" l="1"/>
  <c r="D46" i="17" s="1"/>
  <c r="M7" i="17"/>
  <c r="M8" i="17"/>
  <c r="M28" i="17" s="1"/>
  <c r="M9" i="17"/>
  <c r="M10" i="17"/>
  <c r="M11" i="17"/>
  <c r="M12" i="17"/>
  <c r="M13" i="17"/>
  <c r="M14" i="17"/>
  <c r="M15" i="17"/>
  <c r="M16" i="17"/>
  <c r="M17" i="17"/>
  <c r="M18" i="17"/>
  <c r="M19" i="17"/>
  <c r="M30" i="17" s="1"/>
  <c r="C26" i="17"/>
  <c r="D26" i="17"/>
  <c r="E26" i="17"/>
  <c r="F26" i="17"/>
  <c r="G26" i="17"/>
  <c r="H26" i="17"/>
  <c r="I26" i="17"/>
  <c r="J26" i="17"/>
  <c r="K26" i="17"/>
  <c r="L26" i="17"/>
  <c r="M26" i="17"/>
  <c r="C27" i="17"/>
  <c r="D27" i="17"/>
  <c r="E27" i="17"/>
  <c r="F27" i="17"/>
  <c r="G27" i="17"/>
  <c r="H27" i="17"/>
  <c r="I27" i="17"/>
  <c r="J27" i="17"/>
  <c r="K27" i="17"/>
  <c r="L27" i="17"/>
  <c r="M27" i="17"/>
  <c r="C28" i="17"/>
  <c r="D28" i="17"/>
  <c r="E28" i="17"/>
  <c r="F28" i="17"/>
  <c r="G28" i="17"/>
  <c r="H28" i="17"/>
  <c r="I28" i="17"/>
  <c r="J28" i="17"/>
  <c r="K28" i="17"/>
  <c r="L28" i="17"/>
  <c r="C29" i="17"/>
  <c r="D29" i="17"/>
  <c r="E29" i="17"/>
  <c r="F29" i="17"/>
  <c r="G29" i="17"/>
  <c r="H29" i="17"/>
  <c r="I29" i="17"/>
  <c r="J29" i="17"/>
  <c r="K29" i="17"/>
  <c r="L29" i="17"/>
  <c r="C30" i="17"/>
  <c r="D30" i="17"/>
  <c r="E30" i="17"/>
  <c r="F30" i="17"/>
  <c r="G30" i="17"/>
  <c r="H30" i="17"/>
  <c r="I30" i="17"/>
  <c r="J30" i="17"/>
  <c r="K30" i="17"/>
  <c r="L30" i="17"/>
  <c r="C31" i="17"/>
  <c r="D31" i="17"/>
  <c r="E31" i="17"/>
  <c r="F31" i="17"/>
  <c r="G31" i="17"/>
  <c r="H31" i="17"/>
  <c r="I31" i="17"/>
  <c r="J31" i="17"/>
  <c r="K31" i="17"/>
  <c r="L31" i="17"/>
  <c r="M31" i="17"/>
  <c r="C32" i="17"/>
  <c r="D32" i="17"/>
  <c r="E32" i="17"/>
  <c r="F32" i="17"/>
  <c r="G32" i="17"/>
  <c r="H32" i="17"/>
  <c r="I32" i="17"/>
  <c r="J32" i="17"/>
  <c r="K32" i="17"/>
  <c r="L32" i="17"/>
  <c r="M32" i="17"/>
  <c r="C33" i="17"/>
  <c r="D33" i="17"/>
  <c r="E33" i="17"/>
  <c r="F33" i="17"/>
  <c r="G33" i="17"/>
  <c r="H33" i="17"/>
  <c r="I33" i="17"/>
  <c r="J33" i="17"/>
  <c r="K33" i="17"/>
  <c r="L33" i="17"/>
  <c r="M33" i="17"/>
  <c r="C34" i="17"/>
  <c r="D34" i="17"/>
  <c r="E34" i="17"/>
  <c r="F34" i="17"/>
  <c r="G34" i="17"/>
  <c r="H34" i="17"/>
  <c r="I34" i="17"/>
  <c r="J34" i="17"/>
  <c r="K34" i="17"/>
  <c r="L34" i="17"/>
  <c r="M34" i="17"/>
  <c r="C35" i="17"/>
  <c r="D35" i="17"/>
  <c r="E35" i="17"/>
  <c r="F35" i="17"/>
  <c r="G35" i="17"/>
  <c r="H35" i="17"/>
  <c r="I35" i="17"/>
  <c r="J35" i="17"/>
  <c r="K35" i="17"/>
  <c r="L35" i="17"/>
  <c r="M35" i="17"/>
  <c r="C36" i="17"/>
  <c r="D36" i="17"/>
  <c r="E36" i="17"/>
  <c r="F36" i="17"/>
  <c r="G36" i="17"/>
  <c r="H36" i="17"/>
  <c r="I36" i="17"/>
  <c r="J36" i="17"/>
  <c r="K36" i="17"/>
  <c r="L36" i="17"/>
  <c r="M36" i="17"/>
  <c r="C37" i="17"/>
  <c r="D37" i="17"/>
  <c r="E37" i="17"/>
  <c r="F37" i="17"/>
  <c r="G37" i="17"/>
  <c r="H37" i="17"/>
  <c r="I37" i="17"/>
  <c r="J37" i="17"/>
  <c r="K37" i="17"/>
  <c r="L37" i="17"/>
  <c r="M37" i="17"/>
  <c r="C38" i="17"/>
  <c r="D38" i="17"/>
  <c r="E38" i="17"/>
  <c r="F38" i="17"/>
  <c r="G38" i="17"/>
  <c r="H38" i="17"/>
  <c r="I38" i="17"/>
  <c r="J38" i="17"/>
  <c r="K38" i="17"/>
  <c r="L38" i="17"/>
  <c r="M38" i="17"/>
  <c r="C39" i="17"/>
  <c r="D39" i="17"/>
  <c r="E39" i="17"/>
  <c r="F39" i="17"/>
  <c r="G39" i="17"/>
  <c r="H39" i="17"/>
  <c r="I39" i="17"/>
  <c r="J39" i="17"/>
  <c r="K39" i="17"/>
  <c r="L39" i="17"/>
  <c r="M39" i="17"/>
  <c r="C46" i="17"/>
  <c r="E46" i="17"/>
  <c r="F46" i="17"/>
  <c r="G46" i="17"/>
  <c r="I46" i="17"/>
  <c r="J46" i="17"/>
  <c r="K46" i="17"/>
  <c r="L46" i="17"/>
  <c r="M46" i="17"/>
  <c r="C47" i="17"/>
  <c r="D47" i="17"/>
  <c r="E47" i="17"/>
  <c r="F47" i="17"/>
  <c r="G47" i="17"/>
  <c r="H47" i="17"/>
  <c r="I47" i="17"/>
  <c r="J47" i="17"/>
  <c r="K47" i="17"/>
  <c r="L47" i="17"/>
  <c r="M47" i="17"/>
  <c r="C48" i="17"/>
  <c r="D48" i="17"/>
  <c r="E48" i="17"/>
  <c r="F48" i="17"/>
  <c r="G48" i="17"/>
  <c r="H48" i="17"/>
  <c r="I48" i="17"/>
  <c r="J48" i="17"/>
  <c r="K48" i="17"/>
  <c r="L48" i="17"/>
  <c r="M48" i="17"/>
  <c r="C49" i="17"/>
  <c r="D49" i="17"/>
  <c r="E49" i="17"/>
  <c r="F49" i="17"/>
  <c r="G49" i="17"/>
  <c r="H49" i="17"/>
  <c r="I49" i="17"/>
  <c r="J49" i="17"/>
  <c r="K49" i="17"/>
  <c r="L49" i="17"/>
  <c r="M49" i="17"/>
  <c r="C50" i="17"/>
  <c r="D50" i="17"/>
  <c r="E50" i="17"/>
  <c r="F50" i="17"/>
  <c r="G50" i="17"/>
  <c r="H50" i="17"/>
  <c r="I50" i="17"/>
  <c r="J50" i="17"/>
  <c r="K50" i="17"/>
  <c r="L50" i="17"/>
  <c r="M50" i="17"/>
  <c r="C51" i="17"/>
  <c r="D51" i="17"/>
  <c r="E51" i="17"/>
  <c r="F51" i="17"/>
  <c r="G51" i="17"/>
  <c r="H51" i="17"/>
  <c r="I51" i="17"/>
  <c r="J51" i="17"/>
  <c r="K51" i="17"/>
  <c r="L51" i="17"/>
  <c r="M51" i="17"/>
  <c r="C52" i="17"/>
  <c r="D52" i="17"/>
  <c r="E52" i="17"/>
  <c r="F52" i="17"/>
  <c r="G52" i="17"/>
  <c r="H52" i="17"/>
  <c r="I52" i="17"/>
  <c r="J52" i="17"/>
  <c r="K52" i="17"/>
  <c r="L52" i="17"/>
  <c r="M52" i="17"/>
  <c r="C53" i="17"/>
  <c r="D53" i="17"/>
  <c r="E53" i="17"/>
  <c r="F53" i="17"/>
  <c r="G53" i="17"/>
  <c r="H53" i="17"/>
  <c r="I53" i="17"/>
  <c r="J53" i="17"/>
  <c r="K53" i="17"/>
  <c r="L53" i="17"/>
  <c r="M53" i="17"/>
  <c r="C54" i="17"/>
  <c r="D54" i="17"/>
  <c r="E54" i="17"/>
  <c r="F54" i="17"/>
  <c r="G54" i="17"/>
  <c r="H54" i="17"/>
  <c r="I54" i="17"/>
  <c r="J54" i="17"/>
  <c r="K54" i="17"/>
  <c r="L54" i="17"/>
  <c r="M54" i="17"/>
  <c r="C55" i="17"/>
  <c r="D55" i="17"/>
  <c r="E55" i="17"/>
  <c r="F55" i="17"/>
  <c r="G55" i="17"/>
  <c r="H55" i="17"/>
  <c r="I55" i="17"/>
  <c r="J55" i="17"/>
  <c r="K55" i="17"/>
  <c r="L55" i="17"/>
  <c r="M55" i="17"/>
  <c r="C56" i="17"/>
  <c r="D56" i="17"/>
  <c r="E56" i="17"/>
  <c r="F56" i="17"/>
  <c r="G56" i="17"/>
  <c r="H56" i="17"/>
  <c r="I56" i="17"/>
  <c r="J56" i="17"/>
  <c r="K56" i="17"/>
  <c r="L56" i="17"/>
  <c r="M56" i="17"/>
  <c r="C57" i="17"/>
  <c r="D57" i="17"/>
  <c r="E57" i="17"/>
  <c r="F57" i="17"/>
  <c r="G57" i="17"/>
  <c r="H57" i="17"/>
  <c r="I57" i="17"/>
  <c r="J57" i="17"/>
  <c r="K57" i="17"/>
  <c r="L57" i="17"/>
  <c r="M57" i="17"/>
  <c r="C58" i="17"/>
  <c r="D58" i="17"/>
  <c r="E58" i="17"/>
  <c r="F58" i="17"/>
  <c r="G58" i="17"/>
  <c r="H58" i="17"/>
  <c r="I58" i="17"/>
  <c r="J58" i="17"/>
  <c r="K58" i="17"/>
  <c r="L58" i="17"/>
  <c r="M58" i="17"/>
  <c r="C59" i="17"/>
  <c r="D59" i="17"/>
  <c r="E59" i="17"/>
  <c r="F59" i="17"/>
  <c r="G59" i="17"/>
  <c r="H59" i="17"/>
  <c r="I59" i="17"/>
  <c r="J59" i="17"/>
  <c r="K59" i="17"/>
  <c r="L59" i="17"/>
  <c r="M59" i="17"/>
  <c r="M66" i="17"/>
  <c r="E84" i="17" s="1"/>
  <c r="M67" i="17"/>
  <c r="F85" i="17" s="1"/>
  <c r="M68" i="17"/>
  <c r="C75" i="17"/>
  <c r="D75" i="17"/>
  <c r="E75" i="17"/>
  <c r="F75" i="17"/>
  <c r="G75" i="17"/>
  <c r="H75" i="17"/>
  <c r="I75" i="17"/>
  <c r="J75" i="17"/>
  <c r="K75" i="17"/>
  <c r="L75" i="17"/>
  <c r="C76" i="17"/>
  <c r="D76" i="17"/>
  <c r="E76" i="17"/>
  <c r="F76" i="17"/>
  <c r="G76" i="17"/>
  <c r="H76" i="17"/>
  <c r="I76" i="17"/>
  <c r="J76" i="17"/>
  <c r="K76" i="17"/>
  <c r="L76" i="17"/>
  <c r="C77" i="17"/>
  <c r="D77" i="17"/>
  <c r="E77" i="17"/>
  <c r="F77" i="17"/>
  <c r="G77" i="17"/>
  <c r="H77" i="17"/>
  <c r="I77" i="17"/>
  <c r="J77" i="17"/>
  <c r="K77" i="17"/>
  <c r="L77" i="17"/>
  <c r="C84" i="17"/>
  <c r="D84" i="17"/>
  <c r="F84" i="17"/>
  <c r="G84" i="17"/>
  <c r="H84" i="17"/>
  <c r="I84" i="17"/>
  <c r="J84" i="17"/>
  <c r="K84" i="17"/>
  <c r="L84" i="17"/>
  <c r="M84" i="17"/>
  <c r="C85" i="17"/>
  <c r="E85" i="17"/>
  <c r="G85" i="17"/>
  <c r="H85" i="17"/>
  <c r="I85" i="17"/>
  <c r="K85" i="17"/>
  <c r="M85" i="17"/>
  <c r="C86" i="17"/>
  <c r="D86" i="17"/>
  <c r="E86" i="17"/>
  <c r="F86" i="17"/>
  <c r="G86" i="17"/>
  <c r="H86" i="17"/>
  <c r="I86" i="17"/>
  <c r="J86" i="17"/>
  <c r="K86" i="17"/>
  <c r="L86" i="17"/>
  <c r="M86" i="17"/>
  <c r="M93" i="17"/>
  <c r="H111" i="17" s="1"/>
  <c r="M94" i="17"/>
  <c r="C112" i="17" s="1"/>
  <c r="M95" i="17"/>
  <c r="C102" i="17"/>
  <c r="D102" i="17"/>
  <c r="E102" i="17"/>
  <c r="F102" i="17"/>
  <c r="G102" i="17"/>
  <c r="H102" i="17"/>
  <c r="I102" i="17"/>
  <c r="J102" i="17"/>
  <c r="K102" i="17"/>
  <c r="L102" i="17"/>
  <c r="C103" i="17"/>
  <c r="D103" i="17"/>
  <c r="E103" i="17"/>
  <c r="F103" i="17"/>
  <c r="G103" i="17"/>
  <c r="H103" i="17"/>
  <c r="I103" i="17"/>
  <c r="J103" i="17"/>
  <c r="K103" i="17"/>
  <c r="L103" i="17"/>
  <c r="C104" i="17"/>
  <c r="D104" i="17"/>
  <c r="E104" i="17"/>
  <c r="F104" i="17"/>
  <c r="G104" i="17"/>
  <c r="H104" i="17"/>
  <c r="I104" i="17"/>
  <c r="J104" i="17"/>
  <c r="K104" i="17"/>
  <c r="L104" i="17"/>
  <c r="C111" i="17"/>
  <c r="D111" i="17"/>
  <c r="E111" i="17"/>
  <c r="G111" i="17"/>
  <c r="I111" i="17"/>
  <c r="J111" i="17"/>
  <c r="K111" i="17"/>
  <c r="M111" i="17"/>
  <c r="D112" i="17"/>
  <c r="E112" i="17"/>
  <c r="F112" i="17"/>
  <c r="H112" i="17"/>
  <c r="J112" i="17"/>
  <c r="K112" i="17"/>
  <c r="L112" i="17"/>
  <c r="M120" i="17"/>
  <c r="M121" i="17"/>
  <c r="F157" i="17" s="1"/>
  <c r="M122" i="17"/>
  <c r="E158" i="17" s="1"/>
  <c r="M123" i="17"/>
  <c r="F159" i="17" s="1"/>
  <c r="M124" i="17"/>
  <c r="M125" i="17"/>
  <c r="M126" i="17"/>
  <c r="M127" i="17"/>
  <c r="D163" i="17" s="1"/>
  <c r="M128" i="17"/>
  <c r="E164" i="17" s="1"/>
  <c r="M129" i="17"/>
  <c r="F165" i="17" s="1"/>
  <c r="M130" i="17"/>
  <c r="M131" i="17"/>
  <c r="M149" i="17" s="1"/>
  <c r="C138" i="17"/>
  <c r="D138" i="17"/>
  <c r="E138" i="17"/>
  <c r="F138" i="17"/>
  <c r="G138" i="17"/>
  <c r="H138" i="17"/>
  <c r="I138" i="17"/>
  <c r="J138" i="17"/>
  <c r="K138" i="17"/>
  <c r="L138" i="17"/>
  <c r="C139" i="17"/>
  <c r="D139" i="17"/>
  <c r="E139" i="17"/>
  <c r="F139" i="17"/>
  <c r="G139" i="17"/>
  <c r="H139" i="17"/>
  <c r="I139" i="17"/>
  <c r="J139" i="17"/>
  <c r="K139" i="17"/>
  <c r="L139" i="17"/>
  <c r="C140" i="17"/>
  <c r="D140" i="17"/>
  <c r="E140" i="17"/>
  <c r="F140" i="17"/>
  <c r="G140" i="17"/>
  <c r="H140" i="17"/>
  <c r="I140" i="17"/>
  <c r="J140" i="17"/>
  <c r="K140" i="17"/>
  <c r="L140" i="17"/>
  <c r="C141" i="17"/>
  <c r="D141" i="17"/>
  <c r="E141" i="17"/>
  <c r="F141" i="17"/>
  <c r="G141" i="17"/>
  <c r="H141" i="17"/>
  <c r="I141" i="17"/>
  <c r="J141" i="17"/>
  <c r="K141" i="17"/>
  <c r="L141" i="17"/>
  <c r="C142" i="17"/>
  <c r="D142" i="17"/>
  <c r="E142" i="17"/>
  <c r="F142" i="17"/>
  <c r="G142" i="17"/>
  <c r="H142" i="17"/>
  <c r="I142" i="17"/>
  <c r="J142" i="17"/>
  <c r="K142" i="17"/>
  <c r="L142" i="17"/>
  <c r="C143" i="17"/>
  <c r="D143" i="17"/>
  <c r="E143" i="17"/>
  <c r="F143" i="17"/>
  <c r="G143" i="17"/>
  <c r="H143" i="17"/>
  <c r="I143" i="17"/>
  <c r="J143" i="17"/>
  <c r="K143" i="17"/>
  <c r="L143" i="17"/>
  <c r="M143" i="17"/>
  <c r="C144" i="17"/>
  <c r="D144" i="17"/>
  <c r="E144" i="17"/>
  <c r="F144" i="17"/>
  <c r="G144" i="17"/>
  <c r="H144" i="17"/>
  <c r="I144" i="17"/>
  <c r="J144" i="17"/>
  <c r="K144" i="17"/>
  <c r="L144" i="17"/>
  <c r="C145" i="17"/>
  <c r="D145" i="17"/>
  <c r="E145" i="17"/>
  <c r="F145" i="17"/>
  <c r="G145" i="17"/>
  <c r="H145" i="17"/>
  <c r="I145" i="17"/>
  <c r="J145" i="17"/>
  <c r="K145" i="17"/>
  <c r="L145" i="17"/>
  <c r="C146" i="17"/>
  <c r="D146" i="17"/>
  <c r="E146" i="17"/>
  <c r="F146" i="17"/>
  <c r="G146" i="17"/>
  <c r="H146" i="17"/>
  <c r="I146" i="17"/>
  <c r="J146" i="17"/>
  <c r="K146" i="17"/>
  <c r="L146" i="17"/>
  <c r="C147" i="17"/>
  <c r="D147" i="17"/>
  <c r="E147" i="17"/>
  <c r="F147" i="17"/>
  <c r="G147" i="17"/>
  <c r="H147" i="17"/>
  <c r="I147" i="17"/>
  <c r="J147" i="17"/>
  <c r="K147" i="17"/>
  <c r="L147" i="17"/>
  <c r="C148" i="17"/>
  <c r="D148" i="17"/>
  <c r="E148" i="17"/>
  <c r="F148" i="17"/>
  <c r="G148" i="17"/>
  <c r="H148" i="17"/>
  <c r="I148" i="17"/>
  <c r="J148" i="17"/>
  <c r="K148" i="17"/>
  <c r="L148" i="17"/>
  <c r="C149" i="17"/>
  <c r="D149" i="17"/>
  <c r="E149" i="17"/>
  <c r="F149" i="17"/>
  <c r="G149" i="17"/>
  <c r="H149" i="17"/>
  <c r="I149" i="17"/>
  <c r="J149" i="17"/>
  <c r="K149" i="17"/>
  <c r="L149" i="17"/>
  <c r="C156" i="17"/>
  <c r="D156" i="17"/>
  <c r="E156" i="17"/>
  <c r="F156" i="17"/>
  <c r="G156" i="17"/>
  <c r="H156" i="17"/>
  <c r="I156" i="17"/>
  <c r="J156" i="17"/>
  <c r="K156" i="17"/>
  <c r="L156" i="17"/>
  <c r="M156" i="17"/>
  <c r="C157" i="17"/>
  <c r="E157" i="17"/>
  <c r="G157" i="17"/>
  <c r="H157" i="17"/>
  <c r="I157" i="17"/>
  <c r="K157" i="17"/>
  <c r="M157" i="17"/>
  <c r="C158" i="17"/>
  <c r="D158" i="17"/>
  <c r="F158" i="17"/>
  <c r="G158" i="17"/>
  <c r="H158" i="17"/>
  <c r="I158" i="17"/>
  <c r="J158" i="17"/>
  <c r="L158" i="17"/>
  <c r="M158" i="17"/>
  <c r="C159" i="17"/>
  <c r="D159" i="17"/>
  <c r="E159" i="17"/>
  <c r="G159" i="17"/>
  <c r="H159" i="17"/>
  <c r="I159" i="17"/>
  <c r="J159" i="17"/>
  <c r="K159" i="17"/>
  <c r="M159" i="17"/>
  <c r="C160" i="17"/>
  <c r="D160" i="17"/>
  <c r="E160" i="17"/>
  <c r="F160" i="17"/>
  <c r="H160" i="17"/>
  <c r="I160" i="17"/>
  <c r="J160" i="17"/>
  <c r="K160" i="17"/>
  <c r="L160" i="17"/>
  <c r="G161" i="17"/>
  <c r="M161" i="17"/>
  <c r="C162" i="17"/>
  <c r="D162" i="17"/>
  <c r="E162" i="17"/>
  <c r="F162" i="17"/>
  <c r="G162" i="17"/>
  <c r="H162" i="17"/>
  <c r="I162" i="17"/>
  <c r="J162" i="17"/>
  <c r="K162" i="17"/>
  <c r="L162" i="17"/>
  <c r="M162" i="17"/>
  <c r="C163" i="17"/>
  <c r="E163" i="17"/>
  <c r="F163" i="17"/>
  <c r="G163" i="17"/>
  <c r="H163" i="17"/>
  <c r="I163" i="17"/>
  <c r="K163" i="17"/>
  <c r="L163" i="17"/>
  <c r="M163" i="17"/>
  <c r="C164" i="17"/>
  <c r="D164" i="17"/>
  <c r="F164" i="17"/>
  <c r="G164" i="17"/>
  <c r="H164" i="17"/>
  <c r="I164" i="17"/>
  <c r="J164" i="17"/>
  <c r="L164" i="17"/>
  <c r="M164" i="17"/>
  <c r="C165" i="17"/>
  <c r="D165" i="17"/>
  <c r="E165" i="17"/>
  <c r="G165" i="17"/>
  <c r="H165" i="17"/>
  <c r="I165" i="17"/>
  <c r="J165" i="17"/>
  <c r="K165" i="17"/>
  <c r="M165" i="17"/>
  <c r="C166" i="17"/>
  <c r="D166" i="17"/>
  <c r="E166" i="17"/>
  <c r="F166" i="17"/>
  <c r="H166" i="17"/>
  <c r="I166" i="17"/>
  <c r="J166" i="17"/>
  <c r="K166" i="17"/>
  <c r="L166" i="17"/>
  <c r="G167" i="17"/>
  <c r="M174" i="17"/>
  <c r="M175" i="17"/>
  <c r="F211" i="17" s="1"/>
  <c r="M176" i="17"/>
  <c r="E212" i="17" s="1"/>
  <c r="M177" i="17"/>
  <c r="H213" i="17" s="1"/>
  <c r="M178" i="17"/>
  <c r="C214" i="17" s="1"/>
  <c r="M179" i="17"/>
  <c r="M180" i="17"/>
  <c r="M181" i="17"/>
  <c r="F217" i="17" s="1"/>
  <c r="M182" i="17"/>
  <c r="E218" i="17" s="1"/>
  <c r="M183" i="17"/>
  <c r="H219" i="17" s="1"/>
  <c r="M184" i="17"/>
  <c r="C220" i="17" s="1"/>
  <c r="M185" i="17"/>
  <c r="C192" i="17"/>
  <c r="D192" i="17"/>
  <c r="E192" i="17"/>
  <c r="F192" i="17"/>
  <c r="G192" i="17"/>
  <c r="H192" i="17"/>
  <c r="I192" i="17"/>
  <c r="J192" i="17"/>
  <c r="K192" i="17"/>
  <c r="L192" i="17"/>
  <c r="C193" i="17"/>
  <c r="D193" i="17"/>
  <c r="E193" i="17"/>
  <c r="F193" i="17"/>
  <c r="G193" i="17"/>
  <c r="H193" i="17"/>
  <c r="I193" i="17"/>
  <c r="J193" i="17"/>
  <c r="K193" i="17"/>
  <c r="L193" i="17"/>
  <c r="C194" i="17"/>
  <c r="D194" i="17"/>
  <c r="E194" i="17"/>
  <c r="F194" i="17"/>
  <c r="G194" i="17"/>
  <c r="H194" i="17"/>
  <c r="I194" i="17"/>
  <c r="J194" i="17"/>
  <c r="K194" i="17"/>
  <c r="L194" i="17"/>
  <c r="C195" i="17"/>
  <c r="D195" i="17"/>
  <c r="E195" i="17"/>
  <c r="F195" i="17"/>
  <c r="G195" i="17"/>
  <c r="H195" i="17"/>
  <c r="I195" i="17"/>
  <c r="J195" i="17"/>
  <c r="K195" i="17"/>
  <c r="L195" i="17"/>
  <c r="C196" i="17"/>
  <c r="D196" i="17"/>
  <c r="E196" i="17"/>
  <c r="F196" i="17"/>
  <c r="G196" i="17"/>
  <c r="H196" i="17"/>
  <c r="I196" i="17"/>
  <c r="J196" i="17"/>
  <c r="K196" i="17"/>
  <c r="L196" i="17"/>
  <c r="C197" i="17"/>
  <c r="D197" i="17"/>
  <c r="E197" i="17"/>
  <c r="F197" i="17"/>
  <c r="G197" i="17"/>
  <c r="H197" i="17"/>
  <c r="I197" i="17"/>
  <c r="J197" i="17"/>
  <c r="K197" i="17"/>
  <c r="L197" i="17"/>
  <c r="M197" i="17"/>
  <c r="C198" i="17"/>
  <c r="D198" i="17"/>
  <c r="E198" i="17"/>
  <c r="F198" i="17"/>
  <c r="G198" i="17"/>
  <c r="H198" i="17"/>
  <c r="I198" i="17"/>
  <c r="J198" i="17"/>
  <c r="K198" i="17"/>
  <c r="L198" i="17"/>
  <c r="M198" i="17"/>
  <c r="C199" i="17"/>
  <c r="D199" i="17"/>
  <c r="E199" i="17"/>
  <c r="F199" i="17"/>
  <c r="G199" i="17"/>
  <c r="H199" i="17"/>
  <c r="I199" i="17"/>
  <c r="J199" i="17"/>
  <c r="K199" i="17"/>
  <c r="L199" i="17"/>
  <c r="M199" i="17"/>
  <c r="C200" i="17"/>
  <c r="D200" i="17"/>
  <c r="E200" i="17"/>
  <c r="F200" i="17"/>
  <c r="G200" i="17"/>
  <c r="H200" i="17"/>
  <c r="I200" i="17"/>
  <c r="J200" i="17"/>
  <c r="K200" i="17"/>
  <c r="L200" i="17"/>
  <c r="C201" i="17"/>
  <c r="D201" i="17"/>
  <c r="E201" i="17"/>
  <c r="F201" i="17"/>
  <c r="G201" i="17"/>
  <c r="H201" i="17"/>
  <c r="I201" i="17"/>
  <c r="J201" i="17"/>
  <c r="K201" i="17"/>
  <c r="L201" i="17"/>
  <c r="M201" i="17"/>
  <c r="C202" i="17"/>
  <c r="D202" i="17"/>
  <c r="E202" i="17"/>
  <c r="F202" i="17"/>
  <c r="G202" i="17"/>
  <c r="H202" i="17"/>
  <c r="I202" i="17"/>
  <c r="J202" i="17"/>
  <c r="K202" i="17"/>
  <c r="L202" i="17"/>
  <c r="C203" i="17"/>
  <c r="D203" i="17"/>
  <c r="E203" i="17"/>
  <c r="F203" i="17"/>
  <c r="G203" i="17"/>
  <c r="H203" i="17"/>
  <c r="I203" i="17"/>
  <c r="J203" i="17"/>
  <c r="K203" i="17"/>
  <c r="L203" i="17"/>
  <c r="M203" i="17"/>
  <c r="C210" i="17"/>
  <c r="D210" i="17"/>
  <c r="E210" i="17"/>
  <c r="F210" i="17"/>
  <c r="G210" i="17"/>
  <c r="H210" i="17"/>
  <c r="I210" i="17"/>
  <c r="J210" i="17"/>
  <c r="K210" i="17"/>
  <c r="L210" i="17"/>
  <c r="M210" i="17"/>
  <c r="C211" i="17"/>
  <c r="E211" i="17"/>
  <c r="G211" i="17"/>
  <c r="H211" i="17"/>
  <c r="I211" i="17"/>
  <c r="K211" i="17"/>
  <c r="M211" i="17"/>
  <c r="C212" i="17"/>
  <c r="D212" i="17"/>
  <c r="F212" i="17"/>
  <c r="G212" i="17"/>
  <c r="H212" i="17"/>
  <c r="I212" i="17"/>
  <c r="J212" i="17"/>
  <c r="L212" i="17"/>
  <c r="M212" i="17"/>
  <c r="C213" i="17"/>
  <c r="D213" i="17"/>
  <c r="E213" i="17"/>
  <c r="G213" i="17"/>
  <c r="I213" i="17"/>
  <c r="J213" i="17"/>
  <c r="K213" i="17"/>
  <c r="M213" i="17"/>
  <c r="D214" i="17"/>
  <c r="E214" i="17"/>
  <c r="F214" i="17"/>
  <c r="H214" i="17"/>
  <c r="J214" i="17"/>
  <c r="K214" i="17"/>
  <c r="L214" i="17"/>
  <c r="C215" i="17"/>
  <c r="E215" i="17"/>
  <c r="F215" i="17"/>
  <c r="G215" i="17"/>
  <c r="I215" i="17"/>
  <c r="K215" i="17"/>
  <c r="L215" i="17"/>
  <c r="M215" i="17"/>
  <c r="C216" i="17"/>
  <c r="D216" i="17"/>
  <c r="E216" i="17"/>
  <c r="F216" i="17"/>
  <c r="G216" i="17"/>
  <c r="H216" i="17"/>
  <c r="I216" i="17"/>
  <c r="J216" i="17"/>
  <c r="K216" i="17"/>
  <c r="L216" i="17"/>
  <c r="M216" i="17"/>
  <c r="C217" i="17"/>
  <c r="E217" i="17"/>
  <c r="G217" i="17"/>
  <c r="H217" i="17"/>
  <c r="I217" i="17"/>
  <c r="K217" i="17"/>
  <c r="M217" i="17"/>
  <c r="C218" i="17"/>
  <c r="D218" i="17"/>
  <c r="F218" i="17"/>
  <c r="G218" i="17"/>
  <c r="H218" i="17"/>
  <c r="I218" i="17"/>
  <c r="J218" i="17"/>
  <c r="L218" i="17"/>
  <c r="M218" i="17"/>
  <c r="C219" i="17"/>
  <c r="D219" i="17"/>
  <c r="E219" i="17"/>
  <c r="G219" i="17"/>
  <c r="I219" i="17"/>
  <c r="J219" i="17"/>
  <c r="K219" i="17"/>
  <c r="M219" i="17"/>
  <c r="D220" i="17"/>
  <c r="E220" i="17"/>
  <c r="F220" i="17"/>
  <c r="H220" i="17"/>
  <c r="J220" i="17"/>
  <c r="K220" i="17"/>
  <c r="L220" i="17"/>
  <c r="C221" i="17"/>
  <c r="E221" i="17"/>
  <c r="F221" i="17"/>
  <c r="G221" i="17"/>
  <c r="I221" i="17"/>
  <c r="K221" i="17"/>
  <c r="L221" i="17"/>
  <c r="M221" i="17"/>
  <c r="M228" i="17"/>
  <c r="M229" i="17"/>
  <c r="C257" i="17" s="1"/>
  <c r="M230" i="17"/>
  <c r="E258" i="17" s="1"/>
  <c r="M231" i="17"/>
  <c r="M232" i="17"/>
  <c r="C260" i="17" s="1"/>
  <c r="M233" i="17"/>
  <c r="H261" i="17" s="1"/>
  <c r="M234" i="17"/>
  <c r="M235" i="17"/>
  <c r="M249" i="17" s="1"/>
  <c r="C242" i="17"/>
  <c r="D242" i="17"/>
  <c r="E242" i="17"/>
  <c r="F242" i="17"/>
  <c r="G242" i="17"/>
  <c r="H242" i="17"/>
  <c r="I242" i="17"/>
  <c r="J242" i="17"/>
  <c r="K242" i="17"/>
  <c r="L242" i="17"/>
  <c r="C243" i="17"/>
  <c r="D243" i="17"/>
  <c r="E243" i="17"/>
  <c r="F243" i="17"/>
  <c r="G243" i="17"/>
  <c r="H243" i="17"/>
  <c r="I243" i="17"/>
  <c r="J243" i="17"/>
  <c r="K243" i="17"/>
  <c r="L243" i="17"/>
  <c r="C244" i="17"/>
  <c r="D244" i="17"/>
  <c r="E244" i="17"/>
  <c r="F244" i="17"/>
  <c r="G244" i="17"/>
  <c r="H244" i="17"/>
  <c r="I244" i="17"/>
  <c r="J244" i="17"/>
  <c r="K244" i="17"/>
  <c r="L244" i="17"/>
  <c r="M244" i="17"/>
  <c r="C245" i="17"/>
  <c r="D245" i="17"/>
  <c r="E245" i="17"/>
  <c r="F245" i="17"/>
  <c r="G245" i="17"/>
  <c r="H245" i="17"/>
  <c r="I245" i="17"/>
  <c r="J245" i="17"/>
  <c r="K245" i="17"/>
  <c r="L245" i="17"/>
  <c r="C246" i="17"/>
  <c r="D246" i="17"/>
  <c r="E246" i="17"/>
  <c r="F246" i="17"/>
  <c r="G246" i="17"/>
  <c r="H246" i="17"/>
  <c r="I246" i="17"/>
  <c r="J246" i="17"/>
  <c r="K246" i="17"/>
  <c r="L246" i="17"/>
  <c r="C247" i="17"/>
  <c r="D247" i="17"/>
  <c r="E247" i="17"/>
  <c r="F247" i="17"/>
  <c r="G247" i="17"/>
  <c r="H247" i="17"/>
  <c r="I247" i="17"/>
  <c r="J247" i="17"/>
  <c r="K247" i="17"/>
  <c r="L247" i="17"/>
  <c r="C248" i="17"/>
  <c r="D248" i="17"/>
  <c r="E248" i="17"/>
  <c r="F248" i="17"/>
  <c r="G248" i="17"/>
  <c r="H248" i="17"/>
  <c r="I248" i="17"/>
  <c r="J248" i="17"/>
  <c r="K248" i="17"/>
  <c r="L248" i="17"/>
  <c r="C249" i="17"/>
  <c r="D249" i="17"/>
  <c r="E249" i="17"/>
  <c r="F249" i="17"/>
  <c r="G249" i="17"/>
  <c r="H249" i="17"/>
  <c r="I249" i="17"/>
  <c r="J249" i="17"/>
  <c r="K249" i="17"/>
  <c r="L249" i="17"/>
  <c r="C256" i="17"/>
  <c r="D256" i="17"/>
  <c r="E256" i="17"/>
  <c r="F256" i="17"/>
  <c r="G256" i="17"/>
  <c r="H256" i="17"/>
  <c r="I256" i="17"/>
  <c r="J256" i="17"/>
  <c r="K256" i="17"/>
  <c r="L256" i="17"/>
  <c r="M256" i="17"/>
  <c r="E257" i="17"/>
  <c r="I257" i="17"/>
  <c r="K257" i="17"/>
  <c r="C258" i="17"/>
  <c r="D258" i="17"/>
  <c r="F258" i="17"/>
  <c r="G258" i="17"/>
  <c r="H258" i="17"/>
  <c r="I258" i="17"/>
  <c r="J258" i="17"/>
  <c r="L258" i="17"/>
  <c r="M258" i="17"/>
  <c r="G259" i="17"/>
  <c r="D260" i="17"/>
  <c r="E260" i="17"/>
  <c r="F260" i="17"/>
  <c r="H260" i="17"/>
  <c r="I260" i="17"/>
  <c r="K260" i="17"/>
  <c r="L260" i="17"/>
  <c r="C261" i="17"/>
  <c r="D261" i="17"/>
  <c r="E261" i="17"/>
  <c r="G261" i="17"/>
  <c r="J261" i="17"/>
  <c r="K261" i="17"/>
  <c r="L261" i="17"/>
  <c r="C262" i="17"/>
  <c r="D262" i="17"/>
  <c r="E262" i="17"/>
  <c r="F262" i="17"/>
  <c r="G262" i="17"/>
  <c r="H262" i="17"/>
  <c r="I262" i="17"/>
  <c r="J262" i="17"/>
  <c r="K262" i="17"/>
  <c r="L262" i="17"/>
  <c r="M262" i="17"/>
  <c r="E263" i="17"/>
  <c r="G263" i="17"/>
  <c r="H263" i="17"/>
  <c r="I263" i="17"/>
  <c r="L263" i="17"/>
  <c r="M270" i="17"/>
  <c r="H296" i="17" s="1"/>
  <c r="M271" i="17"/>
  <c r="D297" i="17" s="1"/>
  <c r="M272" i="17"/>
  <c r="M273" i="17"/>
  <c r="M274" i="17"/>
  <c r="M275" i="17"/>
  <c r="H301" i="17" s="1"/>
  <c r="M276" i="17"/>
  <c r="M285" i="17" s="1"/>
  <c r="C283" i="17"/>
  <c r="D283" i="17"/>
  <c r="E283" i="17"/>
  <c r="F283" i="17"/>
  <c r="G283" i="17"/>
  <c r="H283" i="17"/>
  <c r="I283" i="17"/>
  <c r="J283" i="17"/>
  <c r="K283" i="17"/>
  <c r="L283" i="17"/>
  <c r="C284" i="17"/>
  <c r="D284" i="17"/>
  <c r="E284" i="17"/>
  <c r="F284" i="17"/>
  <c r="G284" i="17"/>
  <c r="H284" i="17"/>
  <c r="I284" i="17"/>
  <c r="J284" i="17"/>
  <c r="K284" i="17"/>
  <c r="L284" i="17"/>
  <c r="M284" i="17"/>
  <c r="C285" i="17"/>
  <c r="D285" i="17"/>
  <c r="E285" i="17"/>
  <c r="F285" i="17"/>
  <c r="G285" i="17"/>
  <c r="H285" i="17"/>
  <c r="I285" i="17"/>
  <c r="J285" i="17"/>
  <c r="K285" i="17"/>
  <c r="L285" i="17"/>
  <c r="C286" i="17"/>
  <c r="D286" i="17"/>
  <c r="E286" i="17"/>
  <c r="F286" i="17"/>
  <c r="G286" i="17"/>
  <c r="H286" i="17"/>
  <c r="I286" i="17"/>
  <c r="J286" i="17"/>
  <c r="K286" i="17"/>
  <c r="L286" i="17"/>
  <c r="C287" i="17"/>
  <c r="D287" i="17"/>
  <c r="E287" i="17"/>
  <c r="F287" i="17"/>
  <c r="G287" i="17"/>
  <c r="H287" i="17"/>
  <c r="I287" i="17"/>
  <c r="J287" i="17"/>
  <c r="K287" i="17"/>
  <c r="L287" i="17"/>
  <c r="C288" i="17"/>
  <c r="D288" i="17"/>
  <c r="E288" i="17"/>
  <c r="F288" i="17"/>
  <c r="G288" i="17"/>
  <c r="H288" i="17"/>
  <c r="I288" i="17"/>
  <c r="J288" i="17"/>
  <c r="K288" i="17"/>
  <c r="L288" i="17"/>
  <c r="C289" i="17"/>
  <c r="D289" i="17"/>
  <c r="E289" i="17"/>
  <c r="F289" i="17"/>
  <c r="G289" i="17"/>
  <c r="H289" i="17"/>
  <c r="I289" i="17"/>
  <c r="J289" i="17"/>
  <c r="K289" i="17"/>
  <c r="L289" i="17"/>
  <c r="M289" i="17"/>
  <c r="D296" i="17"/>
  <c r="F296" i="17"/>
  <c r="G296" i="17"/>
  <c r="I296" i="17"/>
  <c r="L296" i="17"/>
  <c r="M296" i="17"/>
  <c r="C297" i="17"/>
  <c r="E297" i="17"/>
  <c r="H297" i="17"/>
  <c r="I297" i="17"/>
  <c r="J297" i="17"/>
  <c r="M297" i="17"/>
  <c r="C298" i="17"/>
  <c r="D298" i="17"/>
  <c r="E298" i="17"/>
  <c r="F298" i="17"/>
  <c r="G298" i="17"/>
  <c r="H298" i="17"/>
  <c r="I298" i="17"/>
  <c r="J298" i="17"/>
  <c r="K298" i="17"/>
  <c r="L298" i="17"/>
  <c r="M298" i="17"/>
  <c r="C299" i="17"/>
  <c r="D299" i="17"/>
  <c r="E299" i="17"/>
  <c r="F299" i="17"/>
  <c r="G299" i="17"/>
  <c r="I299" i="17"/>
  <c r="J299" i="17"/>
  <c r="K299" i="17"/>
  <c r="L299" i="17"/>
  <c r="M299" i="17"/>
  <c r="F300" i="17"/>
  <c r="M300" i="17"/>
  <c r="C301" i="17"/>
  <c r="E301" i="17"/>
  <c r="F301" i="17"/>
  <c r="G301" i="17"/>
  <c r="I301" i="17"/>
  <c r="K301" i="17"/>
  <c r="L301" i="17"/>
  <c r="M301" i="17"/>
  <c r="C302" i="17"/>
  <c r="F302" i="17"/>
  <c r="G302" i="17"/>
  <c r="H302" i="17"/>
  <c r="I302" i="17"/>
  <c r="J302" i="17"/>
  <c r="M302" i="17"/>
  <c r="M309" i="17"/>
  <c r="I337" i="17" s="1"/>
  <c r="M310" i="17"/>
  <c r="E338" i="17" s="1"/>
  <c r="M311" i="17"/>
  <c r="H339" i="17" s="1"/>
  <c r="M312" i="17"/>
  <c r="M313" i="17"/>
  <c r="M314" i="17"/>
  <c r="M315" i="17"/>
  <c r="F343" i="17" s="1"/>
  <c r="M316" i="17"/>
  <c r="M326" i="17" s="1"/>
  <c r="C323" i="17"/>
  <c r="D323" i="17"/>
  <c r="E323" i="17"/>
  <c r="F323" i="17"/>
  <c r="G323" i="17"/>
  <c r="H323" i="17"/>
  <c r="I323" i="17"/>
  <c r="J323" i="17"/>
  <c r="K323" i="17"/>
  <c r="L323" i="17"/>
  <c r="C324" i="17"/>
  <c r="D324" i="17"/>
  <c r="E324" i="17"/>
  <c r="F324" i="17"/>
  <c r="G324" i="17"/>
  <c r="H324" i="17"/>
  <c r="I324" i="17"/>
  <c r="J324" i="17"/>
  <c r="K324" i="17"/>
  <c r="L324" i="17"/>
  <c r="M324" i="17"/>
  <c r="C325" i="17"/>
  <c r="D325" i="17"/>
  <c r="E325" i="17"/>
  <c r="F325" i="17"/>
  <c r="G325" i="17"/>
  <c r="H325" i="17"/>
  <c r="I325" i="17"/>
  <c r="J325" i="17"/>
  <c r="K325" i="17"/>
  <c r="L325" i="17"/>
  <c r="C326" i="17"/>
  <c r="D326" i="17"/>
  <c r="E326" i="17"/>
  <c r="F326" i="17"/>
  <c r="G326" i="17"/>
  <c r="H326" i="17"/>
  <c r="I326" i="17"/>
  <c r="J326" i="17"/>
  <c r="K326" i="17"/>
  <c r="L326" i="17"/>
  <c r="C327" i="17"/>
  <c r="D327" i="17"/>
  <c r="E327" i="17"/>
  <c r="F327" i="17"/>
  <c r="G327" i="17"/>
  <c r="H327" i="17"/>
  <c r="I327" i="17"/>
  <c r="J327" i="17"/>
  <c r="K327" i="17"/>
  <c r="L327" i="17"/>
  <c r="M327" i="17"/>
  <c r="C328" i="17"/>
  <c r="D328" i="17"/>
  <c r="E328" i="17"/>
  <c r="F328" i="17"/>
  <c r="G328" i="17"/>
  <c r="H328" i="17"/>
  <c r="I328" i="17"/>
  <c r="J328" i="17"/>
  <c r="K328" i="17"/>
  <c r="L328" i="17"/>
  <c r="C329" i="17"/>
  <c r="D329" i="17"/>
  <c r="E329" i="17"/>
  <c r="F329" i="17"/>
  <c r="G329" i="17"/>
  <c r="H329" i="17"/>
  <c r="I329" i="17"/>
  <c r="J329" i="17"/>
  <c r="K329" i="17"/>
  <c r="L329" i="17"/>
  <c r="M329" i="17"/>
  <c r="C330" i="17"/>
  <c r="D330" i="17"/>
  <c r="E330" i="17"/>
  <c r="F330" i="17"/>
  <c r="G330" i="17"/>
  <c r="H330" i="17"/>
  <c r="I330" i="17"/>
  <c r="J330" i="17"/>
  <c r="K330" i="17"/>
  <c r="L330" i="17"/>
  <c r="C337" i="17"/>
  <c r="D337" i="17"/>
  <c r="E337" i="17"/>
  <c r="G337" i="17"/>
  <c r="H337" i="17"/>
  <c r="J337" i="17"/>
  <c r="K337" i="17"/>
  <c r="M337" i="17"/>
  <c r="C338" i="17"/>
  <c r="D338" i="17"/>
  <c r="F338" i="17"/>
  <c r="I338" i="17"/>
  <c r="J338" i="17"/>
  <c r="K338" i="17"/>
  <c r="C339" i="17"/>
  <c r="E339" i="17"/>
  <c r="F339" i="17"/>
  <c r="G339" i="17"/>
  <c r="J339" i="17"/>
  <c r="L339" i="17"/>
  <c r="M339" i="17"/>
  <c r="C340" i="17"/>
  <c r="D340" i="17"/>
  <c r="E340" i="17"/>
  <c r="F340" i="17"/>
  <c r="G340" i="17"/>
  <c r="H340" i="17"/>
  <c r="I340" i="17"/>
  <c r="J340" i="17"/>
  <c r="K340" i="17"/>
  <c r="L340" i="17"/>
  <c r="M340" i="17"/>
  <c r="C341" i="17"/>
  <c r="E341" i="17"/>
  <c r="F341" i="17"/>
  <c r="G341" i="17"/>
  <c r="H341" i="17"/>
  <c r="I341" i="17"/>
  <c r="K341" i="17"/>
  <c r="L341" i="17"/>
  <c r="M341" i="17"/>
  <c r="C342" i="17"/>
  <c r="J342" i="17"/>
  <c r="C343" i="17"/>
  <c r="D343" i="17"/>
  <c r="G343" i="17"/>
  <c r="H343" i="17"/>
  <c r="I343" i="17"/>
  <c r="J343" i="17"/>
  <c r="K343" i="17"/>
  <c r="M343" i="17"/>
  <c r="C344" i="17"/>
  <c r="D344" i="17"/>
  <c r="E344" i="17"/>
  <c r="F344" i="17"/>
  <c r="H344" i="17"/>
  <c r="I344" i="17"/>
  <c r="J344" i="17"/>
  <c r="K344" i="17"/>
  <c r="L344" i="17"/>
  <c r="M351" i="17"/>
  <c r="D385" i="17" s="1"/>
  <c r="M352" i="17"/>
  <c r="C386" i="17" s="1"/>
  <c r="M353" i="17"/>
  <c r="M370" i="17" s="1"/>
  <c r="M354" i="17"/>
  <c r="E388" i="17" s="1"/>
  <c r="M355" i="17"/>
  <c r="M372" i="17" s="1"/>
  <c r="M356" i="17"/>
  <c r="M357" i="17"/>
  <c r="D391" i="17" s="1"/>
  <c r="M358" i="17"/>
  <c r="C392" i="17" s="1"/>
  <c r="M359" i="17"/>
  <c r="M376" i="17" s="1"/>
  <c r="M360" i="17"/>
  <c r="E394" i="17" s="1"/>
  <c r="M361" i="17"/>
  <c r="M378" i="17" s="1"/>
  <c r="C368" i="17"/>
  <c r="D368" i="17"/>
  <c r="E368" i="17"/>
  <c r="F368" i="17"/>
  <c r="G368" i="17"/>
  <c r="H368" i="17"/>
  <c r="I368" i="17"/>
  <c r="J368" i="17"/>
  <c r="K368" i="17"/>
  <c r="L368" i="17"/>
  <c r="C369" i="17"/>
  <c r="D369" i="17"/>
  <c r="E369" i="17"/>
  <c r="F369" i="17"/>
  <c r="G369" i="17"/>
  <c r="H369" i="17"/>
  <c r="I369" i="17"/>
  <c r="J369" i="17"/>
  <c r="K369" i="17"/>
  <c r="L369" i="17"/>
  <c r="M369" i="17"/>
  <c r="C370" i="17"/>
  <c r="D370" i="17"/>
  <c r="E370" i="17"/>
  <c r="F370" i="17"/>
  <c r="G370" i="17"/>
  <c r="H370" i="17"/>
  <c r="I370" i="17"/>
  <c r="J370" i="17"/>
  <c r="K370" i="17"/>
  <c r="L370" i="17"/>
  <c r="C371" i="17"/>
  <c r="D371" i="17"/>
  <c r="E371" i="17"/>
  <c r="F371" i="17"/>
  <c r="G371" i="17"/>
  <c r="H371" i="17"/>
  <c r="I371" i="17"/>
  <c r="J371" i="17"/>
  <c r="K371" i="17"/>
  <c r="L371" i="17"/>
  <c r="M371" i="17"/>
  <c r="C372" i="17"/>
  <c r="D372" i="17"/>
  <c r="E372" i="17"/>
  <c r="F372" i="17"/>
  <c r="G372" i="17"/>
  <c r="H372" i="17"/>
  <c r="I372" i="17"/>
  <c r="J372" i="17"/>
  <c r="K372" i="17"/>
  <c r="L372" i="17"/>
  <c r="C373" i="17"/>
  <c r="D373" i="17"/>
  <c r="E373" i="17"/>
  <c r="F373" i="17"/>
  <c r="G373" i="17"/>
  <c r="H373" i="17"/>
  <c r="I373" i="17"/>
  <c r="J373" i="17"/>
  <c r="K373" i="17"/>
  <c r="L373" i="17"/>
  <c r="M373" i="17"/>
  <c r="C374" i="17"/>
  <c r="D374" i="17"/>
  <c r="E374" i="17"/>
  <c r="F374" i="17"/>
  <c r="G374" i="17"/>
  <c r="H374" i="17"/>
  <c r="I374" i="17"/>
  <c r="J374" i="17"/>
  <c r="K374" i="17"/>
  <c r="L374" i="17"/>
  <c r="C375" i="17"/>
  <c r="D375" i="17"/>
  <c r="E375" i="17"/>
  <c r="F375" i="17"/>
  <c r="G375" i="17"/>
  <c r="H375" i="17"/>
  <c r="I375" i="17"/>
  <c r="J375" i="17"/>
  <c r="K375" i="17"/>
  <c r="L375" i="17"/>
  <c r="M375" i="17"/>
  <c r="C376" i="17"/>
  <c r="D376" i="17"/>
  <c r="E376" i="17"/>
  <c r="F376" i="17"/>
  <c r="G376" i="17"/>
  <c r="H376" i="17"/>
  <c r="I376" i="17"/>
  <c r="J376" i="17"/>
  <c r="K376" i="17"/>
  <c r="L376" i="17"/>
  <c r="C377" i="17"/>
  <c r="D377" i="17"/>
  <c r="E377" i="17"/>
  <c r="F377" i="17"/>
  <c r="G377" i="17"/>
  <c r="H377" i="17"/>
  <c r="I377" i="17"/>
  <c r="J377" i="17"/>
  <c r="K377" i="17"/>
  <c r="L377" i="17"/>
  <c r="M377" i="17"/>
  <c r="C378" i="17"/>
  <c r="D378" i="17"/>
  <c r="E378" i="17"/>
  <c r="F378" i="17"/>
  <c r="G378" i="17"/>
  <c r="H378" i="17"/>
  <c r="I378" i="17"/>
  <c r="J378" i="17"/>
  <c r="K378" i="17"/>
  <c r="L378" i="17"/>
  <c r="C385" i="17"/>
  <c r="I385" i="17"/>
  <c r="D386" i="17"/>
  <c r="E386" i="17"/>
  <c r="F386" i="17"/>
  <c r="G386" i="17"/>
  <c r="H386" i="17"/>
  <c r="J386" i="17"/>
  <c r="K386" i="17"/>
  <c r="L386" i="17"/>
  <c r="M386" i="17"/>
  <c r="C387" i="17"/>
  <c r="E387" i="17"/>
  <c r="G387" i="17"/>
  <c r="H387" i="17"/>
  <c r="I387" i="17"/>
  <c r="K387" i="17"/>
  <c r="M387" i="17"/>
  <c r="C388" i="17"/>
  <c r="D388" i="17"/>
  <c r="F388" i="17"/>
  <c r="G388" i="17"/>
  <c r="H388" i="17"/>
  <c r="I388" i="17"/>
  <c r="J388" i="17"/>
  <c r="L388" i="17"/>
  <c r="M388" i="17"/>
  <c r="C389" i="17"/>
  <c r="D389" i="17"/>
  <c r="E389" i="17"/>
  <c r="G389" i="17"/>
  <c r="H389" i="17"/>
  <c r="I389" i="17"/>
  <c r="J389" i="17"/>
  <c r="K389" i="17"/>
  <c r="M389" i="17"/>
  <c r="C390" i="17"/>
  <c r="D390" i="17"/>
  <c r="E390" i="17"/>
  <c r="F390" i="17"/>
  <c r="G390" i="17"/>
  <c r="H390" i="17"/>
  <c r="I390" i="17"/>
  <c r="J390" i="17"/>
  <c r="K390" i="17"/>
  <c r="L390" i="17"/>
  <c r="M390" i="17"/>
  <c r="C391" i="17"/>
  <c r="I391" i="17"/>
  <c r="D392" i="17"/>
  <c r="E392" i="17"/>
  <c r="F392" i="17"/>
  <c r="G392" i="17"/>
  <c r="H392" i="17"/>
  <c r="J392" i="17"/>
  <c r="K392" i="17"/>
  <c r="L392" i="17"/>
  <c r="M392" i="17"/>
  <c r="C393" i="17"/>
  <c r="E393" i="17"/>
  <c r="F393" i="17"/>
  <c r="G393" i="17"/>
  <c r="H393" i="17"/>
  <c r="I393" i="17"/>
  <c r="K393" i="17"/>
  <c r="L393" i="17"/>
  <c r="M393" i="17"/>
  <c r="C394" i="17"/>
  <c r="D394" i="17"/>
  <c r="F394" i="17"/>
  <c r="G394" i="17"/>
  <c r="H394" i="17"/>
  <c r="I394" i="17"/>
  <c r="J394" i="17"/>
  <c r="L394" i="17"/>
  <c r="M394" i="17"/>
  <c r="C395" i="17"/>
  <c r="D395" i="17"/>
  <c r="E395" i="17"/>
  <c r="G395" i="17"/>
  <c r="H395" i="17"/>
  <c r="I395" i="17"/>
  <c r="J395" i="17"/>
  <c r="K395" i="17"/>
  <c r="M395" i="17"/>
  <c r="M402" i="17"/>
  <c r="G432" i="17" s="1"/>
  <c r="M403" i="17"/>
  <c r="M418" i="17" s="1"/>
  <c r="M404" i="17"/>
  <c r="E434" i="17" s="1"/>
  <c r="M405" i="17"/>
  <c r="M420" i="17" s="1"/>
  <c r="M406" i="17"/>
  <c r="M407" i="17"/>
  <c r="H437" i="17" s="1"/>
  <c r="M408" i="17"/>
  <c r="G438" i="17" s="1"/>
  <c r="M409" i="17"/>
  <c r="M424" i="17" s="1"/>
  <c r="M410" i="17"/>
  <c r="M421" i="17" s="1"/>
  <c r="C417" i="17"/>
  <c r="D417" i="17"/>
  <c r="E417" i="17"/>
  <c r="F417" i="17"/>
  <c r="G417" i="17"/>
  <c r="H417" i="17"/>
  <c r="I417" i="17"/>
  <c r="J417" i="17"/>
  <c r="K417" i="17"/>
  <c r="L417" i="17"/>
  <c r="M417" i="17"/>
  <c r="C418" i="17"/>
  <c r="D418" i="17"/>
  <c r="E418" i="17"/>
  <c r="F418" i="17"/>
  <c r="G418" i="17"/>
  <c r="H418" i="17"/>
  <c r="I418" i="17"/>
  <c r="J418" i="17"/>
  <c r="K418" i="17"/>
  <c r="L418" i="17"/>
  <c r="C419" i="17"/>
  <c r="D419" i="17"/>
  <c r="E419" i="17"/>
  <c r="F419" i="17"/>
  <c r="G419" i="17"/>
  <c r="H419" i="17"/>
  <c r="I419" i="17"/>
  <c r="J419" i="17"/>
  <c r="K419" i="17"/>
  <c r="L419" i="17"/>
  <c r="M419" i="17"/>
  <c r="C420" i="17"/>
  <c r="D420" i="17"/>
  <c r="E420" i="17"/>
  <c r="F420" i="17"/>
  <c r="G420" i="17"/>
  <c r="H420" i="17"/>
  <c r="I420" i="17"/>
  <c r="J420" i="17"/>
  <c r="K420" i="17"/>
  <c r="L420" i="17"/>
  <c r="C421" i="17"/>
  <c r="D421" i="17"/>
  <c r="E421" i="17"/>
  <c r="F421" i="17"/>
  <c r="G421" i="17"/>
  <c r="H421" i="17"/>
  <c r="I421" i="17"/>
  <c r="J421" i="17"/>
  <c r="K421" i="17"/>
  <c r="L421" i="17"/>
  <c r="C422" i="17"/>
  <c r="D422" i="17"/>
  <c r="E422" i="17"/>
  <c r="F422" i="17"/>
  <c r="G422" i="17"/>
  <c r="H422" i="17"/>
  <c r="I422" i="17"/>
  <c r="J422" i="17"/>
  <c r="K422" i="17"/>
  <c r="L422" i="17"/>
  <c r="C423" i="17"/>
  <c r="D423" i="17"/>
  <c r="E423" i="17"/>
  <c r="F423" i="17"/>
  <c r="G423" i="17"/>
  <c r="H423" i="17"/>
  <c r="I423" i="17"/>
  <c r="J423" i="17"/>
  <c r="K423" i="17"/>
  <c r="L423" i="17"/>
  <c r="M423" i="17"/>
  <c r="C424" i="17"/>
  <c r="D424" i="17"/>
  <c r="E424" i="17"/>
  <c r="F424" i="17"/>
  <c r="G424" i="17"/>
  <c r="H424" i="17"/>
  <c r="I424" i="17"/>
  <c r="J424" i="17"/>
  <c r="K424" i="17"/>
  <c r="L424" i="17"/>
  <c r="C425" i="17"/>
  <c r="D425" i="17"/>
  <c r="E425" i="17"/>
  <c r="F425" i="17"/>
  <c r="G425" i="17"/>
  <c r="H425" i="17"/>
  <c r="I425" i="17"/>
  <c r="J425" i="17"/>
  <c r="K425" i="17"/>
  <c r="L425" i="17"/>
  <c r="M425" i="17"/>
  <c r="C432" i="17"/>
  <c r="D432" i="17"/>
  <c r="E432" i="17"/>
  <c r="F432" i="17"/>
  <c r="H432" i="17"/>
  <c r="I432" i="17"/>
  <c r="J432" i="17"/>
  <c r="K432" i="17"/>
  <c r="L432" i="17"/>
  <c r="C433" i="17"/>
  <c r="E433" i="17"/>
  <c r="F433" i="17"/>
  <c r="G433" i="17"/>
  <c r="I433" i="17"/>
  <c r="K433" i="17"/>
  <c r="L433" i="17"/>
  <c r="M433" i="17"/>
  <c r="D434" i="17"/>
  <c r="F434" i="17"/>
  <c r="G434" i="17"/>
  <c r="H434" i="17"/>
  <c r="J434" i="17"/>
  <c r="L434" i="17"/>
  <c r="M434" i="17"/>
  <c r="C435" i="17"/>
  <c r="E435" i="17"/>
  <c r="F435" i="17"/>
  <c r="G435" i="17"/>
  <c r="H435" i="17"/>
  <c r="I435" i="17"/>
  <c r="K435" i="17"/>
  <c r="L435" i="17"/>
  <c r="M435" i="17"/>
  <c r="C436" i="17"/>
  <c r="D436" i="17"/>
  <c r="E436" i="17"/>
  <c r="F436" i="17"/>
  <c r="G436" i="17"/>
  <c r="H436" i="17"/>
  <c r="I436" i="17"/>
  <c r="J436" i="17"/>
  <c r="K436" i="17"/>
  <c r="L436" i="17"/>
  <c r="M436" i="17"/>
  <c r="C437" i="17"/>
  <c r="D437" i="17"/>
  <c r="E437" i="17"/>
  <c r="G437" i="17"/>
  <c r="I437" i="17"/>
  <c r="J437" i="17"/>
  <c r="K437" i="17"/>
  <c r="M437" i="17"/>
  <c r="C438" i="17"/>
  <c r="D438" i="17"/>
  <c r="E438" i="17"/>
  <c r="F438" i="17"/>
  <c r="H438" i="17"/>
  <c r="I438" i="17"/>
  <c r="J438" i="17"/>
  <c r="K438" i="17"/>
  <c r="L438" i="17"/>
  <c r="C439" i="17"/>
  <c r="D439" i="17"/>
  <c r="E439" i="17"/>
  <c r="F439" i="17"/>
  <c r="G439" i="17"/>
  <c r="I439" i="17"/>
  <c r="J439" i="17"/>
  <c r="K439" i="17"/>
  <c r="L439" i="17"/>
  <c r="M439" i="17"/>
  <c r="D440" i="17"/>
  <c r="E440" i="17"/>
  <c r="F440" i="17"/>
  <c r="G440" i="17"/>
  <c r="H440" i="17"/>
  <c r="J440" i="17"/>
  <c r="K440" i="17"/>
  <c r="L440" i="17"/>
  <c r="M440" i="17"/>
  <c r="M447" i="17"/>
  <c r="F471" i="17" s="1"/>
  <c r="M448" i="17"/>
  <c r="M449" i="17"/>
  <c r="H473" i="17" s="1"/>
  <c r="M450" i="17"/>
  <c r="M462" i="17" s="1"/>
  <c r="M451" i="17"/>
  <c r="D475" i="17" s="1"/>
  <c r="M452" i="17"/>
  <c r="M460" i="17" s="1"/>
  <c r="C459" i="17"/>
  <c r="D459" i="17"/>
  <c r="E459" i="17"/>
  <c r="F459" i="17"/>
  <c r="G459" i="17"/>
  <c r="H459" i="17"/>
  <c r="I459" i="17"/>
  <c r="J459" i="17"/>
  <c r="K459" i="17"/>
  <c r="L459" i="17"/>
  <c r="C460" i="17"/>
  <c r="D460" i="17"/>
  <c r="E460" i="17"/>
  <c r="F460" i="17"/>
  <c r="G460" i="17"/>
  <c r="H460" i="17"/>
  <c r="I460" i="17"/>
  <c r="J460" i="17"/>
  <c r="K460" i="17"/>
  <c r="L460" i="17"/>
  <c r="C461" i="17"/>
  <c r="D461" i="17"/>
  <c r="E461" i="17"/>
  <c r="F461" i="17"/>
  <c r="G461" i="17"/>
  <c r="H461" i="17"/>
  <c r="I461" i="17"/>
  <c r="J461" i="17"/>
  <c r="K461" i="17"/>
  <c r="L461" i="17"/>
  <c r="C462" i="17"/>
  <c r="D462" i="17"/>
  <c r="E462" i="17"/>
  <c r="F462" i="17"/>
  <c r="G462" i="17"/>
  <c r="H462" i="17"/>
  <c r="I462" i="17"/>
  <c r="J462" i="17"/>
  <c r="K462" i="17"/>
  <c r="L462" i="17"/>
  <c r="C463" i="17"/>
  <c r="D463" i="17"/>
  <c r="E463" i="17"/>
  <c r="F463" i="17"/>
  <c r="G463" i="17"/>
  <c r="H463" i="17"/>
  <c r="I463" i="17"/>
  <c r="J463" i="17"/>
  <c r="K463" i="17"/>
  <c r="L463" i="17"/>
  <c r="C464" i="17"/>
  <c r="D464" i="17"/>
  <c r="E464" i="17"/>
  <c r="F464" i="17"/>
  <c r="G464" i="17"/>
  <c r="H464" i="17"/>
  <c r="I464" i="17"/>
  <c r="J464" i="17"/>
  <c r="K464" i="17"/>
  <c r="L464" i="17"/>
  <c r="M464" i="17"/>
  <c r="C471" i="17"/>
  <c r="E471" i="17"/>
  <c r="G471" i="17"/>
  <c r="H471" i="17"/>
  <c r="I471" i="17"/>
  <c r="K471" i="17"/>
  <c r="M471" i="17"/>
  <c r="C472" i="17"/>
  <c r="D472" i="17"/>
  <c r="E472" i="17"/>
  <c r="F472" i="17"/>
  <c r="G472" i="17"/>
  <c r="H472" i="17"/>
  <c r="I472" i="17"/>
  <c r="J472" i="17"/>
  <c r="K472" i="17"/>
  <c r="L472" i="17"/>
  <c r="M472" i="17"/>
  <c r="C473" i="17"/>
  <c r="D473" i="17"/>
  <c r="G473" i="17"/>
  <c r="I473" i="17"/>
  <c r="J473" i="17"/>
  <c r="M473" i="17"/>
  <c r="C474" i="17"/>
  <c r="D474" i="17"/>
  <c r="E474" i="17"/>
  <c r="F474" i="17"/>
  <c r="H474" i="17"/>
  <c r="I474" i="17"/>
  <c r="J474" i="17"/>
  <c r="K474" i="17"/>
  <c r="L474" i="17"/>
  <c r="C475" i="17"/>
  <c r="E475" i="17"/>
  <c r="F475" i="17"/>
  <c r="I475" i="17"/>
  <c r="K475" i="17"/>
  <c r="L475" i="17"/>
  <c r="D476" i="17"/>
  <c r="F476" i="17"/>
  <c r="G476" i="17"/>
  <c r="J476" i="17"/>
  <c r="L476" i="17"/>
  <c r="M476" i="17"/>
  <c r="M483" i="17"/>
  <c r="F519" i="17" s="1"/>
  <c r="M484" i="17"/>
  <c r="M485" i="17"/>
  <c r="H521" i="17" s="1"/>
  <c r="M486" i="17"/>
  <c r="M504" i="17" s="1"/>
  <c r="M487" i="17"/>
  <c r="D523" i="17" s="1"/>
  <c r="M488" i="17"/>
  <c r="E524" i="17" s="1"/>
  <c r="M489" i="17"/>
  <c r="F525" i="17" s="1"/>
  <c r="M490" i="17"/>
  <c r="M491" i="17"/>
  <c r="H527" i="17" s="1"/>
  <c r="M492" i="17"/>
  <c r="M510" i="17" s="1"/>
  <c r="M493" i="17"/>
  <c r="D529" i="17" s="1"/>
  <c r="M494" i="17"/>
  <c r="M502" i="17" s="1"/>
  <c r="C501" i="17"/>
  <c r="D501" i="17"/>
  <c r="E501" i="17"/>
  <c r="F501" i="17"/>
  <c r="G501" i="17"/>
  <c r="H501" i="17"/>
  <c r="I501" i="17"/>
  <c r="J501" i="17"/>
  <c r="K501" i="17"/>
  <c r="L501" i="17"/>
  <c r="C502" i="17"/>
  <c r="D502" i="17"/>
  <c r="E502" i="17"/>
  <c r="F502" i="17"/>
  <c r="G502" i="17"/>
  <c r="H502" i="17"/>
  <c r="I502" i="17"/>
  <c r="J502" i="17"/>
  <c r="K502" i="17"/>
  <c r="L502" i="17"/>
  <c r="C503" i="17"/>
  <c r="D503" i="17"/>
  <c r="E503" i="17"/>
  <c r="F503" i="17"/>
  <c r="G503" i="17"/>
  <c r="H503" i="17"/>
  <c r="I503" i="17"/>
  <c r="J503" i="17"/>
  <c r="K503" i="17"/>
  <c r="L503" i="17"/>
  <c r="C504" i="17"/>
  <c r="D504" i="17"/>
  <c r="E504" i="17"/>
  <c r="F504" i="17"/>
  <c r="G504" i="17"/>
  <c r="H504" i="17"/>
  <c r="I504" i="17"/>
  <c r="J504" i="17"/>
  <c r="K504" i="17"/>
  <c r="L504" i="17"/>
  <c r="C505" i="17"/>
  <c r="D505" i="17"/>
  <c r="E505" i="17"/>
  <c r="F505" i="17"/>
  <c r="G505" i="17"/>
  <c r="H505" i="17"/>
  <c r="I505" i="17"/>
  <c r="J505" i="17"/>
  <c r="K505" i="17"/>
  <c r="L505" i="17"/>
  <c r="C506" i="17"/>
  <c r="D506" i="17"/>
  <c r="E506" i="17"/>
  <c r="F506" i="17"/>
  <c r="G506" i="17"/>
  <c r="H506" i="17"/>
  <c r="I506" i="17"/>
  <c r="J506" i="17"/>
  <c r="K506" i="17"/>
  <c r="L506" i="17"/>
  <c r="M506" i="17"/>
  <c r="C507" i="17"/>
  <c r="D507" i="17"/>
  <c r="E507" i="17"/>
  <c r="F507" i="17"/>
  <c r="G507" i="17"/>
  <c r="H507" i="17"/>
  <c r="I507" i="17"/>
  <c r="J507" i="17"/>
  <c r="K507" i="17"/>
  <c r="L507" i="17"/>
  <c r="M507" i="17"/>
  <c r="C508" i="17"/>
  <c r="D508" i="17"/>
  <c r="E508" i="17"/>
  <c r="F508" i="17"/>
  <c r="G508" i="17"/>
  <c r="H508" i="17"/>
  <c r="I508" i="17"/>
  <c r="J508" i="17"/>
  <c r="K508" i="17"/>
  <c r="L508" i="17"/>
  <c r="C509" i="17"/>
  <c r="D509" i="17"/>
  <c r="E509" i="17"/>
  <c r="F509" i="17"/>
  <c r="G509" i="17"/>
  <c r="H509" i="17"/>
  <c r="I509" i="17"/>
  <c r="J509" i="17"/>
  <c r="K509" i="17"/>
  <c r="L509" i="17"/>
  <c r="M509" i="17"/>
  <c r="C510" i="17"/>
  <c r="D510" i="17"/>
  <c r="E510" i="17"/>
  <c r="F510" i="17"/>
  <c r="G510" i="17"/>
  <c r="H510" i="17"/>
  <c r="I510" i="17"/>
  <c r="J510" i="17"/>
  <c r="K510" i="17"/>
  <c r="L510" i="17"/>
  <c r="C511" i="17"/>
  <c r="D511" i="17"/>
  <c r="E511" i="17"/>
  <c r="F511" i="17"/>
  <c r="G511" i="17"/>
  <c r="H511" i="17"/>
  <c r="I511" i="17"/>
  <c r="J511" i="17"/>
  <c r="K511" i="17"/>
  <c r="L511" i="17"/>
  <c r="C512" i="17"/>
  <c r="D512" i="17"/>
  <c r="E512" i="17"/>
  <c r="F512" i="17"/>
  <c r="G512" i="17"/>
  <c r="H512" i="17"/>
  <c r="I512" i="17"/>
  <c r="J512" i="17"/>
  <c r="K512" i="17"/>
  <c r="L512" i="17"/>
  <c r="M512" i="17"/>
  <c r="C519" i="17"/>
  <c r="E519" i="17"/>
  <c r="G519" i="17"/>
  <c r="H519" i="17"/>
  <c r="I519" i="17"/>
  <c r="K519" i="17"/>
  <c r="M519" i="17"/>
  <c r="C520" i="17"/>
  <c r="D520" i="17"/>
  <c r="E520" i="17"/>
  <c r="F520" i="17"/>
  <c r="G520" i="17"/>
  <c r="H520" i="17"/>
  <c r="I520" i="17"/>
  <c r="J520" i="17"/>
  <c r="K520" i="17"/>
  <c r="L520" i="17"/>
  <c r="M520" i="17"/>
  <c r="C521" i="17"/>
  <c r="D521" i="17"/>
  <c r="G521" i="17"/>
  <c r="I521" i="17"/>
  <c r="J521" i="17"/>
  <c r="M521" i="17"/>
  <c r="C522" i="17"/>
  <c r="D522" i="17"/>
  <c r="E522" i="17"/>
  <c r="F522" i="17"/>
  <c r="H522" i="17"/>
  <c r="I522" i="17"/>
  <c r="J522" i="17"/>
  <c r="K522" i="17"/>
  <c r="L522" i="17"/>
  <c r="C523" i="17"/>
  <c r="E523" i="17"/>
  <c r="F523" i="17"/>
  <c r="I523" i="17"/>
  <c r="K523" i="17"/>
  <c r="L523" i="17"/>
  <c r="D524" i="17"/>
  <c r="F524" i="17"/>
  <c r="G524" i="17"/>
  <c r="J524" i="17"/>
  <c r="L524" i="17"/>
  <c r="M524" i="17"/>
  <c r="C525" i="17"/>
  <c r="E525" i="17"/>
  <c r="G525" i="17"/>
  <c r="H525" i="17"/>
  <c r="I525" i="17"/>
  <c r="K525" i="17"/>
  <c r="M525" i="17"/>
  <c r="C526" i="17"/>
  <c r="D526" i="17"/>
  <c r="E526" i="17"/>
  <c r="F526" i="17"/>
  <c r="G526" i="17"/>
  <c r="H526" i="17"/>
  <c r="I526" i="17"/>
  <c r="J526" i="17"/>
  <c r="K526" i="17"/>
  <c r="L526" i="17"/>
  <c r="M526" i="17"/>
  <c r="C527" i="17"/>
  <c r="D527" i="17"/>
  <c r="G527" i="17"/>
  <c r="I527" i="17"/>
  <c r="J527" i="17"/>
  <c r="M527" i="17"/>
  <c r="C528" i="17"/>
  <c r="D528" i="17"/>
  <c r="E528" i="17"/>
  <c r="F528" i="17"/>
  <c r="H528" i="17"/>
  <c r="I528" i="17"/>
  <c r="J528" i="17"/>
  <c r="K528" i="17"/>
  <c r="L528" i="17"/>
  <c r="C529" i="17"/>
  <c r="E529" i="17"/>
  <c r="F529" i="17"/>
  <c r="I529" i="17"/>
  <c r="K529" i="17"/>
  <c r="L529" i="17"/>
  <c r="D530" i="17"/>
  <c r="F530" i="17"/>
  <c r="G530" i="17"/>
  <c r="J530" i="17"/>
  <c r="L530" i="17"/>
  <c r="M530" i="17"/>
  <c r="M537" i="17"/>
  <c r="F555" i="17" s="1"/>
  <c r="M538" i="17"/>
  <c r="M539" i="17"/>
  <c r="H557" i="17" s="1"/>
  <c r="C546" i="17"/>
  <c r="D546" i="17"/>
  <c r="E546" i="17"/>
  <c r="F546" i="17"/>
  <c r="G546" i="17"/>
  <c r="H546" i="17"/>
  <c r="I546" i="17"/>
  <c r="J546" i="17"/>
  <c r="K546" i="17"/>
  <c r="L546" i="17"/>
  <c r="C547" i="17"/>
  <c r="D547" i="17"/>
  <c r="E547" i="17"/>
  <c r="F547" i="17"/>
  <c r="G547" i="17"/>
  <c r="H547" i="17"/>
  <c r="I547" i="17"/>
  <c r="J547" i="17"/>
  <c r="K547" i="17"/>
  <c r="L547" i="17"/>
  <c r="C548" i="17"/>
  <c r="D548" i="17"/>
  <c r="E548" i="17"/>
  <c r="F548" i="17"/>
  <c r="G548" i="17"/>
  <c r="H548" i="17"/>
  <c r="I548" i="17"/>
  <c r="J548" i="17"/>
  <c r="K548" i="17"/>
  <c r="L548" i="17"/>
  <c r="M548" i="17"/>
  <c r="C555" i="17"/>
  <c r="E555" i="17"/>
  <c r="G555" i="17"/>
  <c r="H555" i="17"/>
  <c r="I555" i="17"/>
  <c r="K555" i="17"/>
  <c r="M555" i="17"/>
  <c r="C556" i="17"/>
  <c r="D556" i="17"/>
  <c r="E556" i="17"/>
  <c r="F556" i="17"/>
  <c r="G556" i="17"/>
  <c r="H556" i="17"/>
  <c r="I556" i="17"/>
  <c r="J556" i="17"/>
  <c r="K556" i="17"/>
  <c r="L556" i="17"/>
  <c r="M556" i="17"/>
  <c r="C557" i="17"/>
  <c r="D557" i="17"/>
  <c r="G557" i="17"/>
  <c r="I557" i="17"/>
  <c r="J557" i="17"/>
  <c r="M557" i="17"/>
  <c r="M564" i="17"/>
  <c r="G584" i="17" s="1"/>
  <c r="M565" i="17"/>
  <c r="D585" i="17" s="1"/>
  <c r="M566" i="17"/>
  <c r="M576" i="17" s="1"/>
  <c r="M567" i="17"/>
  <c r="F587" i="17" s="1"/>
  <c r="C574" i="17"/>
  <c r="D574" i="17"/>
  <c r="E574" i="17"/>
  <c r="F574" i="17"/>
  <c r="G574" i="17"/>
  <c r="H574" i="17"/>
  <c r="I574" i="17"/>
  <c r="J574" i="17"/>
  <c r="K574" i="17"/>
  <c r="L574" i="17"/>
  <c r="M574" i="17"/>
  <c r="C575" i="17"/>
  <c r="D575" i="17"/>
  <c r="E575" i="17"/>
  <c r="F575" i="17"/>
  <c r="G575" i="17"/>
  <c r="H575" i="17"/>
  <c r="I575" i="17"/>
  <c r="J575" i="17"/>
  <c r="K575" i="17"/>
  <c r="L575" i="17"/>
  <c r="M575" i="17"/>
  <c r="C576" i="17"/>
  <c r="D576" i="17"/>
  <c r="E576" i="17"/>
  <c r="F576" i="17"/>
  <c r="G576" i="17"/>
  <c r="H576" i="17"/>
  <c r="I576" i="17"/>
  <c r="J576" i="17"/>
  <c r="K576" i="17"/>
  <c r="L576" i="17"/>
  <c r="C577" i="17"/>
  <c r="D577" i="17"/>
  <c r="E577" i="17"/>
  <c r="F577" i="17"/>
  <c r="G577" i="17"/>
  <c r="H577" i="17"/>
  <c r="I577" i="17"/>
  <c r="J577" i="17"/>
  <c r="K577" i="17"/>
  <c r="L577" i="17"/>
  <c r="M577" i="17"/>
  <c r="C584" i="17"/>
  <c r="D584" i="17"/>
  <c r="E584" i="17"/>
  <c r="F584" i="17"/>
  <c r="H584" i="17"/>
  <c r="I584" i="17"/>
  <c r="J584" i="17"/>
  <c r="K584" i="17"/>
  <c r="L584" i="17"/>
  <c r="E585" i="17"/>
  <c r="F585" i="17"/>
  <c r="K585" i="17"/>
  <c r="L585" i="17"/>
  <c r="F586" i="17"/>
  <c r="G586" i="17"/>
  <c r="L586" i="17"/>
  <c r="M586" i="17"/>
  <c r="C587" i="17"/>
  <c r="E587" i="17"/>
  <c r="G587" i="17"/>
  <c r="H587" i="17"/>
  <c r="I587" i="17"/>
  <c r="K587" i="17"/>
  <c r="M587" i="17"/>
  <c r="J511" i="4"/>
  <c r="J510" i="4"/>
  <c r="J509" i="4"/>
  <c r="J508" i="4"/>
  <c r="J507" i="4"/>
  <c r="J506" i="4"/>
  <c r="J505" i="4"/>
  <c r="J504" i="4"/>
  <c r="J503" i="4"/>
  <c r="C400" i="4"/>
  <c r="D400" i="4"/>
  <c r="E400" i="4"/>
  <c r="F400" i="4"/>
  <c r="G400" i="4"/>
  <c r="H400" i="4"/>
  <c r="I400" i="4"/>
  <c r="J400" i="4"/>
  <c r="C381" i="4"/>
  <c r="D381" i="4"/>
  <c r="E381" i="4"/>
  <c r="F381" i="4"/>
  <c r="G381" i="4"/>
  <c r="H381" i="4"/>
  <c r="I381" i="4"/>
  <c r="J381" i="4"/>
  <c r="J222" i="4"/>
  <c r="J234" i="4" s="1"/>
  <c r="J221" i="4"/>
  <c r="J220" i="4"/>
  <c r="J219" i="4"/>
  <c r="J251" i="4" s="1"/>
  <c r="J218" i="4"/>
  <c r="J217" i="4"/>
  <c r="C249" i="4" s="1"/>
  <c r="J216" i="4"/>
  <c r="J232" i="4" s="1"/>
  <c r="J215" i="4"/>
  <c r="J231" i="4" s="1"/>
  <c r="C231" i="4"/>
  <c r="D231" i="4"/>
  <c r="E231" i="4"/>
  <c r="F231" i="4"/>
  <c r="G231" i="4"/>
  <c r="H231" i="4"/>
  <c r="I231" i="4"/>
  <c r="C232" i="4"/>
  <c r="D232" i="4"/>
  <c r="E232" i="4"/>
  <c r="F232" i="4"/>
  <c r="G232" i="4"/>
  <c r="H232" i="4"/>
  <c r="I232" i="4"/>
  <c r="C233" i="4"/>
  <c r="D233" i="4"/>
  <c r="E233" i="4"/>
  <c r="F233" i="4"/>
  <c r="G233" i="4"/>
  <c r="H233" i="4"/>
  <c r="I233" i="4"/>
  <c r="C234" i="4"/>
  <c r="D234" i="4"/>
  <c r="E234" i="4"/>
  <c r="F234" i="4"/>
  <c r="G234" i="4"/>
  <c r="H234" i="4"/>
  <c r="I234" i="4"/>
  <c r="C235" i="4"/>
  <c r="D235" i="4"/>
  <c r="E235" i="4"/>
  <c r="F235" i="4"/>
  <c r="G235" i="4"/>
  <c r="H235" i="4"/>
  <c r="I235" i="4"/>
  <c r="C236" i="4"/>
  <c r="D236" i="4"/>
  <c r="E236" i="4"/>
  <c r="F236" i="4"/>
  <c r="G236" i="4"/>
  <c r="H236" i="4"/>
  <c r="I236" i="4"/>
  <c r="C237" i="4"/>
  <c r="D237" i="4"/>
  <c r="E237" i="4"/>
  <c r="F237" i="4"/>
  <c r="G237" i="4"/>
  <c r="H237" i="4"/>
  <c r="I237" i="4"/>
  <c r="C238" i="4"/>
  <c r="D238" i="4"/>
  <c r="E238" i="4"/>
  <c r="F238" i="4"/>
  <c r="G238" i="4"/>
  <c r="H238" i="4"/>
  <c r="I238" i="4"/>
  <c r="J238" i="4"/>
  <c r="I602" i="4"/>
  <c r="H602" i="4"/>
  <c r="G602" i="4"/>
  <c r="F602" i="4"/>
  <c r="E602" i="4"/>
  <c r="D602" i="4"/>
  <c r="C602" i="4"/>
  <c r="I601" i="4"/>
  <c r="H601" i="4"/>
  <c r="G601" i="4"/>
  <c r="F601" i="4"/>
  <c r="E601" i="4"/>
  <c r="D601" i="4"/>
  <c r="C601" i="4"/>
  <c r="I600" i="4"/>
  <c r="H600" i="4"/>
  <c r="G600" i="4"/>
  <c r="F600" i="4"/>
  <c r="E600" i="4"/>
  <c r="D600" i="4"/>
  <c r="C600" i="4"/>
  <c r="I599" i="4"/>
  <c r="H599" i="4"/>
  <c r="G599" i="4"/>
  <c r="F599" i="4"/>
  <c r="E599" i="4"/>
  <c r="D599" i="4"/>
  <c r="C599" i="4"/>
  <c r="F613" i="4"/>
  <c r="H612" i="4"/>
  <c r="J611" i="4"/>
  <c r="I567" i="4"/>
  <c r="H567" i="4"/>
  <c r="G567" i="4"/>
  <c r="F567" i="4"/>
  <c r="E567" i="4"/>
  <c r="D567" i="4"/>
  <c r="C567" i="4"/>
  <c r="J566" i="4"/>
  <c r="I566" i="4"/>
  <c r="H566" i="4"/>
  <c r="G566" i="4"/>
  <c r="F566" i="4"/>
  <c r="E566" i="4"/>
  <c r="D566" i="4"/>
  <c r="C566" i="4"/>
  <c r="I565" i="4"/>
  <c r="H565" i="4"/>
  <c r="G565" i="4"/>
  <c r="F565" i="4"/>
  <c r="E565" i="4"/>
  <c r="D565" i="4"/>
  <c r="C565" i="4"/>
  <c r="F578" i="4"/>
  <c r="H577" i="4"/>
  <c r="H545" i="4"/>
  <c r="I528" i="4"/>
  <c r="H528" i="4"/>
  <c r="G528" i="4"/>
  <c r="F528" i="4"/>
  <c r="E528" i="4"/>
  <c r="D528" i="4"/>
  <c r="C528" i="4"/>
  <c r="I527" i="4"/>
  <c r="H527" i="4"/>
  <c r="G527" i="4"/>
  <c r="F527" i="4"/>
  <c r="E527" i="4"/>
  <c r="D527" i="4"/>
  <c r="C527" i="4"/>
  <c r="I526" i="4"/>
  <c r="H526" i="4"/>
  <c r="G526" i="4"/>
  <c r="F526" i="4"/>
  <c r="E526" i="4"/>
  <c r="D526" i="4"/>
  <c r="C526" i="4"/>
  <c r="I525" i="4"/>
  <c r="H525" i="4"/>
  <c r="G525" i="4"/>
  <c r="F525" i="4"/>
  <c r="E525" i="4"/>
  <c r="D525" i="4"/>
  <c r="C525" i="4"/>
  <c r="I524" i="4"/>
  <c r="H524" i="4"/>
  <c r="G524" i="4"/>
  <c r="F524" i="4"/>
  <c r="E524" i="4"/>
  <c r="D524" i="4"/>
  <c r="C524" i="4"/>
  <c r="I523" i="4"/>
  <c r="H523" i="4"/>
  <c r="G523" i="4"/>
  <c r="F523" i="4"/>
  <c r="E523" i="4"/>
  <c r="D523" i="4"/>
  <c r="C523" i="4"/>
  <c r="I522" i="4"/>
  <c r="H522" i="4"/>
  <c r="G522" i="4"/>
  <c r="F522" i="4"/>
  <c r="E522" i="4"/>
  <c r="D522" i="4"/>
  <c r="C522" i="4"/>
  <c r="I521" i="4"/>
  <c r="H521" i="4"/>
  <c r="G521" i="4"/>
  <c r="F521" i="4"/>
  <c r="E521" i="4"/>
  <c r="D521" i="4"/>
  <c r="C521" i="4"/>
  <c r="I520" i="4"/>
  <c r="H520" i="4"/>
  <c r="G520" i="4"/>
  <c r="F520" i="4"/>
  <c r="E520" i="4"/>
  <c r="D520" i="4"/>
  <c r="C520" i="4"/>
  <c r="I545" i="4"/>
  <c r="E544" i="4"/>
  <c r="G543" i="4"/>
  <c r="I542" i="4"/>
  <c r="E541" i="4"/>
  <c r="G540" i="4"/>
  <c r="G537" i="4"/>
  <c r="J490" i="4"/>
  <c r="I480" i="4"/>
  <c r="H480" i="4"/>
  <c r="G480" i="4"/>
  <c r="F480" i="4"/>
  <c r="E480" i="4"/>
  <c r="D480" i="4"/>
  <c r="C480" i="4"/>
  <c r="I479" i="4"/>
  <c r="H479" i="4"/>
  <c r="G479" i="4"/>
  <c r="F479" i="4"/>
  <c r="E479" i="4"/>
  <c r="D479" i="4"/>
  <c r="C479" i="4"/>
  <c r="I478" i="4"/>
  <c r="H478" i="4"/>
  <c r="G478" i="4"/>
  <c r="F478" i="4"/>
  <c r="E478" i="4"/>
  <c r="D478" i="4"/>
  <c r="C478" i="4"/>
  <c r="I477" i="4"/>
  <c r="H477" i="4"/>
  <c r="G477" i="4"/>
  <c r="F477" i="4"/>
  <c r="E477" i="4"/>
  <c r="D477" i="4"/>
  <c r="C477" i="4"/>
  <c r="I476" i="4"/>
  <c r="H476" i="4"/>
  <c r="G476" i="4"/>
  <c r="F476" i="4"/>
  <c r="E476" i="4"/>
  <c r="D476" i="4"/>
  <c r="C476" i="4"/>
  <c r="I475" i="4"/>
  <c r="H475" i="4"/>
  <c r="G475" i="4"/>
  <c r="F475" i="4"/>
  <c r="E475" i="4"/>
  <c r="D475" i="4"/>
  <c r="C475" i="4"/>
  <c r="F494" i="4"/>
  <c r="H493" i="4"/>
  <c r="F492" i="4"/>
  <c r="F491" i="4"/>
  <c r="H490" i="4"/>
  <c r="J489" i="4"/>
  <c r="I435" i="4"/>
  <c r="H435" i="4"/>
  <c r="G435" i="4"/>
  <c r="F435" i="4"/>
  <c r="E435" i="4"/>
  <c r="D435" i="4"/>
  <c r="C435" i="4"/>
  <c r="I434" i="4"/>
  <c r="H434" i="4"/>
  <c r="G434" i="4"/>
  <c r="F434" i="4"/>
  <c r="E434" i="4"/>
  <c r="D434" i="4"/>
  <c r="C434" i="4"/>
  <c r="I433" i="4"/>
  <c r="H433" i="4"/>
  <c r="G433" i="4"/>
  <c r="F433" i="4"/>
  <c r="E433" i="4"/>
  <c r="D433" i="4"/>
  <c r="C433" i="4"/>
  <c r="I432" i="4"/>
  <c r="H432" i="4"/>
  <c r="G432" i="4"/>
  <c r="F432" i="4"/>
  <c r="E432" i="4"/>
  <c r="D432" i="4"/>
  <c r="C432" i="4"/>
  <c r="I431" i="4"/>
  <c r="H431" i="4"/>
  <c r="G431" i="4"/>
  <c r="F431" i="4"/>
  <c r="E431" i="4"/>
  <c r="D431" i="4"/>
  <c r="C431" i="4"/>
  <c r="I430" i="4"/>
  <c r="H430" i="4"/>
  <c r="G430" i="4"/>
  <c r="F430" i="4"/>
  <c r="E430" i="4"/>
  <c r="D430" i="4"/>
  <c r="C430" i="4"/>
  <c r="I429" i="4"/>
  <c r="H429" i="4"/>
  <c r="G429" i="4"/>
  <c r="F429" i="4"/>
  <c r="E429" i="4"/>
  <c r="D429" i="4"/>
  <c r="C429" i="4"/>
  <c r="I428" i="4"/>
  <c r="H428" i="4"/>
  <c r="G428" i="4"/>
  <c r="F428" i="4"/>
  <c r="E428" i="4"/>
  <c r="D428" i="4"/>
  <c r="C428" i="4"/>
  <c r="I427" i="4"/>
  <c r="H427" i="4"/>
  <c r="G427" i="4"/>
  <c r="F427" i="4"/>
  <c r="E427" i="4"/>
  <c r="D427" i="4"/>
  <c r="C427" i="4"/>
  <c r="D451" i="4"/>
  <c r="F450" i="4"/>
  <c r="F449" i="4"/>
  <c r="H448" i="4"/>
  <c r="F447" i="4"/>
  <c r="F444" i="4"/>
  <c r="C399" i="4"/>
  <c r="C398" i="4"/>
  <c r="G397" i="4"/>
  <c r="I396" i="4"/>
  <c r="I392" i="4"/>
  <c r="G391" i="4"/>
  <c r="E391" i="4"/>
  <c r="I382" i="4"/>
  <c r="H382" i="4"/>
  <c r="G382" i="4"/>
  <c r="F382" i="4"/>
  <c r="E382" i="4"/>
  <c r="D382" i="4"/>
  <c r="C382" i="4"/>
  <c r="I380" i="4"/>
  <c r="H380" i="4"/>
  <c r="G380" i="4"/>
  <c r="F380" i="4"/>
  <c r="E380" i="4"/>
  <c r="D380" i="4"/>
  <c r="C380" i="4"/>
  <c r="I379" i="4"/>
  <c r="H379" i="4"/>
  <c r="G379" i="4"/>
  <c r="F379" i="4"/>
  <c r="E379" i="4"/>
  <c r="D379" i="4"/>
  <c r="C379" i="4"/>
  <c r="I378" i="4"/>
  <c r="H378" i="4"/>
  <c r="G378" i="4"/>
  <c r="F378" i="4"/>
  <c r="E378" i="4"/>
  <c r="D378" i="4"/>
  <c r="C378" i="4"/>
  <c r="I377" i="4"/>
  <c r="H377" i="4"/>
  <c r="G377" i="4"/>
  <c r="F377" i="4"/>
  <c r="E377" i="4"/>
  <c r="D377" i="4"/>
  <c r="C377" i="4"/>
  <c r="I376" i="4"/>
  <c r="H376" i="4"/>
  <c r="G376" i="4"/>
  <c r="F376" i="4"/>
  <c r="E376" i="4"/>
  <c r="D376" i="4"/>
  <c r="C376" i="4"/>
  <c r="I375" i="4"/>
  <c r="H375" i="4"/>
  <c r="G375" i="4"/>
  <c r="F375" i="4"/>
  <c r="E375" i="4"/>
  <c r="D375" i="4"/>
  <c r="C375" i="4"/>
  <c r="I374" i="4"/>
  <c r="H374" i="4"/>
  <c r="G374" i="4"/>
  <c r="F374" i="4"/>
  <c r="E374" i="4"/>
  <c r="D374" i="4"/>
  <c r="C374" i="4"/>
  <c r="I373" i="4"/>
  <c r="H373" i="4"/>
  <c r="G373" i="4"/>
  <c r="F373" i="4"/>
  <c r="E373" i="4"/>
  <c r="D373" i="4"/>
  <c r="C373" i="4"/>
  <c r="I372" i="4"/>
  <c r="H372" i="4"/>
  <c r="G372" i="4"/>
  <c r="F372" i="4"/>
  <c r="E372" i="4"/>
  <c r="D372" i="4"/>
  <c r="C372" i="4"/>
  <c r="I399" i="4"/>
  <c r="G398" i="4"/>
  <c r="I397" i="4"/>
  <c r="J396" i="4"/>
  <c r="I395" i="4"/>
  <c r="H394" i="4"/>
  <c r="C393" i="4"/>
  <c r="G392" i="4"/>
  <c r="I391" i="4"/>
  <c r="J344" i="4"/>
  <c r="I344" i="4"/>
  <c r="H344" i="4"/>
  <c r="J343" i="4"/>
  <c r="I343" i="4"/>
  <c r="F343" i="4"/>
  <c r="E343" i="4"/>
  <c r="H342" i="4"/>
  <c r="G342" i="4"/>
  <c r="F342" i="4"/>
  <c r="E342" i="4"/>
  <c r="J341" i="4"/>
  <c r="I341" i="4"/>
  <c r="H341" i="4"/>
  <c r="G341" i="4"/>
  <c r="D341" i="4"/>
  <c r="C341" i="4"/>
  <c r="D340" i="4"/>
  <c r="J337" i="4"/>
  <c r="I337" i="4"/>
  <c r="D337" i="4"/>
  <c r="C337" i="4"/>
  <c r="I328" i="4"/>
  <c r="H328" i="4"/>
  <c r="G328" i="4"/>
  <c r="F328" i="4"/>
  <c r="E328" i="4"/>
  <c r="D328" i="4"/>
  <c r="C328" i="4"/>
  <c r="I327" i="4"/>
  <c r="H327" i="4"/>
  <c r="G327" i="4"/>
  <c r="F327" i="4"/>
  <c r="E327" i="4"/>
  <c r="D327" i="4"/>
  <c r="C327" i="4"/>
  <c r="I326" i="4"/>
  <c r="H326" i="4"/>
  <c r="G326" i="4"/>
  <c r="F326" i="4"/>
  <c r="E326" i="4"/>
  <c r="D326" i="4"/>
  <c r="C326" i="4"/>
  <c r="I325" i="4"/>
  <c r="H325" i="4"/>
  <c r="G325" i="4"/>
  <c r="F325" i="4"/>
  <c r="E325" i="4"/>
  <c r="D325" i="4"/>
  <c r="C325" i="4"/>
  <c r="J324" i="4"/>
  <c r="I324" i="4"/>
  <c r="H324" i="4"/>
  <c r="G324" i="4"/>
  <c r="F324" i="4"/>
  <c r="E324" i="4"/>
  <c r="D324" i="4"/>
  <c r="C324" i="4"/>
  <c r="I323" i="4"/>
  <c r="H323" i="4"/>
  <c r="G323" i="4"/>
  <c r="F323" i="4"/>
  <c r="E323" i="4"/>
  <c r="D323" i="4"/>
  <c r="C323" i="4"/>
  <c r="I322" i="4"/>
  <c r="H322" i="4"/>
  <c r="G322" i="4"/>
  <c r="F322" i="4"/>
  <c r="E322" i="4"/>
  <c r="D322" i="4"/>
  <c r="C322" i="4"/>
  <c r="J321" i="4"/>
  <c r="I321" i="4"/>
  <c r="H321" i="4"/>
  <c r="G321" i="4"/>
  <c r="F321" i="4"/>
  <c r="E321" i="4"/>
  <c r="D321" i="4"/>
  <c r="C321" i="4"/>
  <c r="D344" i="4"/>
  <c r="C343" i="4"/>
  <c r="I342" i="4"/>
  <c r="E341" i="4"/>
  <c r="F340" i="4"/>
  <c r="E337" i="4"/>
  <c r="H296" i="4"/>
  <c r="G296" i="4"/>
  <c r="F296" i="4"/>
  <c r="E296" i="4"/>
  <c r="J295" i="4"/>
  <c r="I295" i="4"/>
  <c r="H295" i="4"/>
  <c r="G295" i="4"/>
  <c r="D295" i="4"/>
  <c r="C295" i="4"/>
  <c r="C294" i="4"/>
  <c r="J292" i="4"/>
  <c r="I292" i="4"/>
  <c r="C292" i="4"/>
  <c r="J291" i="4"/>
  <c r="I291" i="4"/>
  <c r="F291" i="4"/>
  <c r="C291" i="4"/>
  <c r="I282" i="4"/>
  <c r="H282" i="4"/>
  <c r="G282" i="4"/>
  <c r="F282" i="4"/>
  <c r="E282" i="4"/>
  <c r="D282" i="4"/>
  <c r="C282" i="4"/>
  <c r="J281" i="4"/>
  <c r="I281" i="4"/>
  <c r="H281" i="4"/>
  <c r="G281" i="4"/>
  <c r="F281" i="4"/>
  <c r="E281" i="4"/>
  <c r="D281" i="4"/>
  <c r="C281" i="4"/>
  <c r="I280" i="4"/>
  <c r="H280" i="4"/>
  <c r="G280" i="4"/>
  <c r="F280" i="4"/>
  <c r="E280" i="4"/>
  <c r="D280" i="4"/>
  <c r="C280" i="4"/>
  <c r="I279" i="4"/>
  <c r="H279" i="4"/>
  <c r="G279" i="4"/>
  <c r="F279" i="4"/>
  <c r="E279" i="4"/>
  <c r="D279" i="4"/>
  <c r="C279" i="4"/>
  <c r="J278" i="4"/>
  <c r="I278" i="4"/>
  <c r="H278" i="4"/>
  <c r="G278" i="4"/>
  <c r="F278" i="4"/>
  <c r="E278" i="4"/>
  <c r="D278" i="4"/>
  <c r="C278" i="4"/>
  <c r="J277" i="4"/>
  <c r="I277" i="4"/>
  <c r="H277" i="4"/>
  <c r="G277" i="4"/>
  <c r="F277" i="4"/>
  <c r="E277" i="4"/>
  <c r="D277" i="4"/>
  <c r="C277" i="4"/>
  <c r="I296" i="4"/>
  <c r="E295" i="4"/>
  <c r="G292" i="4"/>
  <c r="D291" i="4"/>
  <c r="G254" i="4"/>
  <c r="F254" i="4"/>
  <c r="E254" i="4"/>
  <c r="D254" i="4"/>
  <c r="H253" i="4"/>
  <c r="G253" i="4"/>
  <c r="F253" i="4"/>
  <c r="E253" i="4"/>
  <c r="I252" i="4"/>
  <c r="H252" i="4"/>
  <c r="C252" i="4"/>
  <c r="J248" i="4"/>
  <c r="I248" i="4"/>
  <c r="F248" i="4"/>
  <c r="E248" i="4"/>
  <c r="D248" i="4"/>
  <c r="C248" i="4"/>
  <c r="H247" i="4"/>
  <c r="G247" i="4"/>
  <c r="F247" i="4"/>
  <c r="E247" i="4"/>
  <c r="H254" i="4"/>
  <c r="J253" i="4"/>
  <c r="G252" i="4"/>
  <c r="E250" i="4"/>
  <c r="H248" i="4"/>
  <c r="J247" i="4"/>
  <c r="I206" i="4"/>
  <c r="H206" i="4"/>
  <c r="G206" i="4"/>
  <c r="C206" i="4"/>
  <c r="J205" i="4"/>
  <c r="D205" i="4"/>
  <c r="I203" i="4"/>
  <c r="H203" i="4"/>
  <c r="C203" i="4"/>
  <c r="J202" i="4"/>
  <c r="I202" i="4"/>
  <c r="F202" i="4"/>
  <c r="E202" i="4"/>
  <c r="D202" i="4"/>
  <c r="C202" i="4"/>
  <c r="H201" i="4"/>
  <c r="G201" i="4"/>
  <c r="F201" i="4"/>
  <c r="E201" i="4"/>
  <c r="I200" i="4"/>
  <c r="H200" i="4"/>
  <c r="G200" i="4"/>
  <c r="C200" i="4"/>
  <c r="J199" i="4"/>
  <c r="D199" i="4"/>
  <c r="I197" i="4"/>
  <c r="H197" i="4"/>
  <c r="C197" i="4"/>
  <c r="J196" i="4"/>
  <c r="I196" i="4"/>
  <c r="F196" i="4"/>
  <c r="E196" i="4"/>
  <c r="D196" i="4"/>
  <c r="C196" i="4"/>
  <c r="H195" i="4"/>
  <c r="G195" i="4"/>
  <c r="F195" i="4"/>
  <c r="E195" i="4"/>
  <c r="I186" i="4"/>
  <c r="H186" i="4"/>
  <c r="G186" i="4"/>
  <c r="F186" i="4"/>
  <c r="E186" i="4"/>
  <c r="D186" i="4"/>
  <c r="C186" i="4"/>
  <c r="J185" i="4"/>
  <c r="I185" i="4"/>
  <c r="H185" i="4"/>
  <c r="G185" i="4"/>
  <c r="F185" i="4"/>
  <c r="E185" i="4"/>
  <c r="D185" i="4"/>
  <c r="C185" i="4"/>
  <c r="I184" i="4"/>
  <c r="H184" i="4"/>
  <c r="G184" i="4"/>
  <c r="F184" i="4"/>
  <c r="E184" i="4"/>
  <c r="D184" i="4"/>
  <c r="C184" i="4"/>
  <c r="I183" i="4"/>
  <c r="H183" i="4"/>
  <c r="G183" i="4"/>
  <c r="F183" i="4"/>
  <c r="E183" i="4"/>
  <c r="D183" i="4"/>
  <c r="C183" i="4"/>
  <c r="J182" i="4"/>
  <c r="I182" i="4"/>
  <c r="H182" i="4"/>
  <c r="G182" i="4"/>
  <c r="F182" i="4"/>
  <c r="E182" i="4"/>
  <c r="D182" i="4"/>
  <c r="C182" i="4"/>
  <c r="I181" i="4"/>
  <c r="H181" i="4"/>
  <c r="G181" i="4"/>
  <c r="F181" i="4"/>
  <c r="E181" i="4"/>
  <c r="D181" i="4"/>
  <c r="C181" i="4"/>
  <c r="I180" i="4"/>
  <c r="H180" i="4"/>
  <c r="G180" i="4"/>
  <c r="F180" i="4"/>
  <c r="E180" i="4"/>
  <c r="D180" i="4"/>
  <c r="C180" i="4"/>
  <c r="J179" i="4"/>
  <c r="I179" i="4"/>
  <c r="H179" i="4"/>
  <c r="G179" i="4"/>
  <c r="F179" i="4"/>
  <c r="E179" i="4"/>
  <c r="D179" i="4"/>
  <c r="C179" i="4"/>
  <c r="I178" i="4"/>
  <c r="H178" i="4"/>
  <c r="G178" i="4"/>
  <c r="F178" i="4"/>
  <c r="E178" i="4"/>
  <c r="D178" i="4"/>
  <c r="C178" i="4"/>
  <c r="I177" i="4"/>
  <c r="H177" i="4"/>
  <c r="G177" i="4"/>
  <c r="F177" i="4"/>
  <c r="E177" i="4"/>
  <c r="D177" i="4"/>
  <c r="C177" i="4"/>
  <c r="J176" i="4"/>
  <c r="I176" i="4"/>
  <c r="H176" i="4"/>
  <c r="G176" i="4"/>
  <c r="F176" i="4"/>
  <c r="E176" i="4"/>
  <c r="D176" i="4"/>
  <c r="C176" i="4"/>
  <c r="I175" i="4"/>
  <c r="H175" i="4"/>
  <c r="G175" i="4"/>
  <c r="F175" i="4"/>
  <c r="E175" i="4"/>
  <c r="D175" i="4"/>
  <c r="C175" i="4"/>
  <c r="F206" i="4"/>
  <c r="I205" i="4"/>
  <c r="G203" i="4"/>
  <c r="H202" i="4"/>
  <c r="J201" i="4"/>
  <c r="F200" i="4"/>
  <c r="I199" i="4"/>
  <c r="G197" i="4"/>
  <c r="H196" i="4"/>
  <c r="J195" i="4"/>
  <c r="I146" i="4"/>
  <c r="H146" i="4"/>
  <c r="G146" i="4"/>
  <c r="C146" i="4"/>
  <c r="J145" i="4"/>
  <c r="D145" i="4"/>
  <c r="I143" i="4"/>
  <c r="H143" i="4"/>
  <c r="C143" i="4"/>
  <c r="J142" i="4"/>
  <c r="I142" i="4"/>
  <c r="F142" i="4"/>
  <c r="E142" i="4"/>
  <c r="D142" i="4"/>
  <c r="C142" i="4"/>
  <c r="H141" i="4"/>
  <c r="G141" i="4"/>
  <c r="F141" i="4"/>
  <c r="E141" i="4"/>
  <c r="I140" i="4"/>
  <c r="H140" i="4"/>
  <c r="G140" i="4"/>
  <c r="C140" i="4"/>
  <c r="J139" i="4"/>
  <c r="D139" i="4"/>
  <c r="I137" i="4"/>
  <c r="H137" i="4"/>
  <c r="C137" i="4"/>
  <c r="J136" i="4"/>
  <c r="I136" i="4"/>
  <c r="F136" i="4"/>
  <c r="E136" i="4"/>
  <c r="D136" i="4"/>
  <c r="C136" i="4"/>
  <c r="H135" i="4"/>
  <c r="G135" i="4"/>
  <c r="F135" i="4"/>
  <c r="E135" i="4"/>
  <c r="I126" i="4"/>
  <c r="H126" i="4"/>
  <c r="G126" i="4"/>
  <c r="F126" i="4"/>
  <c r="E126" i="4"/>
  <c r="D126" i="4"/>
  <c r="C126" i="4"/>
  <c r="J125" i="4"/>
  <c r="I125" i="4"/>
  <c r="H125" i="4"/>
  <c r="G125" i="4"/>
  <c r="F125" i="4"/>
  <c r="E125" i="4"/>
  <c r="D125" i="4"/>
  <c r="C125" i="4"/>
  <c r="I124" i="4"/>
  <c r="H124" i="4"/>
  <c r="G124" i="4"/>
  <c r="F124" i="4"/>
  <c r="E124" i="4"/>
  <c r="D124" i="4"/>
  <c r="C124" i="4"/>
  <c r="I123" i="4"/>
  <c r="H123" i="4"/>
  <c r="G123" i="4"/>
  <c r="F123" i="4"/>
  <c r="E123" i="4"/>
  <c r="D123" i="4"/>
  <c r="C123" i="4"/>
  <c r="J122" i="4"/>
  <c r="I122" i="4"/>
  <c r="H122" i="4"/>
  <c r="G122" i="4"/>
  <c r="F122" i="4"/>
  <c r="E122" i="4"/>
  <c r="D122" i="4"/>
  <c r="C122" i="4"/>
  <c r="I121" i="4"/>
  <c r="H121" i="4"/>
  <c r="G121" i="4"/>
  <c r="F121" i="4"/>
  <c r="E121" i="4"/>
  <c r="D121" i="4"/>
  <c r="C121" i="4"/>
  <c r="I120" i="4"/>
  <c r="H120" i="4"/>
  <c r="G120" i="4"/>
  <c r="F120" i="4"/>
  <c r="E120" i="4"/>
  <c r="D120" i="4"/>
  <c r="C120" i="4"/>
  <c r="J119" i="4"/>
  <c r="I119" i="4"/>
  <c r="H119" i="4"/>
  <c r="G119" i="4"/>
  <c r="F119" i="4"/>
  <c r="E119" i="4"/>
  <c r="D119" i="4"/>
  <c r="C119" i="4"/>
  <c r="I118" i="4"/>
  <c r="H118" i="4"/>
  <c r="G118" i="4"/>
  <c r="F118" i="4"/>
  <c r="E118" i="4"/>
  <c r="D118" i="4"/>
  <c r="C118" i="4"/>
  <c r="I117" i="4"/>
  <c r="H117" i="4"/>
  <c r="G117" i="4"/>
  <c r="F117" i="4"/>
  <c r="E117" i="4"/>
  <c r="D117" i="4"/>
  <c r="C117" i="4"/>
  <c r="J116" i="4"/>
  <c r="I116" i="4"/>
  <c r="H116" i="4"/>
  <c r="G116" i="4"/>
  <c r="F116" i="4"/>
  <c r="E116" i="4"/>
  <c r="D116" i="4"/>
  <c r="C116" i="4"/>
  <c r="I115" i="4"/>
  <c r="H115" i="4"/>
  <c r="G115" i="4"/>
  <c r="F115" i="4"/>
  <c r="E115" i="4"/>
  <c r="D115" i="4"/>
  <c r="C115" i="4"/>
  <c r="F146" i="4"/>
  <c r="I145" i="4"/>
  <c r="G143" i="4"/>
  <c r="H142" i="4"/>
  <c r="J141" i="4"/>
  <c r="F140" i="4"/>
  <c r="I139" i="4"/>
  <c r="G137" i="4"/>
  <c r="H136" i="4"/>
  <c r="J135" i="4"/>
  <c r="I86" i="4"/>
  <c r="H86" i="4"/>
  <c r="G86" i="4"/>
  <c r="C86" i="4"/>
  <c r="J85" i="4"/>
  <c r="D85" i="4"/>
  <c r="I75" i="4"/>
  <c r="H75" i="4"/>
  <c r="G75" i="4"/>
  <c r="F75" i="4"/>
  <c r="E75" i="4"/>
  <c r="D75" i="4"/>
  <c r="C75" i="4"/>
  <c r="J74" i="4"/>
  <c r="I74" i="4"/>
  <c r="H74" i="4"/>
  <c r="G74" i="4"/>
  <c r="F74" i="4"/>
  <c r="E74" i="4"/>
  <c r="D74" i="4"/>
  <c r="C74" i="4"/>
  <c r="I73" i="4"/>
  <c r="H73" i="4"/>
  <c r="G73" i="4"/>
  <c r="F73" i="4"/>
  <c r="E73" i="4"/>
  <c r="D73" i="4"/>
  <c r="C73" i="4"/>
  <c r="F86" i="4"/>
  <c r="I85" i="4"/>
  <c r="F84" i="4"/>
  <c r="J53" i="4"/>
  <c r="I53" i="4"/>
  <c r="H53" i="4"/>
  <c r="G53" i="4"/>
  <c r="F53" i="4"/>
  <c r="E53" i="4"/>
  <c r="D53" i="4"/>
  <c r="C53" i="4"/>
  <c r="J52" i="4"/>
  <c r="I52" i="4"/>
  <c r="H52" i="4"/>
  <c r="G52" i="4"/>
  <c r="F52" i="4"/>
  <c r="E52" i="4"/>
  <c r="D52" i="4"/>
  <c r="C52" i="4"/>
  <c r="J51" i="4"/>
  <c r="I51" i="4"/>
  <c r="H51" i="4"/>
  <c r="G51" i="4"/>
  <c r="F51" i="4"/>
  <c r="E51" i="4"/>
  <c r="D51" i="4"/>
  <c r="C51" i="4"/>
  <c r="J50" i="4"/>
  <c r="I50" i="4"/>
  <c r="H50" i="4"/>
  <c r="G50" i="4"/>
  <c r="F50" i="4"/>
  <c r="E50" i="4"/>
  <c r="D50" i="4"/>
  <c r="C50" i="4"/>
  <c r="J49" i="4"/>
  <c r="I49" i="4"/>
  <c r="H49" i="4"/>
  <c r="G49" i="4"/>
  <c r="F49" i="4"/>
  <c r="E49" i="4"/>
  <c r="D49" i="4"/>
  <c r="C49" i="4"/>
  <c r="J48" i="4"/>
  <c r="I48" i="4"/>
  <c r="H48" i="4"/>
  <c r="G48" i="4"/>
  <c r="F48" i="4"/>
  <c r="E48" i="4"/>
  <c r="D48" i="4"/>
  <c r="C48" i="4"/>
  <c r="J47" i="4"/>
  <c r="I47" i="4"/>
  <c r="H47" i="4"/>
  <c r="G47" i="4"/>
  <c r="F47" i="4"/>
  <c r="E47" i="4"/>
  <c r="D47" i="4"/>
  <c r="C47" i="4"/>
  <c r="J46" i="4"/>
  <c r="I46" i="4"/>
  <c r="H46" i="4"/>
  <c r="G46" i="4"/>
  <c r="F46" i="4"/>
  <c r="E46" i="4"/>
  <c r="D46" i="4"/>
  <c r="C46" i="4"/>
  <c r="J45" i="4"/>
  <c r="I45" i="4"/>
  <c r="H45" i="4"/>
  <c r="G45" i="4"/>
  <c r="F45" i="4"/>
  <c r="E45" i="4"/>
  <c r="D45" i="4"/>
  <c r="C45" i="4"/>
  <c r="J44" i="4"/>
  <c r="I44" i="4"/>
  <c r="H44" i="4"/>
  <c r="G44" i="4"/>
  <c r="F44" i="4"/>
  <c r="E44" i="4"/>
  <c r="D44" i="4"/>
  <c r="C44" i="4"/>
  <c r="J35" i="4"/>
  <c r="I35" i="4"/>
  <c r="H35" i="4"/>
  <c r="G35" i="4"/>
  <c r="F35" i="4"/>
  <c r="E35" i="4"/>
  <c r="D35" i="4"/>
  <c r="C35" i="4"/>
  <c r="J34" i="4"/>
  <c r="I34" i="4"/>
  <c r="H34" i="4"/>
  <c r="G34" i="4"/>
  <c r="F34" i="4"/>
  <c r="E34" i="4"/>
  <c r="D34" i="4"/>
  <c r="C34" i="4"/>
  <c r="J33" i="4"/>
  <c r="I33" i="4"/>
  <c r="H33" i="4"/>
  <c r="G33" i="4"/>
  <c r="F33" i="4"/>
  <c r="E33" i="4"/>
  <c r="D33" i="4"/>
  <c r="C33" i="4"/>
  <c r="J32" i="4"/>
  <c r="I32" i="4"/>
  <c r="H32" i="4"/>
  <c r="G32" i="4"/>
  <c r="F32" i="4"/>
  <c r="E32" i="4"/>
  <c r="D32" i="4"/>
  <c r="C32" i="4"/>
  <c r="J31" i="4"/>
  <c r="I31" i="4"/>
  <c r="H31" i="4"/>
  <c r="G31" i="4"/>
  <c r="F31" i="4"/>
  <c r="E31" i="4"/>
  <c r="D31" i="4"/>
  <c r="C31" i="4"/>
  <c r="J30" i="4"/>
  <c r="I30" i="4"/>
  <c r="H30" i="4"/>
  <c r="G30" i="4"/>
  <c r="F30" i="4"/>
  <c r="E30" i="4"/>
  <c r="D30" i="4"/>
  <c r="C30" i="4"/>
  <c r="J29" i="4"/>
  <c r="I29" i="4"/>
  <c r="H29" i="4"/>
  <c r="G29" i="4"/>
  <c r="F29" i="4"/>
  <c r="E29" i="4"/>
  <c r="D29" i="4"/>
  <c r="C29" i="4"/>
  <c r="J28" i="4"/>
  <c r="I28" i="4"/>
  <c r="H28" i="4"/>
  <c r="G28" i="4"/>
  <c r="F28" i="4"/>
  <c r="E28" i="4"/>
  <c r="D28" i="4"/>
  <c r="C28" i="4"/>
  <c r="J27" i="4"/>
  <c r="I27" i="4"/>
  <c r="H27" i="4"/>
  <c r="G27" i="4"/>
  <c r="F27" i="4"/>
  <c r="E27" i="4"/>
  <c r="D27" i="4"/>
  <c r="C27" i="4"/>
  <c r="J26" i="4"/>
  <c r="I26" i="4"/>
  <c r="H26" i="4"/>
  <c r="G26" i="4"/>
  <c r="F26" i="4"/>
  <c r="E26" i="4"/>
  <c r="D26" i="4"/>
  <c r="C26" i="4"/>
  <c r="J586" i="17" l="1"/>
  <c r="C585" i="17"/>
  <c r="M503" i="17"/>
  <c r="M461" i="17"/>
  <c r="E342" i="17"/>
  <c r="K342" i="17"/>
  <c r="C300" i="17"/>
  <c r="I300" i="17"/>
  <c r="H259" i="17"/>
  <c r="F259" i="17"/>
  <c r="L259" i="17"/>
  <c r="D586" i="17"/>
  <c r="J587" i="17"/>
  <c r="D587" i="17"/>
  <c r="I586" i="17"/>
  <c r="C586" i="17"/>
  <c r="H585" i="17"/>
  <c r="M584" i="17"/>
  <c r="L557" i="17"/>
  <c r="F557" i="17"/>
  <c r="J555" i="17"/>
  <c r="D555" i="17"/>
  <c r="M546" i="17"/>
  <c r="I530" i="17"/>
  <c r="C530" i="17"/>
  <c r="H529" i="17"/>
  <c r="M528" i="17"/>
  <c r="G528" i="17"/>
  <c r="L527" i="17"/>
  <c r="F527" i="17"/>
  <c r="J525" i="17"/>
  <c r="D525" i="17"/>
  <c r="I524" i="17"/>
  <c r="C524" i="17"/>
  <c r="H523" i="17"/>
  <c r="M522" i="17"/>
  <c r="G522" i="17"/>
  <c r="L521" i="17"/>
  <c r="F521" i="17"/>
  <c r="J519" i="17"/>
  <c r="D519" i="17"/>
  <c r="I476" i="17"/>
  <c r="C476" i="17"/>
  <c r="H475" i="17"/>
  <c r="M474" i="17"/>
  <c r="G474" i="17"/>
  <c r="L473" i="17"/>
  <c r="F473" i="17"/>
  <c r="J471" i="17"/>
  <c r="D471" i="17"/>
  <c r="I440" i="17"/>
  <c r="C440" i="17"/>
  <c r="H439" i="17"/>
  <c r="M438" i="17"/>
  <c r="L437" i="17"/>
  <c r="F437" i="17"/>
  <c r="J435" i="17"/>
  <c r="D435" i="17"/>
  <c r="I434" i="17"/>
  <c r="C434" i="17"/>
  <c r="H433" i="17"/>
  <c r="M432" i="17"/>
  <c r="L395" i="17"/>
  <c r="F395" i="17"/>
  <c r="K394" i="17"/>
  <c r="J393" i="17"/>
  <c r="D393" i="17"/>
  <c r="I392" i="17"/>
  <c r="H391" i="17"/>
  <c r="L389" i="17"/>
  <c r="F389" i="17"/>
  <c r="K388" i="17"/>
  <c r="J387" i="17"/>
  <c r="D387" i="17"/>
  <c r="I386" i="17"/>
  <c r="H385" i="17"/>
  <c r="M344" i="17"/>
  <c r="G344" i="17"/>
  <c r="L343" i="17"/>
  <c r="E343" i="17"/>
  <c r="I342" i="17"/>
  <c r="I339" i="17"/>
  <c r="L338" i="17"/>
  <c r="M330" i="17"/>
  <c r="M325" i="17"/>
  <c r="D341" i="17"/>
  <c r="J341" i="17"/>
  <c r="L302" i="17"/>
  <c r="D302" i="17"/>
  <c r="L300" i="17"/>
  <c r="E300" i="17"/>
  <c r="K297" i="17"/>
  <c r="M286" i="17"/>
  <c r="H299" i="17"/>
  <c r="K263" i="17"/>
  <c r="C263" i="17"/>
  <c r="M261" i="17"/>
  <c r="F261" i="17"/>
  <c r="J260" i="17"/>
  <c r="E259" i="17"/>
  <c r="M257" i="17"/>
  <c r="M245" i="17"/>
  <c r="M194" i="17"/>
  <c r="M200" i="17"/>
  <c r="D221" i="17"/>
  <c r="J221" i="17"/>
  <c r="M193" i="17"/>
  <c r="M192" i="17"/>
  <c r="H221" i="17"/>
  <c r="M195" i="17"/>
  <c r="D215" i="17"/>
  <c r="J215" i="17"/>
  <c r="H215" i="17"/>
  <c r="M167" i="17"/>
  <c r="I585" i="17"/>
  <c r="H586" i="17"/>
  <c r="M585" i="17"/>
  <c r="G585" i="17"/>
  <c r="K557" i="17"/>
  <c r="E557" i="17"/>
  <c r="M547" i="17"/>
  <c r="H530" i="17"/>
  <c r="M529" i="17"/>
  <c r="G529" i="17"/>
  <c r="K527" i="17"/>
  <c r="E527" i="17"/>
  <c r="H524" i="17"/>
  <c r="M523" i="17"/>
  <c r="G523" i="17"/>
  <c r="K521" i="17"/>
  <c r="E521" i="17"/>
  <c r="M511" i="17"/>
  <c r="M505" i="17"/>
  <c r="H476" i="17"/>
  <c r="M475" i="17"/>
  <c r="G475" i="17"/>
  <c r="K473" i="17"/>
  <c r="E473" i="17"/>
  <c r="M463" i="17"/>
  <c r="M391" i="17"/>
  <c r="G391" i="17"/>
  <c r="M385" i="17"/>
  <c r="G385" i="17"/>
  <c r="H342" i="17"/>
  <c r="K300" i="17"/>
  <c r="D300" i="17"/>
  <c r="M259" i="17"/>
  <c r="D259" i="17"/>
  <c r="M242" i="17"/>
  <c r="M248" i="17"/>
  <c r="D263" i="17"/>
  <c r="J263" i="17"/>
  <c r="F257" i="17"/>
  <c r="L257" i="17"/>
  <c r="D257" i="17"/>
  <c r="J257" i="17"/>
  <c r="M104" i="17"/>
  <c r="D113" i="17"/>
  <c r="J113" i="17"/>
  <c r="E113" i="17"/>
  <c r="K113" i="17"/>
  <c r="M102" i="17"/>
  <c r="F113" i="17"/>
  <c r="L113" i="17"/>
  <c r="H113" i="17"/>
  <c r="M75" i="17"/>
  <c r="C113" i="17"/>
  <c r="I113" i="17"/>
  <c r="M422" i="17"/>
  <c r="L391" i="17"/>
  <c r="F391" i="17"/>
  <c r="L385" i="17"/>
  <c r="F385" i="17"/>
  <c r="M374" i="17"/>
  <c r="M368" i="17"/>
  <c r="G342" i="17"/>
  <c r="J300" i="17"/>
  <c r="F297" i="17"/>
  <c r="L297" i="17"/>
  <c r="K259" i="17"/>
  <c r="C259" i="17"/>
  <c r="M140" i="17"/>
  <c r="M146" i="17"/>
  <c r="D167" i="17"/>
  <c r="J167" i="17"/>
  <c r="M139" i="17"/>
  <c r="M145" i="17"/>
  <c r="E167" i="17"/>
  <c r="K167" i="17"/>
  <c r="M138" i="17"/>
  <c r="M144" i="17"/>
  <c r="F167" i="17"/>
  <c r="L167" i="17"/>
  <c r="H167" i="17"/>
  <c r="M141" i="17"/>
  <c r="M147" i="17"/>
  <c r="C167" i="17"/>
  <c r="I167" i="17"/>
  <c r="D161" i="17"/>
  <c r="J161" i="17"/>
  <c r="E161" i="17"/>
  <c r="K161" i="17"/>
  <c r="F161" i="17"/>
  <c r="L161" i="17"/>
  <c r="H161" i="17"/>
  <c r="C161" i="17"/>
  <c r="I161" i="17"/>
  <c r="M113" i="17"/>
  <c r="M77" i="17"/>
  <c r="K391" i="17"/>
  <c r="E391" i="17"/>
  <c r="K385" i="17"/>
  <c r="E385" i="17"/>
  <c r="M342" i="17"/>
  <c r="F342" i="17"/>
  <c r="G338" i="17"/>
  <c r="M338" i="17"/>
  <c r="H300" i="17"/>
  <c r="M287" i="17"/>
  <c r="E302" i="17"/>
  <c r="K302" i="17"/>
  <c r="E296" i="17"/>
  <c r="K296" i="17"/>
  <c r="J259" i="17"/>
  <c r="H257" i="17"/>
  <c r="M247" i="17"/>
  <c r="M148" i="17"/>
  <c r="M142" i="17"/>
  <c r="G113" i="17"/>
  <c r="M501" i="17"/>
  <c r="M459" i="17"/>
  <c r="L587" i="17"/>
  <c r="K586" i="17"/>
  <c r="E586" i="17"/>
  <c r="J585" i="17"/>
  <c r="L555" i="17"/>
  <c r="K530" i="17"/>
  <c r="E530" i="17"/>
  <c r="J529" i="17"/>
  <c r="L525" i="17"/>
  <c r="K524" i="17"/>
  <c r="J523" i="17"/>
  <c r="L519" i="17"/>
  <c r="M508" i="17"/>
  <c r="K476" i="17"/>
  <c r="E476" i="17"/>
  <c r="J475" i="17"/>
  <c r="L471" i="17"/>
  <c r="K434" i="17"/>
  <c r="J433" i="17"/>
  <c r="D433" i="17"/>
  <c r="J391" i="17"/>
  <c r="L387" i="17"/>
  <c r="F387" i="17"/>
  <c r="J385" i="17"/>
  <c r="L342" i="17"/>
  <c r="D342" i="17"/>
  <c r="K339" i="17"/>
  <c r="D339" i="17"/>
  <c r="H338" i="17"/>
  <c r="M328" i="17"/>
  <c r="M323" i="17"/>
  <c r="F337" i="17"/>
  <c r="L337" i="17"/>
  <c r="G300" i="17"/>
  <c r="G297" i="17"/>
  <c r="J296" i="17"/>
  <c r="C296" i="17"/>
  <c r="M288" i="17"/>
  <c r="M283" i="17"/>
  <c r="D301" i="17"/>
  <c r="J301" i="17"/>
  <c r="M263" i="17"/>
  <c r="F263" i="17"/>
  <c r="I261" i="17"/>
  <c r="I259" i="17"/>
  <c r="G257" i="17"/>
  <c r="M243" i="17"/>
  <c r="M246" i="17"/>
  <c r="G260" i="17"/>
  <c r="M260" i="17"/>
  <c r="H46" i="17"/>
  <c r="K258" i="17"/>
  <c r="M220" i="17"/>
  <c r="G220" i="17"/>
  <c r="L219" i="17"/>
  <c r="F219" i="17"/>
  <c r="K218" i="17"/>
  <c r="J217" i="17"/>
  <c r="D217" i="17"/>
  <c r="M214" i="17"/>
  <c r="G214" i="17"/>
  <c r="L213" i="17"/>
  <c r="F213" i="17"/>
  <c r="K212" i="17"/>
  <c r="J211" i="17"/>
  <c r="D211" i="17"/>
  <c r="M202" i="17"/>
  <c r="M196" i="17"/>
  <c r="M166" i="17"/>
  <c r="G166" i="17"/>
  <c r="L165" i="17"/>
  <c r="K164" i="17"/>
  <c r="J163" i="17"/>
  <c r="M160" i="17"/>
  <c r="G160" i="17"/>
  <c r="L159" i="17"/>
  <c r="K158" i="17"/>
  <c r="J157" i="17"/>
  <c r="D157" i="17"/>
  <c r="M112" i="17"/>
  <c r="G112" i="17"/>
  <c r="L111" i="17"/>
  <c r="F111" i="17"/>
  <c r="J85" i="17"/>
  <c r="D85" i="17"/>
  <c r="M76" i="17"/>
  <c r="M29" i="17"/>
  <c r="M103" i="17"/>
  <c r="I220" i="17"/>
  <c r="L217" i="17"/>
  <c r="I214" i="17"/>
  <c r="L211" i="17"/>
  <c r="L157" i="17"/>
  <c r="I112" i="17"/>
  <c r="L85" i="17"/>
  <c r="I251" i="4"/>
  <c r="J235" i="4"/>
  <c r="D251" i="4"/>
  <c r="C449" i="4"/>
  <c r="D613" i="4"/>
  <c r="F539" i="4"/>
  <c r="E449" i="4"/>
  <c r="J491" i="4"/>
  <c r="C541" i="4"/>
  <c r="J449" i="4"/>
  <c r="J493" i="4"/>
  <c r="D541" i="4"/>
  <c r="J577" i="4"/>
  <c r="J451" i="4"/>
  <c r="H541" i="4"/>
  <c r="J236" i="4"/>
  <c r="E448" i="4"/>
  <c r="E490" i="4"/>
  <c r="C537" i="4"/>
  <c r="C543" i="4"/>
  <c r="J237" i="4"/>
  <c r="J448" i="4"/>
  <c r="F490" i="4"/>
  <c r="J524" i="4"/>
  <c r="I537" i="4"/>
  <c r="E545" i="4"/>
  <c r="D612" i="4"/>
  <c r="C544" i="4"/>
  <c r="H391" i="4"/>
  <c r="J392" i="4"/>
  <c r="D398" i="4"/>
  <c r="D399" i="4"/>
  <c r="F448" i="4"/>
  <c r="H449" i="4"/>
  <c r="F489" i="4"/>
  <c r="C491" i="4"/>
  <c r="J523" i="4"/>
  <c r="J527" i="4"/>
  <c r="G538" i="4"/>
  <c r="G539" i="4"/>
  <c r="I540" i="4"/>
  <c r="I541" i="4"/>
  <c r="D544" i="4"/>
  <c r="F545" i="4"/>
  <c r="H578" i="4"/>
  <c r="E612" i="4"/>
  <c r="E613" i="4"/>
  <c r="C392" i="4"/>
  <c r="G393" i="4"/>
  <c r="E397" i="4"/>
  <c r="E398" i="4"/>
  <c r="G399" i="4"/>
  <c r="G448" i="4"/>
  <c r="I449" i="4"/>
  <c r="D490" i="4"/>
  <c r="D491" i="4"/>
  <c r="D493" i="4"/>
  <c r="H538" i="4"/>
  <c r="H539" i="4"/>
  <c r="J540" i="4"/>
  <c r="J541" i="4"/>
  <c r="G544" i="4"/>
  <c r="G545" i="4"/>
  <c r="F612" i="4"/>
  <c r="H613" i="4"/>
  <c r="H249" i="4"/>
  <c r="D392" i="4"/>
  <c r="H393" i="4"/>
  <c r="F397" i="4"/>
  <c r="F398" i="4"/>
  <c r="E491" i="4"/>
  <c r="I538" i="4"/>
  <c r="C540" i="4"/>
  <c r="E542" i="4"/>
  <c r="H544" i="4"/>
  <c r="J601" i="4"/>
  <c r="G612" i="4"/>
  <c r="I613" i="4"/>
  <c r="D538" i="4"/>
  <c r="E392" i="4"/>
  <c r="I393" i="4"/>
  <c r="I398" i="4"/>
  <c r="H491" i="4"/>
  <c r="H494" i="4"/>
  <c r="J521" i="4"/>
  <c r="J538" i="4"/>
  <c r="D540" i="4"/>
  <c r="I544" i="4"/>
  <c r="J612" i="4"/>
  <c r="J613" i="4"/>
  <c r="F540" i="4"/>
  <c r="F391" i="4"/>
  <c r="F392" i="4"/>
  <c r="H397" i="4"/>
  <c r="J398" i="4"/>
  <c r="D448" i="4"/>
  <c r="D449" i="4"/>
  <c r="G490" i="4"/>
  <c r="I491" i="4"/>
  <c r="C538" i="4"/>
  <c r="E539" i="4"/>
  <c r="E540" i="4"/>
  <c r="G541" i="4"/>
  <c r="I543" i="4"/>
  <c r="J544" i="4"/>
  <c r="D577" i="4"/>
  <c r="F611" i="4"/>
  <c r="C613" i="4"/>
  <c r="G249" i="4"/>
  <c r="I249" i="4"/>
  <c r="J233" i="4"/>
  <c r="E144" i="4"/>
  <c r="J144" i="4"/>
  <c r="D144" i="4"/>
  <c r="J124" i="4"/>
  <c r="I144" i="4"/>
  <c r="C144" i="4"/>
  <c r="G144" i="4"/>
  <c r="H144" i="4"/>
  <c r="E138" i="4"/>
  <c r="J138" i="4"/>
  <c r="D138" i="4"/>
  <c r="J118" i="4"/>
  <c r="I138" i="4"/>
  <c r="C138" i="4"/>
  <c r="G138" i="4"/>
  <c r="H138" i="4"/>
  <c r="F138" i="4"/>
  <c r="E198" i="4"/>
  <c r="J198" i="4"/>
  <c r="D198" i="4"/>
  <c r="J178" i="4"/>
  <c r="I198" i="4"/>
  <c r="C198" i="4"/>
  <c r="G198" i="4"/>
  <c r="H198" i="4"/>
  <c r="E204" i="4"/>
  <c r="J204" i="4"/>
  <c r="D204" i="4"/>
  <c r="J184" i="4"/>
  <c r="F204" i="4"/>
  <c r="I204" i="4"/>
  <c r="C204" i="4"/>
  <c r="H204" i="4"/>
  <c r="G204" i="4"/>
  <c r="E84" i="4"/>
  <c r="J84" i="4"/>
  <c r="D84" i="4"/>
  <c r="J73" i="4"/>
  <c r="G84" i="4"/>
  <c r="I84" i="4"/>
  <c r="C84" i="4"/>
  <c r="H84" i="4"/>
  <c r="F144" i="4"/>
  <c r="F198" i="4"/>
  <c r="I293" i="4"/>
  <c r="C293" i="4"/>
  <c r="J293" i="4"/>
  <c r="D293" i="4"/>
  <c r="J279" i="4"/>
  <c r="I339" i="4"/>
  <c r="C339" i="4"/>
  <c r="J339" i="4"/>
  <c r="D339" i="4"/>
  <c r="I401" i="4"/>
  <c r="C401" i="4"/>
  <c r="J401" i="4"/>
  <c r="D401" i="4"/>
  <c r="J378" i="4"/>
  <c r="F452" i="4"/>
  <c r="E452" i="4"/>
  <c r="J477" i="4"/>
  <c r="J452" i="4"/>
  <c r="D452" i="4"/>
  <c r="J435" i="4"/>
  <c r="J432" i="4"/>
  <c r="I452" i="4"/>
  <c r="C452" i="4"/>
  <c r="G452" i="4"/>
  <c r="E139" i="4"/>
  <c r="E145" i="4"/>
  <c r="G250" i="4"/>
  <c r="G294" i="4"/>
  <c r="H294" i="4"/>
  <c r="D294" i="4"/>
  <c r="G395" i="4"/>
  <c r="H395" i="4"/>
  <c r="J376" i="4"/>
  <c r="J447" i="4"/>
  <c r="D447" i="4"/>
  <c r="J430" i="4"/>
  <c r="I447" i="4"/>
  <c r="C447" i="4"/>
  <c r="H447" i="4"/>
  <c r="G447" i="4"/>
  <c r="E447" i="4"/>
  <c r="J75" i="4"/>
  <c r="F85" i="4"/>
  <c r="D86" i="4"/>
  <c r="J86" i="4"/>
  <c r="J117" i="4"/>
  <c r="J120" i="4"/>
  <c r="J123" i="4"/>
  <c r="J126" i="4"/>
  <c r="D137" i="4"/>
  <c r="J137" i="4"/>
  <c r="F139" i="4"/>
  <c r="D140" i="4"/>
  <c r="J140" i="4"/>
  <c r="D143" i="4"/>
  <c r="J143" i="4"/>
  <c r="F145" i="4"/>
  <c r="D146" i="4"/>
  <c r="J146" i="4"/>
  <c r="J177" i="4"/>
  <c r="J180" i="4"/>
  <c r="J183" i="4"/>
  <c r="J186" i="4"/>
  <c r="D197" i="4"/>
  <c r="J197" i="4"/>
  <c r="F199" i="4"/>
  <c r="D200" i="4"/>
  <c r="J200" i="4"/>
  <c r="D203" i="4"/>
  <c r="J203" i="4"/>
  <c r="F205" i="4"/>
  <c r="D206" i="4"/>
  <c r="J206" i="4"/>
  <c r="D249" i="4"/>
  <c r="J249" i="4"/>
  <c r="H250" i="4"/>
  <c r="F251" i="4"/>
  <c r="D252" i="4"/>
  <c r="J252" i="4"/>
  <c r="E293" i="4"/>
  <c r="E294" i="4"/>
  <c r="F339" i="4"/>
  <c r="E396" i="4"/>
  <c r="F396" i="4"/>
  <c r="J372" i="4"/>
  <c r="C395" i="4"/>
  <c r="C396" i="4"/>
  <c r="G401" i="4"/>
  <c r="J431" i="4"/>
  <c r="I394" i="4"/>
  <c r="C394" i="4"/>
  <c r="J394" i="4"/>
  <c r="D394" i="4"/>
  <c r="G394" i="4"/>
  <c r="J434" i="4"/>
  <c r="E85" i="4"/>
  <c r="E199" i="4"/>
  <c r="E205" i="4"/>
  <c r="E251" i="4"/>
  <c r="G340" i="4"/>
  <c r="H340" i="4"/>
  <c r="E339" i="4"/>
  <c r="E340" i="4"/>
  <c r="J375" i="4"/>
  <c r="J395" i="4"/>
  <c r="F401" i="4"/>
  <c r="J492" i="4"/>
  <c r="D492" i="4"/>
  <c r="J478" i="4"/>
  <c r="I492" i="4"/>
  <c r="C492" i="4"/>
  <c r="H492" i="4"/>
  <c r="G492" i="4"/>
  <c r="E492" i="4"/>
  <c r="G85" i="4"/>
  <c r="E86" i="4"/>
  <c r="C135" i="4"/>
  <c r="I135" i="4"/>
  <c r="G136" i="4"/>
  <c r="E137" i="4"/>
  <c r="G139" i="4"/>
  <c r="E140" i="4"/>
  <c r="C141" i="4"/>
  <c r="I141" i="4"/>
  <c r="G142" i="4"/>
  <c r="E143" i="4"/>
  <c r="G145" i="4"/>
  <c r="E146" i="4"/>
  <c r="C195" i="4"/>
  <c r="I195" i="4"/>
  <c r="G196" i="4"/>
  <c r="E197" i="4"/>
  <c r="G199" i="4"/>
  <c r="E200" i="4"/>
  <c r="C201" i="4"/>
  <c r="I201" i="4"/>
  <c r="G202" i="4"/>
  <c r="E203" i="4"/>
  <c r="G205" i="4"/>
  <c r="E206" i="4"/>
  <c r="C247" i="4"/>
  <c r="I247" i="4"/>
  <c r="G248" i="4"/>
  <c r="E249" i="4"/>
  <c r="C250" i="4"/>
  <c r="I250" i="4"/>
  <c r="G251" i="4"/>
  <c r="E252" i="4"/>
  <c r="C253" i="4"/>
  <c r="I253" i="4"/>
  <c r="D292" i="4"/>
  <c r="F293" i="4"/>
  <c r="F294" i="4"/>
  <c r="J326" i="4"/>
  <c r="G339" i="4"/>
  <c r="I340" i="4"/>
  <c r="C344" i="4"/>
  <c r="J380" i="4"/>
  <c r="J393" i="4"/>
  <c r="D395" i="4"/>
  <c r="D396" i="4"/>
  <c r="H399" i="4"/>
  <c r="H401" i="4"/>
  <c r="J428" i="4"/>
  <c r="H452" i="4"/>
  <c r="J576" i="4"/>
  <c r="D576" i="4"/>
  <c r="J565" i="4"/>
  <c r="I576" i="4"/>
  <c r="C576" i="4"/>
  <c r="H576" i="4"/>
  <c r="G576" i="4"/>
  <c r="E576" i="4"/>
  <c r="F250" i="4"/>
  <c r="E401" i="4"/>
  <c r="J476" i="4"/>
  <c r="H85" i="4"/>
  <c r="J115" i="4"/>
  <c r="J121" i="4"/>
  <c r="D135" i="4"/>
  <c r="F137" i="4"/>
  <c r="H139" i="4"/>
  <c r="D141" i="4"/>
  <c r="F143" i="4"/>
  <c r="H145" i="4"/>
  <c r="J175" i="4"/>
  <c r="J181" i="4"/>
  <c r="D195" i="4"/>
  <c r="F197" i="4"/>
  <c r="H199" i="4"/>
  <c r="D201" i="4"/>
  <c r="F203" i="4"/>
  <c r="H205" i="4"/>
  <c r="I254" i="4"/>
  <c r="C254" i="4"/>
  <c r="J254" i="4"/>
  <c r="D247" i="4"/>
  <c r="F249" i="4"/>
  <c r="D250" i="4"/>
  <c r="J250" i="4"/>
  <c r="H251" i="4"/>
  <c r="F252" i="4"/>
  <c r="D253" i="4"/>
  <c r="G291" i="4"/>
  <c r="H291" i="4"/>
  <c r="J280" i="4"/>
  <c r="E291" i="4"/>
  <c r="G293" i="4"/>
  <c r="I294" i="4"/>
  <c r="G337" i="4"/>
  <c r="H337" i="4"/>
  <c r="G343" i="4"/>
  <c r="H343" i="4"/>
  <c r="J323" i="4"/>
  <c r="F337" i="4"/>
  <c r="H339" i="4"/>
  <c r="J340" i="4"/>
  <c r="D343" i="4"/>
  <c r="J377" i="4"/>
  <c r="E394" i="4"/>
  <c r="E395" i="4"/>
  <c r="G396" i="4"/>
  <c r="J444" i="4"/>
  <c r="D444" i="4"/>
  <c r="J427" i="4"/>
  <c r="I444" i="4"/>
  <c r="C444" i="4"/>
  <c r="H444" i="4"/>
  <c r="G444" i="4"/>
  <c r="E444" i="4"/>
  <c r="J450" i="4"/>
  <c r="D450" i="4"/>
  <c r="J433" i="4"/>
  <c r="I450" i="4"/>
  <c r="C450" i="4"/>
  <c r="H450" i="4"/>
  <c r="G450" i="4"/>
  <c r="E450" i="4"/>
  <c r="J479" i="4"/>
  <c r="F576" i="4"/>
  <c r="C85" i="4"/>
  <c r="C139" i="4"/>
  <c r="C145" i="4"/>
  <c r="C199" i="4"/>
  <c r="C205" i="4"/>
  <c r="C251" i="4"/>
  <c r="E292" i="4"/>
  <c r="F292" i="4"/>
  <c r="H292" i="4"/>
  <c r="H293" i="4"/>
  <c r="J294" i="4"/>
  <c r="J322" i="4"/>
  <c r="E344" i="4"/>
  <c r="F344" i="4"/>
  <c r="J328" i="4"/>
  <c r="J327" i="4"/>
  <c r="C340" i="4"/>
  <c r="G344" i="4"/>
  <c r="E393" i="4"/>
  <c r="F393" i="4"/>
  <c r="E399" i="4"/>
  <c r="F399" i="4"/>
  <c r="J374" i="4"/>
  <c r="J382" i="4"/>
  <c r="D393" i="4"/>
  <c r="F394" i="4"/>
  <c r="F395" i="4"/>
  <c r="H396" i="4"/>
  <c r="J399" i="4"/>
  <c r="H451" i="4"/>
  <c r="G451" i="4"/>
  <c r="F451" i="4"/>
  <c r="E451" i="4"/>
  <c r="I451" i="4"/>
  <c r="C451" i="4"/>
  <c r="J429" i="4"/>
  <c r="J614" i="4"/>
  <c r="D614" i="4"/>
  <c r="I614" i="4"/>
  <c r="C614" i="4"/>
  <c r="H614" i="4"/>
  <c r="J602" i="4"/>
  <c r="G614" i="4"/>
  <c r="E614" i="4"/>
  <c r="F614" i="4"/>
  <c r="J282" i="4"/>
  <c r="F295" i="4"/>
  <c r="D296" i="4"/>
  <c r="J296" i="4"/>
  <c r="J325" i="4"/>
  <c r="F341" i="4"/>
  <c r="D342" i="4"/>
  <c r="J342" i="4"/>
  <c r="J373" i="4"/>
  <c r="J379" i="4"/>
  <c r="D391" i="4"/>
  <c r="J391" i="4"/>
  <c r="H392" i="4"/>
  <c r="D397" i="4"/>
  <c r="J397" i="4"/>
  <c r="H398" i="4"/>
  <c r="C448" i="4"/>
  <c r="I448" i="4"/>
  <c r="G449" i="4"/>
  <c r="E489" i="4"/>
  <c r="C490" i="4"/>
  <c r="I490" i="4"/>
  <c r="G491" i="4"/>
  <c r="C493" i="4"/>
  <c r="I493" i="4"/>
  <c r="G494" i="4"/>
  <c r="J522" i="4"/>
  <c r="J525" i="4"/>
  <c r="J528" i="4"/>
  <c r="H537" i="4"/>
  <c r="F538" i="4"/>
  <c r="D539" i="4"/>
  <c r="J539" i="4"/>
  <c r="H540" i="4"/>
  <c r="F541" i="4"/>
  <c r="D542" i="4"/>
  <c r="J542" i="4"/>
  <c r="H543" i="4"/>
  <c r="F544" i="4"/>
  <c r="D545" i="4"/>
  <c r="J545" i="4"/>
  <c r="C577" i="4"/>
  <c r="I577" i="4"/>
  <c r="G578" i="4"/>
  <c r="E611" i="4"/>
  <c r="C612" i="4"/>
  <c r="I612" i="4"/>
  <c r="G613" i="4"/>
  <c r="G489" i="4"/>
  <c r="E493" i="4"/>
  <c r="C494" i="4"/>
  <c r="I494" i="4"/>
  <c r="J520" i="4"/>
  <c r="J526" i="4"/>
  <c r="D537" i="4"/>
  <c r="J537" i="4"/>
  <c r="F542" i="4"/>
  <c r="D543" i="4"/>
  <c r="J543" i="4"/>
  <c r="E577" i="4"/>
  <c r="C578" i="4"/>
  <c r="I578" i="4"/>
  <c r="G611" i="4"/>
  <c r="J480" i="4"/>
  <c r="H489" i="4"/>
  <c r="F493" i="4"/>
  <c r="D494" i="4"/>
  <c r="J494" i="4"/>
  <c r="E537" i="4"/>
  <c r="G542" i="4"/>
  <c r="E543" i="4"/>
  <c r="J567" i="4"/>
  <c r="F577" i="4"/>
  <c r="D578" i="4"/>
  <c r="J578" i="4"/>
  <c r="J599" i="4"/>
  <c r="H611" i="4"/>
  <c r="C489" i="4"/>
  <c r="I489" i="4"/>
  <c r="G493" i="4"/>
  <c r="E494" i="4"/>
  <c r="F537" i="4"/>
  <c r="H542" i="4"/>
  <c r="F543" i="4"/>
  <c r="G577" i="4"/>
  <c r="E578" i="4"/>
  <c r="C611" i="4"/>
  <c r="I611" i="4"/>
  <c r="C296" i="4"/>
  <c r="C342" i="4"/>
  <c r="C391" i="4"/>
  <c r="C397" i="4"/>
  <c r="J475" i="4"/>
  <c r="D489" i="4"/>
  <c r="E538" i="4"/>
  <c r="C539" i="4"/>
  <c r="I539" i="4"/>
  <c r="C542" i="4"/>
  <c r="C545" i="4"/>
  <c r="J600" i="4"/>
  <c r="D611" i="4"/>
</calcChain>
</file>

<file path=xl/sharedStrings.xml><?xml version="1.0" encoding="utf-8"?>
<sst xmlns="http://schemas.openxmlformats.org/spreadsheetml/2006/main" count="7535" uniqueCount="623">
  <si>
    <t>GENERE</t>
  </si>
  <si>
    <t>Anno di protocollo del progetto</t>
  </si>
  <si>
    <t>Artigiana o NON</t>
  </si>
  <si>
    <t>2012</t>
  </si>
  <si>
    <t>2013</t>
  </si>
  <si>
    <t>2014</t>
  </si>
  <si>
    <t>2015</t>
  </si>
  <si>
    <t>2016</t>
  </si>
  <si>
    <t>2017</t>
  </si>
  <si>
    <t>2018</t>
  </si>
  <si>
    <t>2019</t>
  </si>
  <si>
    <t>Totale</t>
  </si>
  <si>
    <t>Altre linee</t>
  </si>
  <si>
    <t>Linee sperimentali</t>
  </si>
  <si>
    <t>Microimprese</t>
  </si>
  <si>
    <t>Multiregionali</t>
  </si>
  <si>
    <t>Settori</t>
  </si>
  <si>
    <t>Sviluppo territoriale</t>
  </si>
  <si>
    <t>Artigiane</t>
  </si>
  <si>
    <t>Non Artigiane</t>
  </si>
  <si>
    <t>Casi mancanti</t>
  </si>
  <si>
    <t>Maschi</t>
  </si>
  <si>
    <t>Femmine</t>
  </si>
  <si>
    <t>Fonte: Elaborazioni su dati Fondartigianato.</t>
  </si>
  <si>
    <t>CLASSI DI ETA QUINQUENNALI</t>
  </si>
  <si>
    <t>15-19 anni</t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</si>
  <si>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</si>
  <si>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</si>
  <si>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</si>
  <si>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</si>
  <si>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</si>
  <si>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</si>
  <si>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</si>
  <si>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</si>
  <si>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</si>
  <si>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 anni e oltre</t>
  </si>
  <si>
    <t>CLASSI DI ETA DECENNALI</t>
  </si>
  <si>
    <t>15-24 anni</t>
  </si>
  <si>
    <t>25-34 anni</t>
  </si>
  <si>
    <t>35-44 anni</t>
  </si>
  <si>
    <t>45-54 anni</t>
  </si>
  <si>
    <t>55-64 anni</t>
  </si>
  <si>
    <t>TITOLO DI STUDIO</t>
  </si>
  <si>
    <t>Nessun titolo</t>
  </si>
  <si>
    <t>Assolvimento dell`obbligo scolastico</t>
  </si>
  <si>
    <t>Licenza media o superamento biennio di scuola media superiore</t>
  </si>
  <si>
    <t>Diploma di maturita Diploma di scuola media superiore</t>
  </si>
  <si>
    <t>Diploma di qualifica</t>
  </si>
  <si>
    <t>Qualifica professionale</t>
  </si>
  <si>
    <t>Qualifica professionale post-diploma</t>
  </si>
  <si>
    <t>Diploma universitario o laurea di base</t>
  </si>
  <si>
    <t>Diploma post-laurea</t>
  </si>
  <si>
    <t>Laurea</t>
  </si>
  <si>
    <t>Master post-laurea di base</t>
  </si>
  <si>
    <t>CITTADINANZA</t>
  </si>
  <si>
    <t>Italia</t>
  </si>
  <si>
    <t>Altri paesi UE</t>
  </si>
  <si>
    <t>Paesi europei extra UE</t>
  </si>
  <si>
    <t>America</t>
  </si>
  <si>
    <t>Asia</t>
  </si>
  <si>
    <t>Africa</t>
  </si>
  <si>
    <t>Oceania</t>
  </si>
  <si>
    <t>ANZIANITA AZIENDALE</t>
  </si>
  <si>
    <t>Meno di un anno</t>
  </si>
  <si>
    <t>Da 1 a 2 anni di anzianità</t>
  </si>
  <si>
    <t>Da 3 a 5 anni di anzianità</t>
  </si>
  <si>
    <t>Da 6 a 10 anni di anzianità</t>
  </si>
  <si>
    <t>Più di 10 anni di anzianità</t>
  </si>
  <si>
    <t>INQUADRAMENTO</t>
  </si>
  <si>
    <t>Dirigente</t>
  </si>
  <si>
    <t>Quadro</t>
  </si>
  <si>
    <t>Impiegato direttivo</t>
  </si>
  <si>
    <t>Impiegato amministrativo e tecnico</t>
  </si>
  <si>
    <t>Operaio qualificato</t>
  </si>
  <si>
    <t>Operaio generico</t>
  </si>
  <si>
    <t>TIPOLOGIA CONTRATTUALE</t>
  </si>
  <si>
    <t>Contratto a tempo determinato</t>
  </si>
  <si>
    <t>Contratto a tempo indeterminato</t>
  </si>
  <si>
    <t>Apprendistato</t>
  </si>
  <si>
    <t>Lavoro a progetto</t>
  </si>
  <si>
    <t>Lavoro occasionale</t>
  </si>
  <si>
    <t>Coadiuvante familiare</t>
  </si>
  <si>
    <t>Contratto di inserimento lavorativo</t>
  </si>
  <si>
    <t>Lavoratore in CIG/CIGS</t>
  </si>
  <si>
    <t>Lavoratore in mobilità</t>
  </si>
  <si>
    <t>SETTORE CONTRIBUTIVO INPS</t>
  </si>
  <si>
    <t>1 - Industria</t>
  </si>
  <si>
    <t>2 - Enti pubblici</t>
  </si>
  <si>
    <t>3 - Amministrazioni statali</t>
  </si>
  <si>
    <t>4 - Artigianato</t>
  </si>
  <si>
    <t>5 - Agricoltura</t>
  </si>
  <si>
    <t>6 - Credito, assicurazione e tributi</t>
  </si>
  <si>
    <t>7 - Terziario (commercio, servizi, professioni ed arti)</t>
  </si>
  <si>
    <t>SEZIONE DI ATTIVITA ECONOMICA (ATECO)</t>
  </si>
  <si>
    <t>A - Agricoltura, caccia e silvicoltura</t>
  </si>
  <si>
    <t>B - Pesca, piscicoltura e servizi connessi</t>
  </si>
  <si>
    <t>CA - Estrazione di minerali energetici</t>
  </si>
  <si>
    <t>CB - Estrazione di minerali non energetici</t>
  </si>
  <si>
    <t>DA - Industrie alimentari, delle bevande e del tabacco</t>
  </si>
  <si>
    <t>DB - Industrie tessili e dell’abbigliamento</t>
  </si>
  <si>
    <t>DC - Industrie conciarie, fabbricazione di prodotti in cuoio</t>
  </si>
  <si>
    <t>DD - Industria del legno e dei prodotti in legno</t>
  </si>
  <si>
    <t>DE - Fabbricazione della pasta-carta, della carta e del cartone, dei prodotti di carta; stampa ed editoria</t>
  </si>
  <si>
    <t>DF - Fabbricazione di coke, raffinerie di petrolio, trattamento dei combustibili nucleari</t>
  </si>
  <si>
    <t>DG - Fabbricazione di prodotti chimici e di fibre sintetiche e artificiali</t>
  </si>
  <si>
    <t>DH - Fabbricazione di articoli in gomma e materie plastiche</t>
  </si>
  <si>
    <t>DI - Fabbricazione di prodotti della lavorazione di minerali non metalliferi</t>
  </si>
  <si>
    <t>DJ - Metallurgia, fabbricazione di prodotti in metallo</t>
  </si>
  <si>
    <t>DK - Fabbricazione di macchine ed apparecchi meccanici</t>
  </si>
  <si>
    <t>DL - Fabbricazione di macchine elettriche e di apparecchiature elettriche, elettroniche ed ottiche</t>
  </si>
  <si>
    <t>DM - Fabbricazione di mezzi di trasporto</t>
  </si>
  <si>
    <t>DN - Altre industrie manifatturiere</t>
  </si>
  <si>
    <t>E - Produzione e distribuzione di energia elettrica, gas e acqua</t>
  </si>
  <si>
    <t>F - Costruzioni</t>
  </si>
  <si>
    <t>G - Commercio all’ingrosso e al dettaglio; riparazione di autoveicoli, motocicli e di beni personali e per la casa</t>
  </si>
  <si>
    <t>H - Alberghi e ristoranti</t>
  </si>
  <si>
    <t>I - Trasporti, magazzinaggio e comunicazioni</t>
  </si>
  <si>
    <t>J - Attività finanziarie</t>
  </si>
  <si>
    <t>K - Attività immobiliari, noleggio, informatica, ricerca, servizi alle imprese, escluso K745 - Servizi di ricerca, selez</t>
  </si>
  <si>
    <t>K745 - Servizi di ricerca, selezione e fornitura di personale</t>
  </si>
  <si>
    <t>L - Amministrazione pubblica</t>
  </si>
  <si>
    <t>M - Istruzione</t>
  </si>
  <si>
    <t>N - Sanità e assistenza sociale</t>
  </si>
  <si>
    <t>O - Altri servizi pubblici, sociali e personali</t>
  </si>
  <si>
    <t>P - Attività svolte da famiglie e convivenze</t>
  </si>
  <si>
    <t>Q - Organizzazioni ed organismi extraterritoriali</t>
  </si>
  <si>
    <t>CLASSE DIMENSIONALE</t>
  </si>
  <si>
    <t>Micro 1-9</t>
  </si>
  <si>
    <t>Piccole 10-49</t>
  </si>
  <si>
    <t>Medie 50-249</t>
  </si>
  <si>
    <t>Grandi 250+</t>
  </si>
  <si>
    <t>Numero di partecipazioni per unità locale</t>
  </si>
  <si>
    <t>Da 1 a 4 partecipazioni</t>
  </si>
  <si>
    <t>Da 5 a 9 partecipazioni</t>
  </si>
  <si>
    <t>Da 10 a 19 partecipazioni</t>
  </si>
  <si>
    <t>Da 20 a 49 partecipazioni</t>
  </si>
  <si>
    <t>Da 50 a 99 partecipazioni</t>
  </si>
  <si>
    <t>Più di 100 partecipazioni</t>
  </si>
  <si>
    <t>ANNO</t>
  </si>
  <si>
    <t>Ambiente</t>
  </si>
  <si>
    <t>Finanza</t>
  </si>
  <si>
    <t>Informatica</t>
  </si>
  <si>
    <t>Lingua</t>
  </si>
  <si>
    <t>Logistica</t>
  </si>
  <si>
    <t>Processo</t>
  </si>
  <si>
    <t>Altro</t>
  </si>
  <si>
    <t>Amministrazione</t>
  </si>
  <si>
    <t>Fiscale</t>
  </si>
  <si>
    <t>Legislativo</t>
  </si>
  <si>
    <t>Prodotto</t>
  </si>
  <si>
    <t>Comunicazione</t>
  </si>
  <si>
    <t>Formazione</t>
  </si>
  <si>
    <t>Marketing</t>
  </si>
  <si>
    <t>Qualità</t>
  </si>
  <si>
    <t>Contabilità</t>
  </si>
  <si>
    <t>Gestione</t>
  </si>
  <si>
    <t>Organizzazione</t>
  </si>
  <si>
    <t>Sicurezza</t>
  </si>
  <si>
    <t>Strategie</t>
  </si>
  <si>
    <t>SESSO</t>
  </si>
  <si>
    <t>ETA</t>
  </si>
  <si>
    <t>Assolvimento dell’obbligo scolastico</t>
  </si>
  <si>
    <t>Diploma di maturità, scuola media superiore</t>
  </si>
  <si>
    <t xml:space="preserve"> CLASSI DIMENSIONALI EU</t>
  </si>
  <si>
    <t>LINEA</t>
  </si>
  <si>
    <t>NUMERO DI AZIENDE COINVOLTE NEL PROGETTO</t>
  </si>
  <si>
    <t>Progetti monoaziendali</t>
  </si>
  <si>
    <t>Progetti pluriaziendali</t>
  </si>
  <si>
    <t>ARTIGIANE E NON</t>
  </si>
  <si>
    <t xml:space="preserve">Lezioni </t>
  </si>
  <si>
    <t xml:space="preserve">Esercitazioni </t>
  </si>
  <si>
    <t>ProjectWork</t>
  </si>
  <si>
    <t xml:space="preserve">Verifiche </t>
  </si>
  <si>
    <t>Coaching</t>
  </si>
  <si>
    <t>Studi</t>
  </si>
  <si>
    <t>Laboratorio</t>
  </si>
  <si>
    <t xml:space="preserve">conferenze </t>
  </si>
  <si>
    <t xml:space="preserve">e </t>
  </si>
  <si>
    <t xml:space="preserve">di </t>
  </si>
  <si>
    <t>in</t>
  </si>
  <si>
    <t>seminari</t>
  </si>
  <si>
    <t>dimostrazioni</t>
  </si>
  <si>
    <t>apprendimento</t>
  </si>
  <si>
    <t>caso</t>
  </si>
  <si>
    <t>accompagnamento</t>
  </si>
  <si>
    <t>LE COMPOSIZIONI D’AULA</t>
  </si>
  <si>
    <t>IL PROFILO DEI LAVORATORI</t>
  </si>
  <si>
    <t>IL PROFILO DEI DELLE IMPRESE BENEFICIARIE</t>
  </si>
  <si>
    <t>CONTENUTI E MODALITÀ DI EROGAZIONE DELL’OFFERTA FORMATIVA</t>
  </si>
  <si>
    <t>EFFICACIA/EFFICIENZA DELL’OFFERTA FORMATIVA</t>
  </si>
  <si>
    <t>LINEA DI FINANZIAMENTO</t>
  </si>
  <si>
    <t>ORE</t>
  </si>
  <si>
    <t>LAVORATORI</t>
  </si>
  <si>
    <t>Diff.ass.</t>
  </si>
  <si>
    <t>Diff.</t>
  </si>
  <si>
    <t>in Emilia-Romagna</t>
  </si>
  <si>
    <t>Imprese Produttive</t>
  </si>
  <si>
    <t xml:space="preserve">Osservatorio </t>
  </si>
  <si>
    <t>Tipologia Linea di finaziamento</t>
  </si>
  <si>
    <t>2020</t>
  </si>
  <si>
    <t>Covid-19</t>
  </si>
  <si>
    <t>JUST IN TIME</t>
  </si>
  <si>
    <t>Linee ex-sperimentali</t>
  </si>
  <si>
    <t>FAD</t>
  </si>
  <si>
    <t>-</t>
  </si>
  <si>
    <t>Tab.3.9 - Numero di Aziende per settore di attività economica e tipologia di Progetto formativo (dati assoluti)</t>
  </si>
  <si>
    <t>Tab.3.11 - Numero di Aziende per dimensione aziendale e tipologia di Progetto formativo (dati assoluti)</t>
  </si>
  <si>
    <t>Tab.4.1 - Numero di ore formative erogate per contenuto formativo ed anno di svolgimento, periodo 2012-2020 (dati assoluti)</t>
  </si>
  <si>
    <t>Tab.4.2 - Numero di ore formative erogate per contenuto formativo ed anno di svolgimento, periodo 2012-2020 (composizioni percentuali di colonna)</t>
  </si>
  <si>
    <t>Tab.4.3 - Numero di ore formative erogate per contenuto formativo ed anno di svolgimento, periodo 2012-2020 (composizioni percentuali di riga)</t>
  </si>
  <si>
    <t>Tab.4.4 - Numero di ore formative erogate per contenuto formativo e sesso del lavoratore, periodo 2012-2020 (dati assoluti)</t>
  </si>
  <si>
    <t>Tab.4.5 - Numero di ore formative erogate per contenuto formativo e sesso del lavoratore, periodo 2012-2020 (composizioni percentuali di colonna)</t>
  </si>
  <si>
    <t>Tab.4.6 - Numero di ore formative erogate per contenuto formativo e sesso del lavoratore, periodo 2012-2020 (composizioni percentuali di riga)</t>
  </si>
  <si>
    <t>Tab.4.7 - Numero di ore formative erogate per contenuto formativo ed età del lavoratore (classi quinquennali), periodo 2012-2020 (dati assoluti)</t>
  </si>
  <si>
    <t>Tab.4.8 - Numero di ore formative erogate per contenuto formativo ed età del lavoratore (classi quinquennali), periodo 2012-2020 (composizioni percentuali di colonna)</t>
  </si>
  <si>
    <t>Tab.4.9 - Numero di ore formative erogate per contenuto formativo ed età del lavoratore (classi quinquennali), periodo 2012-2020 (composizioni percentuali di riga)</t>
  </si>
  <si>
    <t>Tab.4.10 - Numero di ore formative erogate per contenuto formativo e titolo di studio del lavoratore, periodo 2012-2020 (dati assoluti)</t>
  </si>
  <si>
    <t>Tab.4.11 - Numero di ore formative erogate per contenuto formativo e titolo di studio del lavoratore, periodo 2012-2020 (composizioni percentuali di colonna)</t>
  </si>
  <si>
    <t>Tab.4.12 - Numero di ore formative erogate per contenuto formativo e titolo di studio del lavoratore, periodo 2012-2020 (composizioni percentuali di riga)</t>
  </si>
  <si>
    <t>Tab.4.13 - Numero di ore formative erogate per contenuto formativo e cittadinanza del lavoratore, periodo 2012-2020 (dati assoluti)</t>
  </si>
  <si>
    <t>Tab.4.14 - Numero di ore formative erogate per contenuto formativo e cittadinanza del lavoratore, periodo 2012-2020 (composizioni percentuali di colonna)</t>
  </si>
  <si>
    <t>Tab.4.15 - Numero di ore formative erogate per contenuto formativo e cittadinanza del lavoratore, periodo 2012-2020 (composizioni percentuali di riga)</t>
  </si>
  <si>
    <t>Tab.4.16 - Numero di ore formative erogate per contenuto formativo e anzianità aziendale del lavoratore, periodo 2012-2020 (dati assoluti)</t>
  </si>
  <si>
    <t>Tab.4.17 - Numero di ore formative erogate per contenuto formativo e anzianità aziendale del lavoratore, periodo 2012-2020 (composizioni percentuali di colonna)</t>
  </si>
  <si>
    <t>Tab.4.18 - Numero di ore formative erogate per contenuto formativo e anzianità aziendale del lavoratore, periodo 2012-2020 (composizioni percentuali di riga)</t>
  </si>
  <si>
    <t>Tab.4.19 - Numero di ore formative erogate per contenuto formativo e inquadramento del lavoratore, periodo 2012-2020 (dati assoluti)</t>
  </si>
  <si>
    <t>Tab.4.20 - Numero di ore formative erogate per contenuto formativo e inquadramento del lavoratore, periodo 2012-2020 (composizioni percentuali di colonna)</t>
  </si>
  <si>
    <t>Tab.4.21 - Numero di ore formative erogate per contenuto formativo e inquadramento del lavoratore, periodo 2012-2020 (composizioni percentuali di riga)</t>
  </si>
  <si>
    <t>Tab.4.22 - Numero di ore formative erogate per contenuto formativo e tipologia contrattuale del lavoratore, periodo 2012-2020 (dati assoluti)</t>
  </si>
  <si>
    <t>Tab.4.23 - Numero di ore formative erogate per contenuto formativo e tipologia contrattuale del lavoratore, periodo 2012-2020 (composizioni percentuali di colonna)</t>
  </si>
  <si>
    <t>Tab.4.24 - Numero di ore formative erogate per contenuto formativo e tipologia contrattuale del lavoratore, periodo 2012-2020 (composizioni percentuali di riga)</t>
  </si>
  <si>
    <t>Tab.4.25 - Numero di ore formative erogate per contenuto formativo e settore contributivo INPS dell'azienda, periodo 2012-2020 (dati assoluti)</t>
  </si>
  <si>
    <t>Tab.4.26 - Numero di ore formative erogate per contenuto formativo e settore contributivo INPS dell'azienda, periodo 2012-2020 (composizioni percentuali di colonna)</t>
  </si>
  <si>
    <t>Tab.4.27 - Numero di ore formative erogate per contenuto formativo e settore contributivo INPS dell'azienda, periodo 2012-2020 (composizioni percentuali di riga)</t>
  </si>
  <si>
    <t>Tab.4.28 - Numero di ore formative erogate per contenuto formativo e dimensione d'impresa, periodo 2012-2020 (dati assoluti)</t>
  </si>
  <si>
    <t>Tab.4.29 - Numero di ore formative erogate per contenuto formativo e dimensione d'impresa, periodo 2012-2020 (composizioni percentuali di colonna)</t>
  </si>
  <si>
    <t>Tab.4.30 - Numero di ore formative erogate per contenuto formativo e dimensione d'impresa, periodo 2012-2020 (composizioni percentuali di riga)</t>
  </si>
  <si>
    <t>Tab.4.31 - Numero di ore formative erogate per contenuto formativo e Linea di finanziamento, periodo 2012-2020 (dati assoluti)</t>
  </si>
  <si>
    <t>Tab.4.32 - Numero di ore formative erogate per contenuto formativo e Linea di finanziamento, periodo 2012-2020 (composizioni percentuali di colonna)</t>
  </si>
  <si>
    <t>Tab.4.33 - Numero di ore formative erogate per contenuto formativo e Linea di finanziamento, periodo 2012-2020 (composizioni percentuali di riga)</t>
  </si>
  <si>
    <t>Tab.4.34 - Numero di ore formative erogate per contenuto formativo e numero di aziende coinvolte nel Progetto, periodo 2012-2020 (dati assoluti)</t>
  </si>
  <si>
    <t>Tab.4.35 - Numero di ore formative erogate per contenuto formativo e numero di aziende coinvolte nel Progetto, periodo 2012-2020 (composizioni percentuali di colonna)</t>
  </si>
  <si>
    <t>Tab.4.36 - Numero di ore formative erogate per contenuto formstivo e numero di aziende coinvolte nel Progetto,  periodo 2012-2020 (composizioni percentuali di riga)</t>
  </si>
  <si>
    <t>Tab.4.37 - Numero di ore formative erogate per contenuto formativo e tipologia aziendale, periodo 2012-2020 (dati assoluti)</t>
  </si>
  <si>
    <t>Tab.4.38 - Numero di ore formative erogate per contenuto formativo e tipologia aziendale, periodo 2012-2020 (composizioni percentuali di colonna)</t>
  </si>
  <si>
    <t>Tab.4.39 - Numero di ore formative erogate per contenuto formativo e tipologia aziendale, periodo 2012-2020 (composizioni percentuali di riga)</t>
  </si>
  <si>
    <t>Tab.3.7 - Numero di Aziende per settore contributivo INPS e tipologia di Progetto formativo (dati assoluti)</t>
  </si>
  <si>
    <t>Tab.3.8 - Numero di Aziende per settore contributivo INPS e tipologia di Progetto formativo (composizioni percentuali di colonna)</t>
  </si>
  <si>
    <t>Tab.3.10 - Numero di Aziende per settore di attività economica e tipologia di Progetto formativo (composizioni percentuali di colonna)</t>
  </si>
  <si>
    <t>Tab.3.12 - Numero di Aziende per dimensione aziendale e tipologia di Progetto formativo (composizioni percentuali di colonna)</t>
  </si>
  <si>
    <t>Tab.4.28 - Numero di ore formative erogate per contenuto formativo e dimensione d’impresa, periodo 2012-2020 (dati assoluti)</t>
  </si>
  <si>
    <t>Tab.4.29 - Numero di ore formative erogate per contenuto formativo e dimensione d’impresa, periodo 2012-2020 (composizioni percentuali di colonna)</t>
  </si>
  <si>
    <t>Tab.4.30 - Numero di ore formative erogate per contenuto formativo e dimensione d’impresa, periodo 2012-2020 (composizioni percentuali di riga)</t>
  </si>
  <si>
    <t>Tab.4.36 - Numero di ore formative erogate per contenuto formativo e numero di aziende coinvolte nel Progetto, periodo 2012-2020 (composizioni percentuali di riga)</t>
  </si>
  <si>
    <t>Tab. 5.1 - Ore e lavoratori previsti ed effettivi per Linea di Finanziamento, periodo 2012-2023 (Differenze assolute e scarto percentuali)</t>
  </si>
  <si>
    <t>Tab. 5.2 - Ore e lavoratori previsti ed effettivi per genere, periodo 2012-2023 (Differenze assolute e scarto percentuali)</t>
  </si>
  <si>
    <t>Tab. 5.3 - Ore e lavoratori previsti ed effettivi per classi di età quinquennali, periodo 2012-2023 (Differenze assolute e scarto percentuali)</t>
  </si>
  <si>
    <t>Tab. 5.4 - Ore e lavoratori previsti ed effettivi per classi di età decennali, periodo 2012-2023 (Differenze assolute e scarto percentuali)</t>
  </si>
  <si>
    <t>Tab. 5.5 - Ore e lavoratori previsti ed effettivi per titolo di studio, periodo 2012-2023 (Differenze assolute e scarto percentuali)</t>
  </si>
  <si>
    <t>Tab. 5.6 - Ore e lavoratori previsti ed effettivi per cittadinanza, periodo 2012-2023 (Differenze assolute e scarto percentuali)</t>
  </si>
  <si>
    <t>Tab. 5.7 - Ore e lavoratori previsti ed effettivi per anzianità aziendale, periodo 2012-2023 (Differenze assolute e scarto percentuali)</t>
  </si>
  <si>
    <t>Tab. 5.8 - Ore e lavoratori previsti ed effettivi per inquadramento, periodo 2012-2023 (Differenze assolute e scarto percentuali)</t>
  </si>
  <si>
    <t>Tab. 5.9 - Ore e lavoratori previsti ed effettivi per tipologia contrattuale, periodo 2012-2023 (Differenze assolute e scarto percentuali)</t>
  </si>
  <si>
    <t>Tab. 5.10 - Ore e lavoratori previsti ed effettivi per settore contributivo INPS, periodo 2012-2023 (Differenze assolute e scarto percentuali)</t>
  </si>
  <si>
    <t>Tab. 5.11 - Ore e lavoratori previsti ed effettivi per sezione di attività economica, periodo 2012-2023 (Differenze assolute e scarto percentuali)</t>
  </si>
  <si>
    <t>Tab. 5.12 - Ore e lavoratori previsti ed effettivi classe dimensionale, periodo 2012-2023 (Differenze assolute e scarto percentuali)</t>
  </si>
  <si>
    <t>Bilateralità Artigiana</t>
  </si>
  <si>
    <t>Linea integrata FNC</t>
  </si>
  <si>
    <t>Progetti sostegno dei lavoratori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</si>
  <si>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Elaborazioni su dati Fondartigianato.</t>
    </r>
  </si>
  <si>
    <t>Dal 2020 Covid post Covid</t>
  </si>
  <si>
    <t>Fino al 2019 pre Covid</t>
  </si>
  <si>
    <t>Periodo</t>
  </si>
  <si>
    <t>Attività formativa rendicontata a Dicembre 2024</t>
  </si>
  <si>
    <t>Tab.1.1 - Partecipazioni per genere, periodo 2012-2024 (dati assoluti)</t>
  </si>
  <si>
    <t>Tab.1.2 - Partecipazioni per genere, periodo 2012-2024 (composizioni percentuali di colonna)</t>
  </si>
  <si>
    <t>Tab.1.3 - Partecipazioni per classi di età quinquennali, periodo 2012-2024 (dati assoluti)</t>
  </si>
  <si>
    <t>Tab.1.4 - Partecipazioni per classi di età quinquennali, periodo 2012-2024 (composizioni percentuali di colonna)</t>
  </si>
  <si>
    <t>Tab.1.5 - Partecipazioni per classi di età decennali, periodo 2012-2024 (dati assoluti)</t>
  </si>
  <si>
    <t>Tab.1.6 - Partecipazioni per classi di età decennali, periodo 2012-2024 (composizioni percentuali di colonna)</t>
  </si>
  <si>
    <t>Tab.1.7 - Partecipazioni per titolo di studio, periodo 2012-2024 (dati assoluti)</t>
  </si>
  <si>
    <t>Tab.1.8 - Partecipazioni per titolo di studio, periodo 2012-2024 (composizioni percentuali di colonna)</t>
  </si>
  <si>
    <t>Tab.1.9 - Partecipazioni per cittadinanza, periodo 2012-2024 (dati assoluti)</t>
  </si>
  <si>
    <t>Tab.1.10 - Partecipazioni per cittadinanza, periodo 2012-2024 (composizioni percentuali di colonna)</t>
  </si>
  <si>
    <t>Tab.1.11 - Partecipazioni per anzianità aziendale, periodo 2012-2024 (dati assoluti)</t>
  </si>
  <si>
    <t>Tab.1.12 - Partecipazioni per anzianità aziendale, periodo 2012-2024 (composizioni percentuali di colonna)</t>
  </si>
  <si>
    <t>Tab.1.13 - Partecipazioni per inquadramento, periodo 2012-2024 (dati assoluti)</t>
  </si>
  <si>
    <t>Tab.1.14 - Partecipazioni per inquadramento, periodo 2012-2024 (composizioni percentuali di colonna)</t>
  </si>
  <si>
    <t>Tab.1.15 - Partecipazioni per tipologia contrattuale, periodo 2012-2024 (dati assoluti)</t>
  </si>
  <si>
    <t>Tab.1.16 - Partecipazioni per tipologia contrattuale, periodo 2012-2024 (composizioni percentuali di colonna)</t>
  </si>
  <si>
    <t>Tab.1.17 - Partecipazioni per settore contributivo INPS, periodo 2012-2024 (dati assoluti)</t>
  </si>
  <si>
    <t>Tab.1.18 - Partecipazioni per settore contributivo INPS, periodo 2012-2024 (composizioni percentuali di colonna)</t>
  </si>
  <si>
    <t>Tab.1.19 - Partecipazioni per settore di attività economica, periodo 2012-2024 (dati assoluti)</t>
  </si>
  <si>
    <t>Tab.1.20 - Partecipazioni per settore di attività economica, periodo 2012-2024 (composizioni percentuali di colonna)</t>
  </si>
  <si>
    <t>Tab.1.21 - Partecipazioni per dimensione aziendale, periodo 2012-2024 (dati assoluti)</t>
  </si>
  <si>
    <t>Tab.1.22 - Partecipazioni per dimensione aziendale, periodo 2012-2024 (composizioni percentuali di colonna)</t>
  </si>
  <si>
    <t>Tab.1.23 - Partecipazioni per genere, per macro periodi (dati assoluti)</t>
  </si>
  <si>
    <t>Tab.1.24 - Partecipazioni per genere, per macro periodi (composizioni percentuali di colonna)</t>
  </si>
  <si>
    <t>Tab.1.67 - Partecipazioni per genere e tipologia di azienda (dati assoluti)</t>
  </si>
  <si>
    <t>Tab.1.68 - Partecipazioni per genere e tipologia di azienda (composizioni percentuali di colonna)</t>
  </si>
  <si>
    <t>Tab.1.25 - Partecipazioni per classi di età quinquennali per macro periodi (dati assoluti)</t>
  </si>
  <si>
    <t>Tab.1.69 - Partecipazioni per classi di età quinquennali e tipologia di azienda (dati assoluti)</t>
  </si>
  <si>
    <t>Tab.1.26 - Partecipazioni per classi di età quinquennali per macro periodi (composizioni percentuali di colonna)</t>
  </si>
  <si>
    <t>Tab.1.70 - Partecipazioni per classi di età quinquennali e tipologia di azienda (composizioni percentuali di colonna)</t>
  </si>
  <si>
    <t>Tab.1.27 - Partecipazioni per classi di età decennali per macro periodi (dati assoluti)</t>
  </si>
  <si>
    <t>Tab.1.71 - Partecipazioni per classi di età decennali e tipologia di azienda (dati assoluti)</t>
  </si>
  <si>
    <t>Tab.1.28 - Partecipazioni per classi di età decennali per macro periodi (composizioni percentuali di colonna)</t>
  </si>
  <si>
    <t>Tab.1.72 - Partecipazioni per classi di età decennali e tipologia di azienda (composizioni percentuali di colonna)</t>
  </si>
  <si>
    <t>Tab.1.29 - Partecipazioni per titolo di studio per macro periodi (dati assoluti)</t>
  </si>
  <si>
    <t>Tab.1.73 - Partecipazioni per titolo di studio e tipologia di azienda (dati assoluti)</t>
  </si>
  <si>
    <t>Tab.1.30 - Partecipazioni per titolo di studio per macro periodi (composizioni percentuali di colonna)</t>
  </si>
  <si>
    <t>Tab.1.74 - Partecipazioni per titolo di studio e tipologia di azienda (composizioni percentuali di colonna)</t>
  </si>
  <si>
    <t>Tab.1.31 - Partecipazioni per cittadinanza per macro periodi (dati assoluti)</t>
  </si>
  <si>
    <t>Tab.1.75 - Partecipazioni per cittadinanza e tipologia di azienda (dati assoluti)</t>
  </si>
  <si>
    <t>Tab.1.32 - Partecipazioni per cittadinanza per macro periodi (composizioni percentuali di colonna)</t>
  </si>
  <si>
    <t>Tab.1.76 - Partecipazioni per cittadinanza e tipologia di azienda (composizioni percentuali di colonna)</t>
  </si>
  <si>
    <t>Tab.1.33 - Partecipazioni per anzianità aziendale per macro periodi(dati assoluti)</t>
  </si>
  <si>
    <t>Tab.1.77 - Partecipazioni per anzianità aziendale e tipologia di azienda (dati assoluti)</t>
  </si>
  <si>
    <t>Tab.1.34 - Partecipazioni per anzianità aziendale per macro periodi (composizioni percentuali di colonna)</t>
  </si>
  <si>
    <t>Tab.1.78 - Partecipazioni per anzianità aziendale e tipologia di azienda (composizioni percentuali di colonna)</t>
  </si>
  <si>
    <t>Tab.1.35 - Partecipazioni per inquadramento per macro periodi (dati assoluti)</t>
  </si>
  <si>
    <t>Tab.1.79 - Partecipazioni per inquadramento e tipologia di azienda (dati assoluti)</t>
  </si>
  <si>
    <t>Tab.1.36 - Partecipazioni per inquadramento per macro periodi (composizioni percentuali di colonna)</t>
  </si>
  <si>
    <t>Tab.1.80 - Partecipazioni per inquadramento e tipologia di azienda (composizioni percentuali di colonna)</t>
  </si>
  <si>
    <t>Tab.1.37 - Partecipazioni per tipologia contrattuale per macro periodi (dati assoluti)</t>
  </si>
  <si>
    <t>Tab.1.81 - Partecipazioni per tipologia contrattuale e tipologia di azienda (dati assoluti)</t>
  </si>
  <si>
    <t>Tab.1.38 - Partecipazioni per tipologia contrattuale per macro periodi (composizioni percentuali di colonna)</t>
  </si>
  <si>
    <t>Tab.1.82 - Partecipazioni per tipologia contrattuale e tipologia di azienda (composizioni percentuali di colonna)</t>
  </si>
  <si>
    <t>Tab.1.39 - Partecipazioni per settore contributivo INPS per macro periodi (dati assoluti)</t>
  </si>
  <si>
    <t>Tab.1.83 - Partecipazioni per settore contributivo INPS e tipologia di azienda (dati assoluti)</t>
  </si>
  <si>
    <t>Tab.1.40 - Partecipazioni per settore contributivo INPS per macro periodi (composizioni percentuali di colonna)</t>
  </si>
  <si>
    <t>Tab.1.84 - Partecipazioni per settore contributivo INPS e tipologia di azienda (composizioni percentuali di colonna)</t>
  </si>
  <si>
    <t>Tab.1.41 - Partecipazioni per settore di attività economica per macro periodi (dati assoluti)</t>
  </si>
  <si>
    <t>Tab.1.85 - Partecipazioni per settore di attività economica e tipologia di azienda (dati assoluti)</t>
  </si>
  <si>
    <t>Tab.1.42 - Partecipazioni per settore di attività economica per macro periodi (composizioni percentuali di colonna)</t>
  </si>
  <si>
    <t>Tab.1.86 - Partecipazioni per settore di attività economica e tipologia di azienda (composizioni percentuali di colonna)</t>
  </si>
  <si>
    <t>Tab.1.43 - Partecipazioni per dimensione aziendale per macro periodi (dati assoluti)</t>
  </si>
  <si>
    <t>Tab.1.87 - Partecipazioni per dimensione aziendale e tipologia di azienda (dati assoluti)</t>
  </si>
  <si>
    <t>Tab.1.44 - Partecipazioni per dimensione aziendale per macro periodi(composizioni percentuali di colonna)</t>
  </si>
  <si>
    <t>Tab.1.88 - Partecipazioni per dimensione aziendale e tipologia di azienda (composizioni percentuali di colonna)</t>
  </si>
  <si>
    <t>Tab.1.45 - Partecipazioni per genere, linee di finanziamento (dati assoluti)</t>
  </si>
  <si>
    <t>Tab.1.46 - Partecipazioni per genere, linee di finanziamento (composizioni percentuali di colonna)</t>
  </si>
  <si>
    <t>Tab.1.47 - Partecipazioni per classi di età quinquennali, linee di finanziamento (dati assoluti)</t>
  </si>
  <si>
    <t>Tab.1.48 - Partecipazioni per classi di età quinquennali, linee di finanziamento (composizioni percentuali di colonna)</t>
  </si>
  <si>
    <t>Tab.1.49 - Partecipazioni per classi di età decennali, linee di finanziamento (dati assoluti)</t>
  </si>
  <si>
    <t>Tab.1.50 - Partecipazioni per classi di età decennali, linee di finanziamento (composizioni percentuali di colonna)</t>
  </si>
  <si>
    <t>Tab.1.51 - Partecipazioni per titolo di studio, linee di finanziamento (dati assoluti)</t>
  </si>
  <si>
    <t>Tab.1.52 - Partecipazioni per titolo di studio, linee di finanziamento (composizioni percentuali di colonna)</t>
  </si>
  <si>
    <t>Tab.1.53 - Partecipazioni per cittadinanza, linee di finanziamento (dati assoluti)</t>
  </si>
  <si>
    <t>Tab.1.54 - Partecipazioni per cittadinanza, linee di finanziamento (composizioni percentuali di colonna)</t>
  </si>
  <si>
    <t>Tab.1.55 - Partecipazioni per anzianità aziendale, linee di finanziamento (dati assoluti)</t>
  </si>
  <si>
    <t>Tab.1.56 - Partecipazioni per anzianità aziendale, linee di finanziamento (composizioni percentuali di colonna)</t>
  </si>
  <si>
    <t>Tab.1.57 - Partecipazioni per inquadramento, linee di finanziamento (dati assoluti)</t>
  </si>
  <si>
    <t>Tab.1.58 - Partecipazioni per inquadramento, linee di finanziamento (composizioni percentuali di colonna)</t>
  </si>
  <si>
    <t>Tab.1.59 - Partecipazioni per tipologia contrattuale, linee di finanziamento (dati assoluti)</t>
  </si>
  <si>
    <t>Tab.1.60 - Partecipazioni per tipologia contrattuale, linee di finanziamento (composizioni percentuali di colonna)</t>
  </si>
  <si>
    <t>Tab.1.61 - Partecipazioni per settore contributivo INPS, linee di finanziamento (dati assoluti)</t>
  </si>
  <si>
    <t>Tab.1.62 - Partecipazioni per settore contributivo INPS, linee di finanziamento (composizioni percentuali di colonna)</t>
  </si>
  <si>
    <t>Tab.1.63 - Partecipazioni per settore di attività economica, linee di finanziamento (dati assoluti)</t>
  </si>
  <si>
    <t>Tab.1.64 - Partecipazioni per settore di attività economica, linee di finanziamento (composizioni percentuali di colonna)</t>
  </si>
  <si>
    <t>Tab.1.65 - Partecipazioni per dimensione aziendale, linee di finanziamento (dati assoluti)</t>
  </si>
  <si>
    <t>Tab.1.66 - Partecipazioni per dimensione aziendale, linee di finanziamento  (composizioni percentuali di colonna)</t>
  </si>
  <si>
    <t>Tab.1.48- Partecipazioni per classi di età quinquennali, linee di finanziamento (composizioni percentuali di colonna)</t>
  </si>
  <si>
    <t>Tab.1.25- Partecipazioni per classi di età quinquennali, per macro periodi (dati assoluti)</t>
  </si>
  <si>
    <t>Tab.1.26 - Partecipazioni per classi di età quinquennali, macro periodi (composizioni percentuali di colonna)</t>
  </si>
  <si>
    <t>Tab.1.27 - Partecipazioni per classi di età decennali, macro periodi (dati assoluti)</t>
  </si>
  <si>
    <t>Tab.1.28 - Partecipazioni per classi di età decennali, macro periodi (composizioni percentuali di colonna)</t>
  </si>
  <si>
    <t>Tab.1.29 - Partecipazioni per titolo di studio, macro periodi (dati assoluti)</t>
  </si>
  <si>
    <t>Tab.1.30 - Partecipazioni per titolo di studio, macro periodi (composizioni percentuali di colonna)</t>
  </si>
  <si>
    <t>Tab.1.31- Partecipazioni per cittadinanza, macro periodi (dati assoluti)</t>
  </si>
  <si>
    <t>Tab.1.32 - Partecipazioni per cittadinanza, macro periodi (composizioni percentuali di colonna)</t>
  </si>
  <si>
    <t>Tab.1.33 - Partecipazioni per anzianità aziendale, macro periodi (dati assoluti)</t>
  </si>
  <si>
    <t>Tab.1.34 - Partecipazioni per anzianità aziendale, macro periodi (composizioni percentuali di colonna)</t>
  </si>
  <si>
    <t>Tab.1.35 - Partecipazioni per inquadramento, macro periodi (dati assoluti)</t>
  </si>
  <si>
    <t>Tab.1.36 - Partecipazioni per inquadramento, macro periodi (composizioni percentuali di colonna)</t>
  </si>
  <si>
    <t>Tab.1.37 - Partecipazioni per tipologia contrattuale, macro periodi (dati assoluti)</t>
  </si>
  <si>
    <t>Tab.1.38 - Partecipazioni per tipologia contrattuale, macro periodi (composizioni percentuali di colonna)</t>
  </si>
  <si>
    <t>Tab.1.39 - Partecipazioni per settore contributivo INPS, macro periodi (dati assoluti)</t>
  </si>
  <si>
    <t>Tab.1.40 - Partecipazioni per settore contributivo INPS, macro periodi (composizioni percentuali di colonna)</t>
  </si>
  <si>
    <t>Tab.1.41 - Partecipazioni per settore di attività economica, macro periodi (dati assoluti)</t>
  </si>
  <si>
    <t>Tab.1.42 - Partecipazioni per settore di attività economica, macro periodi (composizioni percentuali di colonna)</t>
  </si>
  <si>
    <t>Tab.1.43 - Partecipazioni per dimensione aziendale, macro periodi (dati assoluti)</t>
  </si>
  <si>
    <t>Tab.1.44 - Partecipazioni per dimensione aziendale, macro periodi (composizioni percentuali di colonna)</t>
  </si>
  <si>
    <t>Tab.1.66- Partecipazioni per dimensione aziendale, linee di finanziamento (composizioni percentuali di colonna)</t>
  </si>
  <si>
    <t>Tab.2.1 - Lavoratori per genere, periodo 2012-2024 (dati assoluti)</t>
  </si>
  <si>
    <t>Tab.2.2 - Lavoratori per genere, periodo 2012-2024 (composizioni percentuali di colonna)</t>
  </si>
  <si>
    <t>Tab.2.3 - Lavoratori per classi di età quinquennali, periodo 2012-2024 (dati assoluti)</t>
  </si>
  <si>
    <t>Tab.2.4 - Lavoratori per classi di età quinquennali, periodo 2012-2024 (composizioni percentuali di colonna)</t>
  </si>
  <si>
    <t>Tab.2.5 - Lavoratori per classi di età decennali, periodo 2012-2024 (dati assoluti)</t>
  </si>
  <si>
    <t>Tab.2.6 - Lavoratori per classi di età decennali, periodo 2012-2024 (composizioni percentuali di colonna)</t>
  </si>
  <si>
    <t>Tab.2.7 - Lavoratori per titolo di studio, periodo 2012-2024 (dati assoluti)</t>
  </si>
  <si>
    <t>Tab.2.8 - Lavoratori per titolo di studio, periodo 2012-2024 (composizioni percentuali di colonna)</t>
  </si>
  <si>
    <t>Tab.2.9 - Lavoratori per cittadinanza, periodo 2012-2024 (dati assoluti)</t>
  </si>
  <si>
    <t>Tab.2.10 - Lavoratori per cittadinanza, periodo 2012-2024 (composizioni percentuali di colonna)</t>
  </si>
  <si>
    <t>Tab.2.11 - Lavoratori per anzianità aziendale, periodo 2012-2024 (dati assoluti)</t>
  </si>
  <si>
    <t>Tab.2.12 - Lavoratori per anzianità aziendale, periodo 2012-2024 (composizioni percentuali di colonna)</t>
  </si>
  <si>
    <t>Tab.2.13 - Lavoratori per inquadramento, periodo 2012-2024 (dati assoluti)</t>
  </si>
  <si>
    <t>Tab.2.14 - Lavoratori per inquadramento, periodo 2012-2024 (composizioni percentuali di colonna)</t>
  </si>
  <si>
    <t>Tab.2.15 - Lavoratori per tipologia contrattuale, periodo 2012-2024 (dati assoluti)</t>
  </si>
  <si>
    <t>Tab.2.16 - Lavoratori per tipologia contrattuale, periodo 2012-2024 (composizioni percentuali di colonna)</t>
  </si>
  <si>
    <t>Tab.2.17 - Lavoratori per settore contributivo INPS, periodo 2012-2024 (dati assoluti)</t>
  </si>
  <si>
    <t>Tab.2.18 - Lavoratori per settore contributivo INPS, periodo 2012-2024 (composizioni percentuali di colonna)</t>
  </si>
  <si>
    <t>Tab.2.19 - Lavoratori per settore di attività economica, periodo 2012-2024 (dati assoluti)</t>
  </si>
  <si>
    <t>Tab.2.20 - Lavoratori per settore di attività economica, periodo 2012-2024 (composizioni percentuali di colonna)</t>
  </si>
  <si>
    <t>Tab.2.21 - Lavoratori per dimensione aziendale, periodo 2012-2024 (dati assoluti)</t>
  </si>
  <si>
    <t>Tab.2.22 - Lavoratori per dimensione aziendale, periodo 2012-2024 (composizioni percentuali di colonna)</t>
  </si>
  <si>
    <t>Tab.2.23 - Lavoratori per genere, per macro periodi (dati assoluti)</t>
  </si>
  <si>
    <t>Tab.2.24 - Lavoratori per genere, per macro periodi (composizioni percentuali di colonna)</t>
  </si>
  <si>
    <t>Tab.2.25- Lavoratori per classi di età quinquennali, per macro periodi (dati assoluti)</t>
  </si>
  <si>
    <t>Tab.2.26 - Lavoratori per classi di età quinquennali, macro periodi (composizioni percentuali di colonna)</t>
  </si>
  <si>
    <t>Tab.2.27 - Lavoratori per classi di età decennali, macro periodi (dati assoluti)</t>
  </si>
  <si>
    <t>Tab.2.28 - Lavoratori per classi di età decennali, macro periodi (composizioni percentuali di colonna)</t>
  </si>
  <si>
    <t>Tab.2.29 - Lavoratori per titolo di studio, macro periodi (dati assoluti)</t>
  </si>
  <si>
    <t>Tab.2.30 - Lavoratori per titolo di studio, macro periodi (composizioni percentuali di colonna)</t>
  </si>
  <si>
    <t>Tab.2.31- Lavoratori per cittadinanza, macro periodi (dati assoluti)</t>
  </si>
  <si>
    <t>Tab.2.32 - Lavoratori per cittadinanza, macro periodi (composizioni percentuali di colonna)</t>
  </si>
  <si>
    <t>Tab.2.33 - Lavoratori per anzianità aziendale, macro periodi (dati assoluti)</t>
  </si>
  <si>
    <t>Tab.2.34 - Lavoratori per anzianità aziendale, macro periodi (composizioni percentuali di colonna)</t>
  </si>
  <si>
    <t>Tab.2.35 - Lavoratori per inquadramento, macro periodi (dati assoluti)</t>
  </si>
  <si>
    <t>Tab.2.36 - Lavoratori per inquadramento, macro periodi (composizioni percentuali di colonna)</t>
  </si>
  <si>
    <t>Tab.2.37 - Lavoratori per tipologia contrattuale, macro periodi (dati assoluti)</t>
  </si>
  <si>
    <t>Tab.2.38 - Lavoratori per tipologia contrattuale, macro periodi (composizioni percentuali di colonna)</t>
  </si>
  <si>
    <t>Tab.2.39 - Lavoratori per settore contributivo INPS, macro periodi (dati assoluti)</t>
  </si>
  <si>
    <t>Tab.2.40 - Lavoratori per settore contributivo INPS, macro periodi (composizioni percentuali di colonna)</t>
  </si>
  <si>
    <t>Tab.2.41 - Lavoratori per settore di attività economica, macro periodi (dati assoluti)</t>
  </si>
  <si>
    <t>Tab.2.42 - Lavoratori per settore di attività economica, macro periodi (composizioni percentuali di colonna)</t>
  </si>
  <si>
    <t>Tab.2.43 - Lavoratori per dimensione aziendale, macro periodi (dati assoluti)</t>
  </si>
  <si>
    <t>Tab.2.44 - Lavoratori per dimensione aziendale, macro periodi (composizioni percentuali di colonna)</t>
  </si>
  <si>
    <t>Tab.2.45 - Lavoratori per genere, linee di finanziamento (dati assoluti)</t>
  </si>
  <si>
    <t>Tab.2.46 - Lavoratori per genere, linee di finanziamento (composizioni percentuali di colonna)</t>
  </si>
  <si>
    <t>Tab.2.47 - Lavoratori per classi di età quinquennali, linee di finanziamento (dati assoluti)</t>
  </si>
  <si>
    <t>Tab.2.48- Lavoratori per classi di età quinquennali, linee di finanziamento (composizioni percentuali di colonna)</t>
  </si>
  <si>
    <t>Tab.2.49 - Lavoratori per classi di età decennali, linee di finanziamento (dati assoluti)</t>
  </si>
  <si>
    <t>Tab.2.50 - Lavoratori per classi di età decennali, linee di finanziamento (composizioni percentuali di colonna)</t>
  </si>
  <si>
    <t>Tab.2.51 - Lavoratori per titolo di studio, linee di finanziamento (dati assoluti)</t>
  </si>
  <si>
    <t>Tab.2.52 - Lavoratori per titolo di studio, linee di finanziamento (composizioni percentuali di colonna)</t>
  </si>
  <si>
    <t>Tab.2.53 - Lavoratori per cittadinanza, linee di finanziamento (dati assoluti)</t>
  </si>
  <si>
    <t>Tab.2.54 - Lavoratori per cittadinanza, linee di finanziamento (composizioni percentuali di colonna)</t>
  </si>
  <si>
    <t>Tab.2.55 - Lavoratori per anzianità aziendale, linee di finanziamento (dati assoluti)</t>
  </si>
  <si>
    <t>Tab.2.56 - Lavoratori per anzianità aziendale, linee di finanziamento (composizioni percentuali di colonna)</t>
  </si>
  <si>
    <t>Tab.2.57 - Lavoratori per inquadramento, linee di finanziamento (dati assoluti)</t>
  </si>
  <si>
    <t>Tab.2.58 - Lavoratori per inquadramento, linee di finanziamento (composizioni percentuali di colonna)</t>
  </si>
  <si>
    <t>Tab.2.59 - Lavoratori per tipologia contrattuale, linee di finanziamento (dati assoluti)</t>
  </si>
  <si>
    <t>Tab.2.60 - Lavoratori per tipologia contrattuale, linee di finanziamento (composizioni percentuali di colonna)</t>
  </si>
  <si>
    <t>Tab.2.61 - Lavoratori per settore contributivo INPS, linee di finanziamento (dati assoluti)</t>
  </si>
  <si>
    <t>Tab.2.62 - Lavoratori per settore contributivo INPS, linee di finanziamento (composizioni percentuali di colonna)</t>
  </si>
  <si>
    <t>Tab.2.63 - Lavoratori per settore di attività economica, linee di finanziamento (dati assoluti)</t>
  </si>
  <si>
    <t>Tab.2.64 - Lavoratori per settore di attività economica, linee di finanziamento (composizioni percentuali di colonna)</t>
  </si>
  <si>
    <t>Tab.2.65 - Lavoratori per dimensione aziendale, linee di finanziamento (dati assoluti)</t>
  </si>
  <si>
    <t>Tab.2.66- Lavoratori per dimensione aziendale, linee di finanziamento (composizioni percentuali di colonna)</t>
  </si>
  <si>
    <t>Tab.2.67 - Lavoratori per genere e tipologia di azienda (dati assoluti)</t>
  </si>
  <si>
    <t>Tab.2.68 - Lavoratori per genere e tipologia di azienda (composizioni percentuali di colonna)</t>
  </si>
  <si>
    <t>Tab.2.69 - Lavoratori per classi di età quinquennali e tipologia di azienda (dati assoluti)</t>
  </si>
  <si>
    <t>Tab.2.70 - Lavoratori per classi di età quinquennali e tipologia di azienda (composizioni percentuali di colonna)</t>
  </si>
  <si>
    <t>Tab.2.71 - Lavoratori per classi di età decennali e tipologia di azienda (dati assoluti)</t>
  </si>
  <si>
    <t>Tab.2.72 - Lavoratori per classi di età decennali e tipologia di azienda (composizioni percentuali di colonna)</t>
  </si>
  <si>
    <t>Tab.2.73 - Lavoratori per titolo di studio e tipologia di azienda (dati assoluti)</t>
  </si>
  <si>
    <t>Tab.2.74 - Lavoratori per titolo di studio e tipologia di azienda (composizioni percentuali di colonna)</t>
  </si>
  <si>
    <t>Tab.2.75 - Lavoratori per cittadinanza e tipologia di azienda (dati assoluti)</t>
  </si>
  <si>
    <t>Tab.2.76 - Lavoratori per cittadinanza e tipologia di azienda (composizioni percentuali di colonna)</t>
  </si>
  <si>
    <t>Tab.2.77 - Lavoratori per anzianità aziendale e tipologia di azienda (dati assoluti)</t>
  </si>
  <si>
    <t>Tab.2.78 - Lavoratori per anzianità aziendale e tipologia di azienda (composizioni percentuali di colonna)</t>
  </si>
  <si>
    <t>Tab.2.79 - Lavoratori per inquadramento e tipologia di azienda (dati assoluti)</t>
  </si>
  <si>
    <t>Tab.2.80 - Lavoratori per inquadramento e tipologia di azienda (composizioni percentuali di colonna)</t>
  </si>
  <si>
    <t>Tab.2.81 - Lavoratori per tipologia contrattuale e tipologia di azienda (dati assoluti)</t>
  </si>
  <si>
    <t>Tab.2.82 - Lavoratori per tipologia contrattuale e tipologia di azienda (composizioni percentuali di colonna)</t>
  </si>
  <si>
    <t>Tab.2.83 - Lavoratori per settore contributivo INPS e tipologia di azienda (dati assoluti)</t>
  </si>
  <si>
    <t>Tab.2.84 - Lavoratori per settore contributivo INPS e tipologia di azienda (composizioni percentuali di colonna)</t>
  </si>
  <si>
    <t>Tab.2.85 - Lavoratori per settore di attività economica e tipologia di azienda (dati assoluti)</t>
  </si>
  <si>
    <t>Tab.2.86 - Lavoratori per settore di attività economica e tipologia di azienda (composizioni percentuali di colonna)</t>
  </si>
  <si>
    <t>Tab.2.87 - Lavoratori per dimensione aziendale e tipologia di azienda (dati assoluti)</t>
  </si>
  <si>
    <t>Tab.2.88 - Lavoratori per dimensione aziendale e tipologia di azienda (composizioni percentuali di colonna)</t>
  </si>
  <si>
    <t>Tab3.55 - Lavoratori per anzianità aziendale, periodo 2012-2024 (dati assoluti)</t>
  </si>
  <si>
    <t>Tab.2.45 - Lavoratori per genere, periodo 2012-2024 (dati assoluti)</t>
  </si>
  <si>
    <t>Tab.2.46 - Lavoratori per genere, periodo 2012-2024 (composizioni percentuali di colonna)</t>
  </si>
  <si>
    <t>Tab.2.25 - Lavoratori per classi di età quinquennali per macro periodi (dati assoluti)</t>
  </si>
  <si>
    <t>Tab.2.47 - Lavoratori per classi di età quinquennali, periodo 2012-2024 (dati assoluti)</t>
  </si>
  <si>
    <t>Tab.2.26 - Lavoratori per classi di età quinquennali per macro periodi (composizioni percentuali di colonna)</t>
  </si>
  <si>
    <t>Tab.2.48 - Lavoratori per classi di età quinquennali, periodo 2012-2024 (composizioni percentuali di colonna)</t>
  </si>
  <si>
    <t>Tab.2.27 - Lavoratori per classi di età decennali per macro periodi (dati assoluti)</t>
  </si>
  <si>
    <t>Tab.2.49 - Lavoratori per classi di età decennali, periodo 2012-2024 (dati assoluti)</t>
  </si>
  <si>
    <t>Tab.2.28 - Lavoratori per classi di età decennali per macro periodi (composizioni percentuali di colonna)</t>
  </si>
  <si>
    <t>Tab.2.50 - Lavoratori per classi di età decennali, periodo 2012-2024 (composizioni percentuali di colonna)</t>
  </si>
  <si>
    <t>Tab.2.29 - Lavoratori per titolo di studio per macro periodi (dati assoluti)</t>
  </si>
  <si>
    <t>Tab.2.51 - Lavoratori per titolo di studio, periodo 2012-2024 (dati assoluti)</t>
  </si>
  <si>
    <t>Tab.2.30 - Lavoratori per titolo di studio per macro periodi (composizioni percentuali di colonna)</t>
  </si>
  <si>
    <t>Tab.2.52 - Lavoratori per titolo di studio, periodo 2012-2024 (composizioni percentuali di colonna)</t>
  </si>
  <si>
    <t>Tab.2.31 - Lavoratori per cittadinanza per macro periodi (dati assoluti)</t>
  </si>
  <si>
    <t>Tab.2.53 - Lavoratori per cittadinanza, periodo 2012-2024 (dati assoluti)</t>
  </si>
  <si>
    <t>Tab.2.32 - Lavoratori per cittadinanza per macro periodi (composizioni percentuali di colonna)</t>
  </si>
  <si>
    <t>Tab.2.54 - Lavoratori per cittadinanza, periodo 2012-2024 (composizioni percentuali di colonna)</t>
  </si>
  <si>
    <t>Tab.2.33 - Lavoratori per anzianità aziendale per macro periodi(dati assoluti)</t>
  </si>
  <si>
    <t>Tab.2.34 - Lavoratori per anzianità aziendale per macro periodi (composizioni percentuali di colonna)</t>
  </si>
  <si>
    <t>Tab.2.56 - Lavoratori per anzianità aziendale, periodo 2012-2024 (composizioni percentuali di colonna)</t>
  </si>
  <si>
    <t>Tab.2.35 - Lavoratori per inquadramento per macro periodi (dati assoluti)</t>
  </si>
  <si>
    <t>Tab.2.57 - Lavoratori per inquadramento, periodo 2012-2024 (dati assoluti)</t>
  </si>
  <si>
    <t>Tab.2.36 - Lavoratori per inquadramento per macro periodi (composizioni percentuali di colonna)</t>
  </si>
  <si>
    <t>Tab.2.58 - Lavoratori per inquadramento, periodo 2012-2024 (composizioni percentuali di colonna)</t>
  </si>
  <si>
    <t>Tab.2.37 - Lavoratori per tipologia contrattuale per macro periodi (dati assoluti)</t>
  </si>
  <si>
    <t>Tab.2.59 - Lavoratori per tipologia contrattuale, periodo 2012-2024 (dati assoluti)</t>
  </si>
  <si>
    <t>Tab.2.38 - Lavoratori per tipologia contrattuale per macro periodi (composizioni percentuali di colonna)</t>
  </si>
  <si>
    <t>Tab.2.60 - Lavoratori per tipologia contrattuale, periodo 2012-2024 (composizioni percentuali di colonna)</t>
  </si>
  <si>
    <t>Tab.2.39 - Lavoratori per settore contributivo INPS per macro periodi (dati assoluti)</t>
  </si>
  <si>
    <t>Tab.2.61 - Lavoratori per settore contributivo INPS, periodo 2012-2024 (dati assoluti)</t>
  </si>
  <si>
    <t>Tab.2.40 - Lavoratori per settore contributivo INPS per macro periodi (composizioni percentuali di colonna)</t>
  </si>
  <si>
    <t>Tab.2.62 - Lavoratori per settore contributivo INPS, periodo 2012-2024 (composizioni percentuali di colonna)</t>
  </si>
  <si>
    <t>Tab.2.41 - Lavoratori per settore di attività economica per macro periodi (dati assoluti)</t>
  </si>
  <si>
    <t>Tab.2.63 - Lavoratori per settore di attività economica, periodo 2012-2024 (dati assoluti)</t>
  </si>
  <si>
    <t>Tab.2.42 - Lavoratori per settore di attività economica per macro periodi (composizioni percentuali di colonna)</t>
  </si>
  <si>
    <t>Tab.2.64 - Lavoratori per settore di attività economica, periodo 2012-2024 (composizioni percentuali di colonna)</t>
  </si>
  <si>
    <t>Tab.2.43 - Lavoratori per dimensione aziendale per macro periodi (dati assoluti)</t>
  </si>
  <si>
    <t>Tab.2.65 - Lavoratori per dimensione aziendale, periodo 2012-2024 (dati assoluti)</t>
  </si>
  <si>
    <t>Tab.2.44 - Lavoratori per dimensione aziendale per macro periodi(composizioni percentuali di colonna)</t>
  </si>
  <si>
    <t>Tab.2.66 - Lavoratori per dimensione aziendale, periodo 2012-2024  (composizioni percentuali di colonna)</t>
  </si>
  <si>
    <t>Tab.3.1 - Numero di Aziende per settore contributivo INPS, periodo 2012-2024 (dati assoluti)</t>
  </si>
  <si>
    <t>Tab.3.2 - Numero di Aziende per settore contributivo INPS, periodo 2012-2024 (composizioni percentuali di colonna)</t>
  </si>
  <si>
    <t>Tab.3.3 - Numero di Aziende per settore di attività economica, periodo 2012-2024 (dati assoluti)</t>
  </si>
  <si>
    <t>Tab.3.4 - Numero di Aziende per settore di attività economica, periodo 2012-2024 (composizioni percentuali di colonna)</t>
  </si>
  <si>
    <t>Tab.3.5 - Numero di Aziende per dimensione aziendale, periodo 2012-2024 (dati assoluti)</t>
  </si>
  <si>
    <t>Tab.3.6 - Numero di Aziende per dimensione aziendale, periodo 2012-2024 (composizioni percentuali di colonna)</t>
  </si>
  <si>
    <t>Tab.3.13 - Numero di aziende per numero di partecipazioni e per settore contributivo INPS, periodo 2012-2024 (dati assoluti)</t>
  </si>
  <si>
    <t>Tab.3.14 - Numero di aziende per numero di partecipazioni e per settore contributivo INPS, periodo 2012-2024 (composizioni percentuali di colonna)</t>
  </si>
  <si>
    <t>Tab.3.15 - Numero di aziende per numero di partecipazioni e per settore di attività economica, periodo 2012-2024 (dati assoluti)</t>
  </si>
  <si>
    <t>Tab.3.16 - Numero di aziende per numero di partecipazioni e per settore di attività economica, periodo 2012-2024 (composizioni percentuali di colonna)</t>
  </si>
  <si>
    <t>Tab.3.17 - Numero di aziende per numero di partecipazioni e per dimensione aziendale, periodo 2012-2024 (dati assoluti)</t>
  </si>
  <si>
    <t>Tab.3.18 - Numero di aziende per numero di partecipazioni e per dimensione aziendale, periodo 2012-2024 (composizioni percentuali di colonna)</t>
  </si>
  <si>
    <t>Tab.4.40 - Numero di ore formative erogate per tipologia di strumento formativo ed anno di svolgimento, periodo 2012-2024 (dati assoluti)</t>
  </si>
  <si>
    <t>Tab.4.41 - Numero di ore formative erogate per tipologia di strumento formativo ed anno di svolgimento, periodo 2012-2024 (composizioni percentuali)</t>
  </si>
  <si>
    <t>Tab.4.42 - Numero di ore formative erogate per tipologia di strumento formativo ed anno di svolgimento, periodo 2012-2024 (composizioni percentuali)</t>
  </si>
  <si>
    <t>Tab.4.45 - Numero di ore formative erogate per tipologia di strumento formativo ed anno di svolgimento, periodo 2012-2024 (composizioni percentuali)</t>
  </si>
  <si>
    <t>Tab.4.43 - Numero di ore formative erogate per tipologia di strumento formativo ed anno di svolgimento, per macro periodi (dati assoluti)</t>
  </si>
  <si>
    <t>Tab.4.44 - Numero di ore formative erogate per tipologia di strumento formativo ed anno di svolgimento, per macro periodi (composizioni percentuali)</t>
  </si>
  <si>
    <t>Tab.4.46 - Numero di ore formative erogate per tipologia di strumento formativo e sesso del lavoratore, periodo 2012-2024 (dati assoluti)</t>
  </si>
  <si>
    <t>Tab.4.47 - Numero di ore formative erogate per tipologia di strumento formativo e sesso del lavoratore, periodo 2012-2024 (composizioni percentuali)</t>
  </si>
  <si>
    <t>Tab.4.48 - Numero di ore formative erogate per tipologia di strumento formativo e sesso del lavoratore, periodo 2012-2024 (composizioni percentuali)</t>
  </si>
  <si>
    <t>Tab.4.49 - Numero di ore formative erogate per tipologia di strumento formativo ed età del lavoratore (classi quinquennali), periodo 2012-2024 (dati assoluti)</t>
  </si>
  <si>
    <t>Tab.4.50 - Numero di ore formative erogate per tipologia di strumento formativo ed età del lavoratore (classi quinquennali), periodo 2012-2024 (composizioni percentuali)</t>
  </si>
  <si>
    <t>Tab.4.51 - Numero di ore formative erogate per tipologia di strumento formativo ed età del lavoratore (classi quinquennali), periodo 2012-2024 (composizioni percentuali)</t>
  </si>
  <si>
    <t>Tab.4.52 - Numero di ore formative erogate per tipologia di strumento formativo e titolo di studio del lavoratore, periodo 2012-2024 (dati assoluti)</t>
  </si>
  <si>
    <t>Tab.4.53 - Numero di ore formative erogate per tipologia di strumento formativo e titolo di studio del lavoratore, periodo 2012-2024 (composizioni percentuali)</t>
  </si>
  <si>
    <t>Tab.4.54 - Numero di ore formative erogate per tipologia di strumento formativo e titolo di studio del lavoratore, periodo 2012-2024 (composizioni percentuali)</t>
  </si>
  <si>
    <t>Tab.4.55 - Numero di ore formative erogate per tipologia di strumento formativo e cittadinanza del lavoratore, periodo 2012-2024 (dati assoluti)</t>
  </si>
  <si>
    <t>Tab.4.56 - Numero di ore formative erogate per tipologia di strumento formativo e cittadinanza del lavoratore, periodo 2012-2024 (composizioni percentuali)</t>
  </si>
  <si>
    <t>Tab.4.57 - Numero di ore formative erogate per tipologia di strumento formativo e cittadinanza del lavoratore, periodo 2012-2024 (composizioni percentuali)</t>
  </si>
  <si>
    <t>Tab.4.58 - Numero di ore formative erogate per tipologia di strumento formativo e anzianità aziendale del lavoratore, periodo 2012-2024 (dati assoluti)</t>
  </si>
  <si>
    <t>Tab.4.59 - Numero di ore formative erogate per tipologia di strumento formativo e anzianità aziendale del lavoratore, periodo 2012-2024 (composizioni percentuali)</t>
  </si>
  <si>
    <t>Tab.4.60 - Numero di ore formative erogate per tipologia di strumento formativo e anzianità aziendale del lavoratore, periodo 2012-2024 (composizioni percentuali)</t>
  </si>
  <si>
    <t>Tab.4.61 - Numero di ore formative erogate per tipologia di strumento formativo e inquadramento del lavoratore, periodo 2012-2024 (dati assoluti)</t>
  </si>
  <si>
    <t>Tab.4.62 - Numero di ore formative erogate per tipologia di strumento formativo e inquadramento del lavoratore, periodo 2012-2024 (composizioni percentuali)</t>
  </si>
  <si>
    <t>Tab.4.63 - Numero di ore formative erogate per tipologia di strumento formativo e inquadramento del lavoratore, periodo 2012-2024 (composizioni percentuali)</t>
  </si>
  <si>
    <t>Tab.4.64 - Numero di ore formative erogate per tipologia di strumento formativo e tipologia contrattuale del lavoratore, periodo 2012-2024 (dati assoluti)</t>
  </si>
  <si>
    <t>Tab.4.65 - Numero di ore formative erogate per tipologia di strumento formativo e tipologia contrattuale del lavoratore, periodo 2012-2024 (composizioni percentuali)</t>
  </si>
  <si>
    <t>Tab.4.66 - Numero di ore formative erogate per tipologia di strumento formativo e tipologia contrattuale del lavoratore, periodo 2012-2024 (composizioni percentuali)</t>
  </si>
  <si>
    <t>Tab.4.67 - Numero di ore formative erogate per tipologia di strumento formativo e settore contributivo INPS dell'azienda, periodo 2012-2024 (dati assoluti)</t>
  </si>
  <si>
    <t>Tab.4.68 - Numero di ore formative erogate per tipologia di strumento formativo e settore contributivo INPS dell'azienda, periodo 2012-2024 (composizioni percentuali)</t>
  </si>
  <si>
    <t>Tab.4.69 - Numero di ore formative erogate per tipologia di strumento formativo e settore contributivo INPS dell'azienda, periodo 2012-2024 (composizioni percentuali)</t>
  </si>
  <si>
    <t>Tab.4.70 - Numero di ore formative erogate per tipologia di strumento formativo e dimensione d’impresa, periodo 2012-2024 (dati assoluti)</t>
  </si>
  <si>
    <t>Tab.4.71 - Numero di ore formative erogate per tipologia di strumento formativo e dimensione d’impresa, periodo 2012-2024 (composizioni percentuali)</t>
  </si>
  <si>
    <t>Tab.4.72 - Numero di ore formative erogate per tipologia di strumento formativo e dimensione d’impresa, periodo 2012-2024 (composizioni percentuali)</t>
  </si>
  <si>
    <t>Tab.4.73 - Numero di ore formative erogate per tipologia di strumento formativo e Linea di finanziamento, periodo 2012-2024 (dati assoluti)</t>
  </si>
  <si>
    <t>Tab.4.74 - Numero di ore formative erogate per tipologia di strumento formativo e Linea di finanziamento, periodo 2012-2024 (composizioni percentuali)</t>
  </si>
  <si>
    <t>Tab.4.75 - Numero di ore formative erogate per tipologia di strumento formativo e Linea di finanziamento, periodo 2012-2024 (composizioni percentuali)</t>
  </si>
  <si>
    <t>Tab.4.76 - Numero di ore formative erogate per tipologia di strumento formativo e numero di aziende coinvolte nel Progetto, periodo 2012-2024 (dati assoluti)</t>
  </si>
  <si>
    <t>Tab.4.77 - Numero di ore formative erogate per tipologia di strumento formativo e numero di aziende coinvolte nel Progetto, periodo 2012-2024 (composizioni percentuali)</t>
  </si>
  <si>
    <t>Tab.4.78 - Numero di ore formative erogate per tipologia di strumento formativoe e numero di aziende coinvolte nel Progetto,  periodo 2012-2024 (composizioni percentuali)</t>
  </si>
  <si>
    <t>Tab.4.79 - Numero di ore formative erogate per tipologia di strumento formativo e tipologia aziendale, periodo 2012-2024 (dati assoluti)</t>
  </si>
  <si>
    <t>Tab.4.80 - Numero di ore formative erogate per tipologia di strumento formativo e tipologia aziendale, periodo 2012-2024 (composizioni percentuali)</t>
  </si>
  <si>
    <t>Tab.4.81 - Numero di ore formative erogate per tipologia di strumento formativo e tipologia aziendale, periodo 2012-2024 (composizioni percentuali)</t>
  </si>
  <si>
    <t>Dal 2020 Covid-Post Covid</t>
  </si>
  <si>
    <t>Fino al 2019 - Pre Covid</t>
  </si>
  <si>
    <t>Tab. 5.1 - Ore e lavoratori previsti ed effettivi per Linea di Finanziamento, periodo 2012-2024 (Differenze assolute e scarto percentuale)</t>
  </si>
  <si>
    <t>Tab. 5.2 - Ore e lavoratori previsti ed effettivi per Linea di Finanziamento, periodo 2012-2024(Differenze assolute e scarto percentuale)</t>
  </si>
  <si>
    <t>Tab. 5.3 - Ore e lavoratori previsti ed effettivi per classi di età quinquennali, periodo 2012-2024 (Differenze assolute e scarto percentuale)</t>
  </si>
  <si>
    <t>Tab.4.41 - Numero di ore formative erogate per tipologia di strumento formativo ed anno di svolgimento, periodo 2012-2024 (composizioni percentuali di colonna)</t>
  </si>
  <si>
    <t>Tab.4.42 - Numero di ore formative erogate per tipologia di strumento formativo ed anno di svolgimento, periodo 2012-2024(composizioni percentuali di riga)</t>
  </si>
  <si>
    <t>Tab.4.43 - Numero di ore formative erogate per tipologia di strumento formativo per macro periodi (dati assoluti)</t>
  </si>
  <si>
    <t>Tab.4.44 - Numero di ore formative erogate per tipologia di strumento formativo per macro periodi (composizioni percentuali di colonna)</t>
  </si>
  <si>
    <t>Tab.4.45 - Numero di ore formative erogate per tipologia di strumento formativo per macro periodi (composizioni percentuali di riga)</t>
  </si>
  <si>
    <t>Tab.4.47 - Numero di ore formative erogate per tipologia di strumento formativo e sesso del lavoratore, periodo 2012-2024 (composizioni percentuali di colonna)</t>
  </si>
  <si>
    <t>Tab.4.48 - Numero di ore formative erogate per tipologia di strumento formativo e sesso del lavoratore, periodo 2012-2024 (composizioni percentuali di riga)</t>
  </si>
  <si>
    <t>Tab.4.50 - Numero di ore formative erogate per tipologia di strumento formativo ed età del lavoratore (classi quinquennali), periodo 2012-2024 (composizioni percentuali di colonna)</t>
  </si>
  <si>
    <t>Tab.4.51 - Numero di ore formative erogate per tipologia di strumento formativo ed età del lavoratore (classi quinquennali), periodo 2012-2024 (composizioni percentuali di riga)</t>
  </si>
  <si>
    <t>Tab.4.53 - Numero di ore formative erogate per tipologia di strumento formativo e titolo di studio del lavoratore, periodo 2012-2024 (composizioni percentuali di colonna)</t>
  </si>
  <si>
    <t>Tab.4.54 - Numero di ore formative erogate per tipologia di strumento formativo e titolo di studio del lavoratore, periodo 2012-2024 (composizioni percentuali di riga)</t>
  </si>
  <si>
    <t>Tab.4.56 - Numero di ore formative erogate per tipologia di strumento formativo e cittadinanza del lavoratore, periodo 2012-2024 (composizioni percentuali di colonna)</t>
  </si>
  <si>
    <t>Tab.4.57 - Numero di ore formative erogate per tipologia di strumento formativo e cittadinanza del lavoratore, periodo 2012-2024 (composizioni percentuali di riga)</t>
  </si>
  <si>
    <t>Tab.4.59 - Numero di ore formative erogate per tipologia di strumento formativo e anzianità aziendale del lavoratore, periodo 2012-2024 (composizioni percentuali di colonna)</t>
  </si>
  <si>
    <t>Tab.4.60 - Numero di ore formative erogate per tipologia di strumento formativo e anzianità aziendale del lavoratore, periodo 2012-2024 (composizioni percentuali di riga)</t>
  </si>
  <si>
    <t>Tab.4.61 - Numero di ore formative erogate per tipologia di strumento formativo e inquadramento del lavoratore, periodo 2012-2024(dati assoluti)</t>
  </si>
  <si>
    <t>Tab.4.62 - Numero di ore formative erogate per tipologia di strumento formativo e inquadramento del lavoratore, periodo 2012-2024 (composizioni percentuali di colonna)</t>
  </si>
  <si>
    <t>Tab.4.63 - Numero di ore formative erogate per tipologia di strumento formativo e inquadramento del lavoratore, periodo 2012-2024 (composizioni percentuali di riga)</t>
  </si>
  <si>
    <t>Tab.4.65 - Numero di ore formative erogate per tipologia di strumento formativo e tipologia contrattuale del lavoratore, periodo 2012-2024 (composizioni percentuali di colonna)</t>
  </si>
  <si>
    <t>Tab.4.66 - Numero di ore formative erogate per tipologia di strumento formativo e tipologia contrattuale del lavoratore, periodo 2012-2024 (composizioni percentuali di riga)</t>
  </si>
  <si>
    <t>Tab.4.68 - Numero di ore formative erogate per tipologia di strumento formativo e settore contributivo INPS dell'azienda, periodo 2012-2024 (composizioni percentuali di colonna)</t>
  </si>
  <si>
    <t>Tab.4.69 - Numero di ore formative erogate per tipologia di strumento formativo e settore contributivo INPS dell'azienda, periodo 2012-2024 (composizioni percentuali di riga)</t>
  </si>
  <si>
    <t>Tab.4.70 - Numero di ore formative erogate per tipologia di strumento formativo e dimesione d'impresa, periodo 2012-2024 (dati assoluti)</t>
  </si>
  <si>
    <t>Tab.4.71 - Numero di ore formative erogate per tipologia di strumento formativo e dimesione d'impresa, periodo 2012-2024 (composizioni percentuali di colonna)</t>
  </si>
  <si>
    <t>Tab.4.72 - Numero di ore formative erogate per tipologia di strumento formativo e dimesione d'impresa, periodo 2012-2024 (composizioni percentuali di riga)</t>
  </si>
  <si>
    <t>Tab.4.74 - Numero di ore formative erogate per tipologia di strumento formativo e Linea di finanziamento, periodo 2012-2024 (composizioni percentuali di colonna)</t>
  </si>
  <si>
    <t>Tab.4.75 - Numero di ore formative erogate per tipologia di strumento formativo e Linea di finanziamento, periodo 2012-2024 (composizioni percentuali di riga)</t>
  </si>
  <si>
    <t>Tab.4.77 - Numero di ore formative erogate per tipologia di strumento formativo e numero di aziende coinvolte nel Progetto, periodo 2012-2024 (composizioni percentuali di colonna)</t>
  </si>
  <si>
    <t>Tab.4.78 - Numero di ore formative erogate per tipologia di strumento formativoe e numero di aziende coinvolte nel Progetto,  periodo 2012-2024 (composizioni percentuali di riga)</t>
  </si>
  <si>
    <t>Tab.4.80 - Numero di ore formative erogate per tipologia di strumento formativo e tipologia aziendale, periodo 2012-2024 (composizioni percentuali di colonna)</t>
  </si>
  <si>
    <t>Tab.4.81 - Numero di ore formative erogate per tipologia di strumento formativo e tipologia aziendale, periodo 2012-2024 (composizioni percentuali di riga)</t>
  </si>
  <si>
    <t>Tab. 5.4 - Ore e lavoratori previsti ed effettivi per classi di età decennali, periodo 2012-2024 (Differenze assolute e scarto percentuale)</t>
  </si>
  <si>
    <t>Tab. 5.5 - Ore e lavoratori previsti ed effettivi per titolo di studio, periodo 2012-2024 (Differenze assolute e scarto percentuale)</t>
  </si>
  <si>
    <t>Tab. 5.6 - Ore e lavoratori previsti ed effettivi per cittadinanza, periodo 2012-2024 (Differenze assolute e scarto percentuale)</t>
  </si>
  <si>
    <t>Tab.5.7 - Ore e lavoratori previsti ed effettivi per anzianità aziendale, periodo 2012-2024 (Differenze assolute e scarto percentuale)</t>
  </si>
  <si>
    <t>Tab. 5.8 - Ore e lavoratori previsti ed effettivi per inquadramento, periodo 2012-2024 (Differenze assolute e scarto percentuale)</t>
  </si>
  <si>
    <t>Tab.5.9 - Ore e lavoratori previsti ed effettivi per tipologia contrattuale, periodo 2012-2024 (Differenze assolute e scarto percentuale)</t>
  </si>
  <si>
    <t>Tab.5.10 - Ore e lavoratori previsti ed effettivi per settore contributivo INPS, periodo 2012-2024 (Differenze assolute e scarto percentuale)</t>
  </si>
  <si>
    <t>Tab. 5.11 - Ore e lavoratori previsti ed effettivi per sezione di attività economica, periodo 2012-2024 (Differenze assolute e scarto percentuale)</t>
  </si>
  <si>
    <t>Tab. 5.12 - Ore e lavoratori previsti ed effettivi classe dimensionale,  periodo 2012-2024 (Differenze assolute e scarto percentuale)</t>
  </si>
  <si>
    <t>Tab.3.7 - Numero di Aziende per settore contributivo INPS e tipologia di Progetto formativo(dati assoluti)</t>
  </si>
  <si>
    <t>Tab.3.2 - Numero di Aziende per settore contributivo INPS, periodo 2012-2024 (composizione percentuali di colonne)</t>
  </si>
  <si>
    <t>Tab.3.8 - Numero di Aziende per settore contributivo INPS e tipologia di Progetto formativo (composizione percentuali di colonne)</t>
  </si>
  <si>
    <t>Tab.3.14 - Numero di aziende per numero di partecipazioni e per settore contributivo INPS, periodo 2012-2024 (composizione percentuali di colonne)</t>
  </si>
  <si>
    <t>Tab.3.4 - Numero di Aziende per settore di attività economica, periodo 2012-2024 (composizione percentuali di colonne)</t>
  </si>
  <si>
    <t>Tab.3.10 - Numero di Aziende per settore di attività economica e tipologia di Progetto formativo (composizione percentuali di colonne)</t>
  </si>
  <si>
    <t>Tab.3.16 - Numero di aziende per numero di partecipazioni e per settore di attività economica, periodo 2012-2024 (composizione percentuali di colonne)</t>
  </si>
  <si>
    <t>Tab.3.6 - Numero di Aziende per dimensione aziendale, periodo 2012-2024 (composizione percentuali di colonne)</t>
  </si>
  <si>
    <t>Tab.3.12 - Numero di Aziende per dimensione aziendale e tipologia di Progetto formativo (composizione percentuali di colonne)</t>
  </si>
  <si>
    <t>Tab.3.18 - Numero di aziende per numero di partecipazioni e per dimensione aziendale, periodo 2012-2024 (composizione percentuali di colonne)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</si>
</sst>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0.0%"/>
    <numFmt numFmtId="166" formatCode="0.0%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</font>
    <font>
      <sz val="10"/>
      <color indexed="8"/>
      <name val="Calibri"/>
      <family val="2"/>
    </font>
    <font>
      <b/>
      <sz val="10"/>
      <name val="Arial"/>
      <family val="2"/>
    </font>
    <font>
      <b/>
      <sz val="24"/>
      <color theme="5"/>
      <name val="Arial"/>
      <family val="2"/>
    </font>
    <font>
      <b/>
      <sz val="22"/>
      <color theme="0" tint="-0.34998626667073579"/>
      <name val="Calibri"/>
      <family val="2"/>
    </font>
    <font>
      <sz val="10"/>
      <name val="Arial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9" fillId="0" borderId="0"/>
    <xf numFmtId="0" fontId="12" fillId="0" borderId="0" applyNumberFormat="0" applyFill="0" applyBorder="0" applyAlignment="0" applyProtection="0"/>
    <xf numFmtId="0" fontId="11" fillId="0" borderId="0"/>
    <xf numFmtId="0" fontId="18" fillId="0" borderId="0"/>
  </cellStyleXfs>
  <cellXfs count="132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67" fontId="7" fillId="0" borderId="0" xfId="0" applyNumberFormat="1" applyFont="1" applyAlignment="1">
      <alignment horizontal="right" vertical="center"/>
    </xf>
    <xf numFmtId="167" fontId="6" fillId="0" borderId="4" xfId="0" applyNumberFormat="1" applyFont="1" applyBorder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7" fontId="7" fillId="0" borderId="0" xfId="0" applyNumberFormat="1" applyFont="1" applyAlignment="1">
      <alignment horizontal="left" vertical="center"/>
    </xf>
    <xf numFmtId="167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167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/>
    <xf numFmtId="167" fontId="2" fillId="0" borderId="0" xfId="1" applyNumberFormat="1" applyFont="1"/>
    <xf numFmtId="0" fontId="1" fillId="0" borderId="0" xfId="1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167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7" fontId="7" fillId="0" borderId="0" xfId="1" applyNumberFormat="1" applyFont="1" applyAlignment="1">
      <alignment horizontal="left" vertical="center"/>
    </xf>
    <xf numFmtId="167" fontId="6" fillId="0" borderId="1" xfId="1" applyNumberFormat="1" applyFont="1" applyBorder="1" applyAlignment="1">
      <alignment horizontal="left" vertical="center"/>
    </xf>
    <xf numFmtId="167" fontId="6" fillId="0" borderId="1" xfId="1" applyNumberFormat="1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0" fillId="0" borderId="0" xfId="0" applyAlignment="1">
      <alignment horizontal="left"/>
    </xf>
    <xf numFmtId="49" fontId="8" fillId="2" borderId="0" xfId="0" applyNumberFormat="1" applyFont="1" applyFill="1"/>
    <xf numFmtId="0" fontId="11" fillId="2" borderId="0" xfId="3" applyFill="1"/>
    <xf numFmtId="0" fontId="17" fillId="2" borderId="0" xfId="3" applyFont="1" applyFill="1"/>
    <xf numFmtId="0" fontId="16" fillId="2" borderId="0" xfId="1" applyFont="1" applyFill="1" applyAlignment="1">
      <alignment horizontal="center"/>
    </xf>
    <xf numFmtId="0" fontId="10" fillId="2" borderId="0" xfId="0" applyFont="1" applyFill="1"/>
    <xf numFmtId="0" fontId="2" fillId="2" borderId="0" xfId="2" applyNumberFormat="1" applyFont="1" applyFill="1" applyBorder="1" applyAlignment="1">
      <alignment vertical="center"/>
    </xf>
    <xf numFmtId="0" fontId="8" fillId="2" borderId="0" xfId="0" applyFont="1" applyFill="1"/>
    <xf numFmtId="0" fontId="9" fillId="2" borderId="0" xfId="1" applyFill="1"/>
    <xf numFmtId="0" fontId="2" fillId="2" borderId="0" xfId="2" applyNumberFormat="1" applyFont="1" applyFill="1" applyBorder="1" applyAlignment="1">
      <alignment horizontal="left" vertical="center" indent="1"/>
    </xf>
    <xf numFmtId="0" fontId="15" fillId="2" borderId="0" xfId="1" applyFont="1" applyFill="1"/>
    <xf numFmtId="0" fontId="14" fillId="2" borderId="0" xfId="1" applyFont="1" applyFill="1" applyAlignment="1">
      <alignment vertical="center" wrapText="1"/>
    </xf>
    <xf numFmtId="167" fontId="7" fillId="0" borderId="0" xfId="0" quotePrefix="1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4" applyFont="1"/>
    <xf numFmtId="164" fontId="4" fillId="0" borderId="0" xfId="4" applyNumberFormat="1" applyFont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  <xf numFmtId="0" fontId="3" fillId="0" borderId="1" xfId="4" applyFont="1" applyBorder="1" applyAlignment="1">
      <alignment horizontal="left" vertical="center" wrapText="1"/>
    </xf>
    <xf numFmtId="164" fontId="3" fillId="0" borderId="0" xfId="4" applyNumberFormat="1" applyFont="1" applyAlignment="1">
      <alignment horizontal="right" vertical="center"/>
    </xf>
    <xf numFmtId="0" fontId="5" fillId="0" borderId="0" xfId="4" applyFont="1"/>
    <xf numFmtId="165" fontId="4" fillId="0" borderId="0" xfId="4" applyNumberFormat="1" applyFont="1" applyAlignment="1">
      <alignment horizontal="right" vertical="center"/>
    </xf>
    <xf numFmtId="0" fontId="4" fillId="0" borderId="0" xfId="4" applyFont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/>
    </xf>
    <xf numFmtId="0" fontId="4" fillId="0" borderId="3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3" fontId="3" fillId="0" borderId="1" xfId="4" applyNumberFormat="1" applyFont="1" applyBorder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164" fontId="3" fillId="0" borderId="1" xfId="4" applyNumberFormat="1" applyFont="1" applyBorder="1" applyAlignment="1">
      <alignment horizontal="right" vertical="center"/>
    </xf>
    <xf numFmtId="0" fontId="4" fillId="0" borderId="0" xfId="4" applyFont="1" applyAlignment="1">
      <alignment horizontal="right" vertical="center"/>
    </xf>
    <xf numFmtId="3" fontId="3" fillId="0" borderId="0" xfId="4" applyNumberFormat="1" applyFont="1" applyAlignment="1">
      <alignment horizontal="right" vertical="center"/>
    </xf>
    <xf numFmtId="49" fontId="8" fillId="0" borderId="0" xfId="0" applyNumberFormat="1" applyFont="1"/>
    <xf numFmtId="0" fontId="3" fillId="0" borderId="0" xfId="4" applyFont="1" applyAlignment="1">
      <alignment horizontal="left" vertical="center" wrapText="1"/>
    </xf>
    <xf numFmtId="165" fontId="4" fillId="0" borderId="2" xfId="4" applyNumberFormat="1" applyFont="1" applyBorder="1" applyAlignment="1">
      <alignment horizontal="right" vertical="center"/>
    </xf>
    <xf numFmtId="167" fontId="5" fillId="0" borderId="0" xfId="4" applyNumberFormat="1" applyFont="1"/>
    <xf numFmtId="167" fontId="2" fillId="0" borderId="0" xfId="4" applyNumberFormat="1" applyFont="1"/>
    <xf numFmtId="3" fontId="5" fillId="0" borderId="0" xfId="4" applyNumberFormat="1" applyFont="1"/>
    <xf numFmtId="3" fontId="2" fillId="0" borderId="0" xfId="4" applyNumberFormat="1" applyFont="1"/>
    <xf numFmtId="166" fontId="3" fillId="0" borderId="0" xfId="4" applyNumberFormat="1" applyFont="1" applyAlignment="1">
      <alignment horizontal="right" vertical="center"/>
    </xf>
    <xf numFmtId="166" fontId="4" fillId="0" borderId="0" xfId="4" applyNumberFormat="1" applyFont="1" applyAlignment="1">
      <alignment horizontal="right" vertical="center"/>
    </xf>
    <xf numFmtId="0" fontId="4" fillId="0" borderId="3" xfId="4" applyFont="1" applyBorder="1" applyAlignment="1">
      <alignment horizontal="center" vertical="center"/>
    </xf>
    <xf numFmtId="0" fontId="11" fillId="0" borderId="0" xfId="3"/>
    <xf numFmtId="0" fontId="8" fillId="0" borderId="0" xfId="4" applyFont="1"/>
    <xf numFmtId="0" fontId="3" fillId="0" borderId="1" xfId="4" applyFont="1" applyBorder="1" applyAlignment="1">
      <alignment horizontal="left"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4" fillId="0" borderId="0" xfId="4" applyFont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Collegamento ipertestuale" xfId="2" builtinId="8"/>
    <cellStyle name="Normale" xfId="0" builtinId="0"/>
    <cellStyle name="Normale 2" xfId="1" xr:uid="{C963743F-0A90-46FD-B58B-27DE0E9DC393}"/>
    <cellStyle name="Normale 2 2" xfId="3" xr:uid="{7DD6F4FF-077E-4C9B-8D00-610D5E20028F}"/>
    <cellStyle name="Normale 3" xfId="4" xr:uid="{288769B6-1D07-4853-8579-C3541F3D6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114300</xdr:rowOff>
    </xdr:from>
    <xdr:ext cx="2524125" cy="1442358"/>
    <xdr:pic>
      <xdr:nvPicPr>
        <xdr:cNvPr id="2" name="Immagine 1">
          <a:extLst>
            <a:ext uri="{FF2B5EF4-FFF2-40B4-BE49-F238E27FC236}">
              <a16:creationId xmlns:a16="http://schemas.microsoft.com/office/drawing/2014/main" id="{20ACF7B9-9BCE-4D58-8BF0-43088B205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14300"/>
          <a:ext cx="2524125" cy="14423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B3833-7E34-43E6-98D0-2AB3327D3882}">
  <dimension ref="A9:J319"/>
  <sheetViews>
    <sheetView topLeftCell="A288" zoomScaleNormal="100" workbookViewId="0">
      <selection activeCell="H298" sqref="G298:H298"/>
    </sheetView>
  </sheetViews>
  <sheetFormatPr defaultColWidth="9.140625" defaultRowHeight="15" x14ac:dyDescent="0.25"/>
  <cols>
    <col min="1" max="1" width="120.5703125" style="62" customWidth="1"/>
    <col min="2" max="2" width="8" style="62" customWidth="1"/>
    <col min="3" max="16384" width="9.140625" style="62"/>
  </cols>
  <sheetData>
    <row r="9" spans="1:10" ht="28.5" x14ac:dyDescent="0.45">
      <c r="A9" s="63" t="s">
        <v>197</v>
      </c>
    </row>
    <row r="10" spans="1:10" ht="28.5" x14ac:dyDescent="0.45">
      <c r="A10" s="63" t="s">
        <v>196</v>
      </c>
    </row>
    <row r="11" spans="1:10" ht="28.5" x14ac:dyDescent="0.45">
      <c r="A11" s="63" t="s">
        <v>195</v>
      </c>
    </row>
    <row r="13" spans="1:10" ht="30" x14ac:dyDescent="0.4">
      <c r="A13" s="64" t="s">
        <v>273</v>
      </c>
    </row>
    <row r="15" spans="1:10" ht="11.25" customHeight="1" x14ac:dyDescent="0.25">
      <c r="A15" s="69"/>
      <c r="B15" s="68"/>
      <c r="C15" s="68"/>
      <c r="D15" s="68"/>
      <c r="E15" s="68"/>
      <c r="F15" s="68"/>
      <c r="G15" s="68"/>
      <c r="H15" s="68"/>
      <c r="I15" s="68"/>
      <c r="J15" s="68"/>
    </row>
    <row r="16" spans="1:10" ht="11.25" customHeight="1" x14ac:dyDescent="0.25">
      <c r="A16" s="65" t="s">
        <v>185</v>
      </c>
      <c r="B16" s="68"/>
      <c r="C16" s="68"/>
      <c r="D16" s="68"/>
      <c r="E16" s="68"/>
      <c r="F16" s="68"/>
      <c r="G16" s="68"/>
      <c r="H16" s="68"/>
      <c r="I16" s="68"/>
      <c r="J16" s="68"/>
    </row>
    <row r="17" spans="1:10" ht="11.25" customHeight="1" x14ac:dyDescent="0.25">
      <c r="A17" s="66"/>
      <c r="B17" s="68"/>
      <c r="C17" s="68"/>
      <c r="D17" s="68"/>
      <c r="E17" s="68"/>
      <c r="F17" s="68"/>
      <c r="G17" s="68"/>
      <c r="H17" s="68"/>
      <c r="I17" s="68"/>
      <c r="J17" s="68"/>
    </row>
    <row r="18" spans="1:10" ht="11.25" customHeight="1" x14ac:dyDescent="0.25">
      <c r="A18" s="61" t="s">
        <v>274</v>
      </c>
      <c r="B18" s="68"/>
      <c r="C18" s="68"/>
      <c r="D18" s="68"/>
      <c r="E18" s="68"/>
      <c r="F18" s="68"/>
      <c r="G18" s="68"/>
      <c r="H18" s="68"/>
      <c r="I18" s="68"/>
      <c r="J18" s="68"/>
    </row>
    <row r="19" spans="1:10" ht="11.25" customHeight="1" x14ac:dyDescent="0.25">
      <c r="A19" s="61" t="s">
        <v>275</v>
      </c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1.25" customHeight="1" x14ac:dyDescent="0.25">
      <c r="A20" s="61" t="s">
        <v>276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>
      <c r="A21" s="61" t="s">
        <v>277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1.25" customHeight="1" x14ac:dyDescent="0.25">
      <c r="A22" s="61" t="s">
        <v>278</v>
      </c>
      <c r="B22" s="68"/>
      <c r="C22" s="68"/>
      <c r="D22" s="68"/>
      <c r="E22" s="68"/>
      <c r="F22" s="68"/>
      <c r="G22" s="68"/>
      <c r="H22" s="68"/>
      <c r="I22" s="68"/>
      <c r="J22" s="68"/>
    </row>
    <row r="23" spans="1:10" ht="11.25" customHeight="1" x14ac:dyDescent="0.25">
      <c r="A23" s="61" t="s">
        <v>279</v>
      </c>
      <c r="B23" s="70"/>
      <c r="C23" s="70"/>
      <c r="D23" s="70"/>
      <c r="E23" s="70"/>
      <c r="F23" s="70"/>
      <c r="G23" s="70"/>
      <c r="H23" s="70"/>
      <c r="I23" s="70"/>
      <c r="J23" s="70"/>
    </row>
    <row r="24" spans="1:10" ht="11.25" customHeight="1" x14ac:dyDescent="0.25">
      <c r="A24" s="61" t="s">
        <v>280</v>
      </c>
      <c r="B24" s="68"/>
      <c r="C24" s="68"/>
      <c r="D24" s="68"/>
      <c r="E24" s="68"/>
      <c r="F24" s="68"/>
      <c r="G24" s="68"/>
      <c r="H24" s="68"/>
      <c r="I24" s="68"/>
      <c r="J24" s="68"/>
    </row>
    <row r="25" spans="1:10" ht="11.25" customHeight="1" x14ac:dyDescent="0.25">
      <c r="A25" s="61" t="s">
        <v>281</v>
      </c>
      <c r="B25" s="68"/>
      <c r="C25" s="68"/>
      <c r="D25" s="68"/>
      <c r="E25" s="68"/>
      <c r="F25" s="68"/>
      <c r="G25" s="68"/>
      <c r="H25" s="68"/>
      <c r="I25" s="68"/>
      <c r="J25" s="68"/>
    </row>
    <row r="26" spans="1:10" ht="11.25" customHeight="1" x14ac:dyDescent="0.25">
      <c r="A26" s="61" t="s">
        <v>282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0" ht="11.25" customHeight="1" x14ac:dyDescent="0.25">
      <c r="A27" s="61" t="s">
        <v>283</v>
      </c>
      <c r="B27" s="68"/>
      <c r="C27" s="68"/>
      <c r="D27" s="68"/>
      <c r="E27" s="68"/>
      <c r="F27" s="68"/>
      <c r="G27" s="68"/>
      <c r="H27" s="68"/>
      <c r="I27" s="68"/>
      <c r="J27" s="68"/>
    </row>
    <row r="28" spans="1:10" ht="11.25" customHeight="1" x14ac:dyDescent="0.25">
      <c r="A28" s="61" t="s">
        <v>284</v>
      </c>
      <c r="B28" s="68"/>
      <c r="C28" s="68"/>
      <c r="D28" s="68"/>
      <c r="E28" s="68"/>
      <c r="F28" s="68"/>
      <c r="G28" s="68"/>
      <c r="H28" s="68"/>
      <c r="I28" s="68"/>
      <c r="J28" s="68"/>
    </row>
    <row r="29" spans="1:10" ht="11.25" customHeight="1" x14ac:dyDescent="0.25">
      <c r="A29" s="61" t="s">
        <v>285</v>
      </c>
      <c r="B29" s="68"/>
      <c r="C29" s="68"/>
      <c r="D29" s="68"/>
      <c r="E29" s="68"/>
      <c r="F29" s="68"/>
      <c r="G29" s="68"/>
      <c r="H29" s="68"/>
      <c r="I29" s="68"/>
      <c r="J29" s="68"/>
    </row>
    <row r="30" spans="1:10" ht="11.25" customHeight="1" x14ac:dyDescent="0.25">
      <c r="A30" s="61" t="s">
        <v>286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0" ht="11.25" customHeight="1" x14ac:dyDescent="0.25">
      <c r="A31" s="61" t="s">
        <v>287</v>
      </c>
      <c r="B31" s="68"/>
      <c r="C31" s="68"/>
      <c r="D31" s="68"/>
      <c r="E31" s="68"/>
      <c r="F31" s="68"/>
      <c r="G31" s="68"/>
      <c r="H31" s="68"/>
      <c r="I31" s="68"/>
      <c r="J31" s="68"/>
    </row>
    <row r="32" spans="1:10" ht="11.25" customHeight="1" x14ac:dyDescent="0.25">
      <c r="A32" s="61" t="s">
        <v>288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ht="11.25" customHeight="1" x14ac:dyDescent="0.25">
      <c r="A33" s="61" t="s">
        <v>289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1.25" customHeight="1" x14ac:dyDescent="0.25">
      <c r="A34" s="61" t="s">
        <v>290</v>
      </c>
      <c r="B34" s="68"/>
      <c r="C34" s="68"/>
      <c r="D34" s="68"/>
      <c r="E34" s="68"/>
      <c r="F34" s="68"/>
      <c r="G34" s="68"/>
      <c r="H34" s="68"/>
      <c r="I34" s="68"/>
      <c r="J34" s="68"/>
    </row>
    <row r="35" spans="1:10" ht="11.25" customHeight="1" x14ac:dyDescent="0.25">
      <c r="A35" s="61" t="s">
        <v>291</v>
      </c>
      <c r="B35" s="68"/>
      <c r="C35" s="68"/>
      <c r="D35" s="68"/>
      <c r="E35" s="68"/>
      <c r="F35" s="68"/>
      <c r="G35" s="68"/>
      <c r="H35" s="68"/>
      <c r="I35" s="68"/>
      <c r="J35" s="68"/>
    </row>
    <row r="36" spans="1:10" ht="11.25" customHeight="1" x14ac:dyDescent="0.25">
      <c r="A36" s="61" t="s">
        <v>292</v>
      </c>
      <c r="B36" s="68"/>
      <c r="C36" s="68"/>
      <c r="D36" s="68"/>
      <c r="E36" s="68"/>
      <c r="F36" s="68"/>
      <c r="G36" s="68"/>
      <c r="H36" s="68"/>
      <c r="I36" s="68"/>
      <c r="J36" s="68"/>
    </row>
    <row r="37" spans="1:10" ht="11.25" customHeight="1" x14ac:dyDescent="0.25">
      <c r="A37" s="61" t="s">
        <v>293</v>
      </c>
      <c r="B37" s="68"/>
      <c r="C37" s="68"/>
      <c r="D37" s="68"/>
      <c r="E37" s="68"/>
      <c r="F37" s="68"/>
      <c r="G37" s="68"/>
      <c r="H37" s="68"/>
      <c r="I37" s="68"/>
      <c r="J37" s="68"/>
    </row>
    <row r="38" spans="1:10" ht="11.25" customHeight="1" x14ac:dyDescent="0.25">
      <c r="A38" s="61" t="s">
        <v>294</v>
      </c>
      <c r="B38" s="68"/>
      <c r="C38" s="68"/>
      <c r="D38" s="68"/>
      <c r="E38" s="68"/>
      <c r="F38" s="68"/>
      <c r="G38" s="68"/>
      <c r="H38" s="68"/>
      <c r="I38" s="68"/>
      <c r="J38" s="68"/>
    </row>
    <row r="39" spans="1:10" ht="11.25" customHeight="1" x14ac:dyDescent="0.25">
      <c r="A39" s="61" t="s">
        <v>295</v>
      </c>
      <c r="B39" s="68"/>
      <c r="C39" s="68"/>
      <c r="D39" s="68"/>
      <c r="E39" s="68"/>
      <c r="F39" s="68"/>
      <c r="G39" s="68"/>
      <c r="H39" s="68"/>
      <c r="I39" s="68"/>
      <c r="J39" s="68"/>
    </row>
    <row r="40" spans="1:10" ht="11.25" customHeight="1" x14ac:dyDescent="0.25">
      <c r="A40" s="61" t="s">
        <v>296</v>
      </c>
      <c r="B40" s="68"/>
      <c r="C40" s="68"/>
      <c r="D40" s="68"/>
      <c r="E40" s="68"/>
      <c r="F40" s="68"/>
      <c r="G40" s="68"/>
      <c r="H40" s="68"/>
      <c r="I40" s="68"/>
      <c r="J40" s="68"/>
    </row>
    <row r="41" spans="1:10" ht="11.25" customHeight="1" x14ac:dyDescent="0.25">
      <c r="A41" s="61" t="s">
        <v>297</v>
      </c>
      <c r="B41" s="68"/>
      <c r="C41" s="68"/>
      <c r="D41" s="68"/>
      <c r="E41" s="68"/>
      <c r="F41" s="68"/>
      <c r="G41" s="68"/>
      <c r="H41" s="68"/>
      <c r="I41" s="68"/>
      <c r="J41" s="68"/>
    </row>
    <row r="42" spans="1:10" ht="11.25" customHeight="1" x14ac:dyDescent="0.25">
      <c r="A42" s="61" t="s">
        <v>363</v>
      </c>
      <c r="B42" s="68"/>
      <c r="C42" s="68"/>
      <c r="D42" s="68"/>
      <c r="E42" s="68"/>
      <c r="F42" s="68"/>
      <c r="G42" s="68"/>
      <c r="H42" s="68"/>
      <c r="I42" s="68"/>
      <c r="J42" s="68"/>
    </row>
    <row r="43" spans="1:10" ht="11.25" customHeight="1" x14ac:dyDescent="0.25">
      <c r="A43" s="93" t="s">
        <v>364</v>
      </c>
      <c r="B43" s="68"/>
      <c r="C43" s="68"/>
      <c r="D43" s="68"/>
      <c r="E43" s="68"/>
      <c r="F43" s="68"/>
      <c r="G43" s="68"/>
      <c r="H43" s="68"/>
      <c r="I43" s="68"/>
      <c r="J43" s="68"/>
    </row>
    <row r="44" spans="1:10" ht="11.25" customHeight="1" x14ac:dyDescent="0.25">
      <c r="A44" s="61" t="s">
        <v>365</v>
      </c>
      <c r="B44" s="68"/>
      <c r="C44" s="68"/>
      <c r="D44" s="68"/>
      <c r="E44" s="68"/>
      <c r="F44" s="68"/>
      <c r="G44" s="68"/>
      <c r="H44" s="68"/>
      <c r="I44" s="68"/>
      <c r="J44" s="68"/>
    </row>
    <row r="45" spans="1:10" ht="11.25" customHeight="1" x14ac:dyDescent="0.25">
      <c r="A45" s="61" t="s">
        <v>366</v>
      </c>
      <c r="B45" s="68"/>
      <c r="C45" s="68"/>
      <c r="D45" s="68"/>
      <c r="E45" s="68"/>
      <c r="F45" s="68"/>
      <c r="G45" s="68"/>
      <c r="H45" s="68"/>
      <c r="I45" s="68"/>
      <c r="J45" s="68"/>
    </row>
    <row r="46" spans="1:10" ht="11.25" customHeight="1" x14ac:dyDescent="0.25">
      <c r="A46" s="61" t="s">
        <v>367</v>
      </c>
      <c r="B46" s="68"/>
      <c r="C46" s="68"/>
      <c r="D46" s="68"/>
      <c r="E46" s="68"/>
      <c r="F46" s="68"/>
      <c r="G46" s="68"/>
      <c r="H46" s="68"/>
      <c r="I46" s="68"/>
      <c r="J46" s="68"/>
    </row>
    <row r="47" spans="1:10" ht="11.25" customHeight="1" x14ac:dyDescent="0.25">
      <c r="A47" s="61" t="s">
        <v>368</v>
      </c>
      <c r="B47" s="68"/>
      <c r="C47" s="68"/>
      <c r="D47" s="68"/>
      <c r="E47" s="68"/>
      <c r="F47" s="68"/>
      <c r="G47" s="68"/>
      <c r="H47" s="68"/>
      <c r="I47" s="68"/>
      <c r="J47" s="68"/>
    </row>
    <row r="48" spans="1:10" ht="11.25" customHeight="1" x14ac:dyDescent="0.25">
      <c r="A48" s="61" t="s">
        <v>369</v>
      </c>
      <c r="B48" s="68"/>
      <c r="C48" s="68"/>
      <c r="D48" s="68"/>
      <c r="E48" s="68"/>
      <c r="F48" s="68"/>
      <c r="G48" s="68"/>
      <c r="H48" s="68"/>
      <c r="I48" s="68"/>
      <c r="J48" s="68"/>
    </row>
    <row r="49" spans="1:10" ht="11.25" customHeight="1" x14ac:dyDescent="0.25">
      <c r="A49" s="61" t="s">
        <v>370</v>
      </c>
      <c r="B49" s="68"/>
      <c r="C49" s="68"/>
      <c r="D49" s="68"/>
      <c r="E49" s="68"/>
      <c r="F49" s="68"/>
      <c r="G49" s="68"/>
      <c r="H49" s="68"/>
      <c r="I49" s="68"/>
      <c r="J49" s="68"/>
    </row>
    <row r="50" spans="1:10" ht="11.25" customHeight="1" x14ac:dyDescent="0.25">
      <c r="A50" s="61" t="s">
        <v>371</v>
      </c>
      <c r="B50" s="68"/>
      <c r="C50" s="68"/>
      <c r="D50" s="68"/>
      <c r="E50" s="68"/>
      <c r="F50" s="68"/>
      <c r="G50" s="68"/>
      <c r="H50" s="68"/>
      <c r="I50" s="68"/>
      <c r="J50" s="68"/>
    </row>
    <row r="51" spans="1:10" ht="11.25" customHeight="1" x14ac:dyDescent="0.25">
      <c r="A51" s="61" t="s">
        <v>372</v>
      </c>
      <c r="B51" s="68"/>
      <c r="C51" s="68"/>
      <c r="D51" s="68"/>
      <c r="E51" s="68"/>
      <c r="F51" s="68"/>
      <c r="G51" s="68"/>
      <c r="H51" s="68"/>
      <c r="I51" s="68"/>
      <c r="J51" s="68"/>
    </row>
    <row r="52" spans="1:10" ht="11.25" customHeight="1" x14ac:dyDescent="0.25">
      <c r="A52" s="61" t="s">
        <v>373</v>
      </c>
      <c r="B52" s="68"/>
      <c r="C52" s="68"/>
      <c r="D52" s="68"/>
      <c r="E52" s="68"/>
      <c r="F52" s="68"/>
      <c r="G52" s="68"/>
      <c r="H52" s="68"/>
      <c r="I52" s="68"/>
      <c r="J52" s="68"/>
    </row>
    <row r="53" spans="1:10" ht="11.25" customHeight="1" x14ac:dyDescent="0.25">
      <c r="A53" s="61" t="s">
        <v>374</v>
      </c>
      <c r="B53" s="68"/>
      <c r="C53" s="68"/>
      <c r="D53" s="68"/>
      <c r="E53" s="68"/>
      <c r="F53" s="68"/>
      <c r="G53" s="68"/>
      <c r="H53" s="68"/>
      <c r="I53" s="68"/>
      <c r="J53" s="68"/>
    </row>
    <row r="54" spans="1:10" ht="11.25" customHeight="1" x14ac:dyDescent="0.25">
      <c r="A54" s="61" t="s">
        <v>375</v>
      </c>
      <c r="B54" s="68"/>
      <c r="C54" s="68"/>
      <c r="D54" s="68"/>
      <c r="E54" s="68"/>
      <c r="F54" s="68"/>
      <c r="G54" s="68"/>
      <c r="H54" s="68"/>
      <c r="I54" s="68"/>
      <c r="J54" s="68"/>
    </row>
    <row r="55" spans="1:10" ht="11.25" customHeight="1" x14ac:dyDescent="0.25">
      <c r="A55" s="61" t="s">
        <v>376</v>
      </c>
      <c r="B55" s="68"/>
      <c r="C55" s="68"/>
      <c r="D55" s="68"/>
      <c r="E55" s="68"/>
      <c r="F55" s="68"/>
      <c r="G55" s="68"/>
      <c r="H55" s="68"/>
      <c r="I55" s="68"/>
      <c r="J55" s="68"/>
    </row>
    <row r="56" spans="1:10" ht="11.25" customHeight="1" x14ac:dyDescent="0.25">
      <c r="A56" s="61" t="s">
        <v>377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0" ht="11.25" customHeight="1" x14ac:dyDescent="0.25">
      <c r="A57" s="61" t="s">
        <v>378</v>
      </c>
      <c r="B57" s="68"/>
      <c r="C57" s="68"/>
      <c r="D57" s="68"/>
      <c r="E57" s="68"/>
      <c r="F57" s="68"/>
      <c r="G57" s="68"/>
      <c r="H57" s="68"/>
      <c r="I57" s="68"/>
      <c r="J57" s="68"/>
    </row>
    <row r="58" spans="1:10" ht="11.25" customHeight="1" x14ac:dyDescent="0.25">
      <c r="A58" s="61" t="s">
        <v>379</v>
      </c>
      <c r="B58" s="68"/>
      <c r="C58" s="68"/>
      <c r="D58" s="68"/>
      <c r="E58" s="68"/>
      <c r="F58" s="68"/>
      <c r="G58" s="68"/>
      <c r="H58" s="68"/>
      <c r="I58" s="68"/>
      <c r="J58" s="68"/>
    </row>
    <row r="59" spans="1:10" ht="11.25" customHeight="1" x14ac:dyDescent="0.25">
      <c r="A59" s="61" t="s">
        <v>380</v>
      </c>
      <c r="B59" s="68"/>
      <c r="C59" s="68"/>
      <c r="D59" s="68"/>
      <c r="E59" s="68"/>
      <c r="F59" s="68"/>
      <c r="G59" s="68"/>
      <c r="H59" s="68"/>
      <c r="I59" s="68"/>
      <c r="J59" s="68"/>
    </row>
    <row r="60" spans="1:10" ht="11.25" customHeight="1" x14ac:dyDescent="0.25">
      <c r="A60" s="61" t="s">
        <v>381</v>
      </c>
      <c r="B60" s="68"/>
      <c r="C60" s="68"/>
      <c r="D60" s="68"/>
      <c r="E60" s="68"/>
      <c r="F60" s="68"/>
      <c r="G60" s="68"/>
      <c r="H60" s="68"/>
      <c r="I60" s="68"/>
      <c r="J60" s="68"/>
    </row>
    <row r="61" spans="1:10" ht="11.25" customHeight="1" x14ac:dyDescent="0.25">
      <c r="A61" s="61" t="s">
        <v>382</v>
      </c>
      <c r="B61" s="68"/>
      <c r="C61" s="68"/>
      <c r="D61" s="68"/>
      <c r="E61" s="68"/>
      <c r="F61" s="68"/>
      <c r="G61" s="68"/>
      <c r="H61" s="68"/>
      <c r="I61" s="68"/>
      <c r="J61" s="68"/>
    </row>
    <row r="62" spans="1:10" ht="11.25" customHeight="1" x14ac:dyDescent="0.25">
      <c r="A62" s="93" t="s">
        <v>340</v>
      </c>
      <c r="B62" s="68"/>
      <c r="C62" s="68"/>
      <c r="D62" s="68"/>
      <c r="E62" s="68"/>
      <c r="F62" s="68"/>
      <c r="G62" s="68"/>
      <c r="H62" s="68"/>
      <c r="I62" s="68"/>
      <c r="J62" s="68"/>
    </row>
    <row r="63" spans="1:10" ht="11.25" customHeight="1" x14ac:dyDescent="0.25">
      <c r="A63" s="93" t="s">
        <v>341</v>
      </c>
      <c r="B63" s="68"/>
      <c r="C63" s="68"/>
      <c r="D63" s="68"/>
      <c r="E63" s="68"/>
      <c r="F63" s="68"/>
      <c r="G63" s="68"/>
      <c r="H63" s="68"/>
      <c r="I63" s="68"/>
      <c r="J63" s="68"/>
    </row>
    <row r="64" spans="1:10" ht="11.25" customHeight="1" x14ac:dyDescent="0.25">
      <c r="A64" s="61" t="s">
        <v>342</v>
      </c>
      <c r="B64" s="71"/>
      <c r="C64" s="71"/>
      <c r="D64" s="71"/>
      <c r="E64" s="71"/>
      <c r="F64" s="71"/>
      <c r="G64" s="71"/>
      <c r="H64" s="71"/>
      <c r="I64" s="71"/>
      <c r="J64" s="71"/>
    </row>
    <row r="65" spans="1:10" ht="11.25" customHeight="1" x14ac:dyDescent="0.25">
      <c r="A65" s="61" t="s">
        <v>362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0" ht="11.25" customHeight="1" x14ac:dyDescent="0.25">
      <c r="A66" s="61" t="s">
        <v>344</v>
      </c>
      <c r="B66" s="68"/>
      <c r="C66" s="68"/>
      <c r="D66" s="68"/>
      <c r="E66" s="68"/>
      <c r="F66" s="68"/>
      <c r="G66" s="68"/>
      <c r="H66" s="68"/>
      <c r="I66" s="68"/>
      <c r="J66" s="68"/>
    </row>
    <row r="67" spans="1:10" ht="11.25" customHeight="1" x14ac:dyDescent="0.25">
      <c r="A67" s="61" t="s">
        <v>345</v>
      </c>
      <c r="B67" s="68"/>
      <c r="C67" s="68"/>
      <c r="D67" s="68"/>
      <c r="E67" s="68"/>
      <c r="F67" s="68"/>
      <c r="G67" s="68"/>
      <c r="H67" s="68"/>
      <c r="I67" s="68"/>
      <c r="J67" s="68"/>
    </row>
    <row r="68" spans="1:10" ht="11.25" customHeight="1" x14ac:dyDescent="0.25">
      <c r="A68" s="61" t="s">
        <v>346</v>
      </c>
      <c r="B68" s="68"/>
      <c r="C68" s="68"/>
      <c r="D68" s="68"/>
      <c r="E68" s="68"/>
      <c r="F68" s="68"/>
      <c r="G68" s="68"/>
      <c r="H68" s="68"/>
      <c r="I68" s="68"/>
      <c r="J68" s="68"/>
    </row>
    <row r="69" spans="1:10" ht="11.25" customHeight="1" x14ac:dyDescent="0.25">
      <c r="A69" s="61" t="s">
        <v>347</v>
      </c>
      <c r="B69" s="68"/>
      <c r="C69" s="68"/>
      <c r="D69" s="68"/>
      <c r="E69" s="68"/>
      <c r="F69" s="68"/>
      <c r="G69" s="68"/>
      <c r="H69" s="68"/>
      <c r="I69" s="68"/>
      <c r="J69" s="68"/>
    </row>
    <row r="70" spans="1:10" ht="11.25" customHeight="1" x14ac:dyDescent="0.25">
      <c r="A70" s="61" t="s">
        <v>348</v>
      </c>
      <c r="B70" s="68"/>
      <c r="C70" s="68"/>
      <c r="D70" s="68"/>
      <c r="E70" s="68"/>
      <c r="F70" s="68"/>
      <c r="G70" s="68"/>
      <c r="H70" s="68"/>
      <c r="I70" s="68"/>
      <c r="J70" s="68"/>
    </row>
    <row r="71" spans="1:10" ht="11.25" customHeight="1" x14ac:dyDescent="0.25">
      <c r="A71" s="61" t="s">
        <v>349</v>
      </c>
      <c r="B71" s="68"/>
      <c r="C71" s="68"/>
      <c r="D71" s="68"/>
      <c r="E71" s="68"/>
      <c r="F71" s="68"/>
      <c r="G71" s="68"/>
      <c r="H71" s="68"/>
      <c r="I71" s="68"/>
      <c r="J71" s="68"/>
    </row>
    <row r="72" spans="1:10" ht="11.25" customHeight="1" x14ac:dyDescent="0.25">
      <c r="A72" s="61" t="s">
        <v>350</v>
      </c>
      <c r="B72" s="68"/>
      <c r="C72" s="68"/>
      <c r="D72" s="68"/>
      <c r="E72" s="68"/>
      <c r="F72" s="68"/>
      <c r="G72" s="68"/>
      <c r="H72" s="68"/>
      <c r="I72" s="68"/>
      <c r="J72" s="68"/>
    </row>
    <row r="73" spans="1:10" ht="11.25" customHeight="1" x14ac:dyDescent="0.25">
      <c r="A73" s="61" t="s">
        <v>351</v>
      </c>
      <c r="B73" s="68"/>
      <c r="C73" s="68"/>
      <c r="D73" s="68"/>
      <c r="E73" s="68"/>
      <c r="F73" s="68"/>
      <c r="G73" s="68"/>
      <c r="H73" s="68"/>
      <c r="I73" s="68"/>
      <c r="J73" s="68"/>
    </row>
    <row r="74" spans="1:10" ht="11.25" customHeight="1" x14ac:dyDescent="0.25">
      <c r="A74" s="61" t="s">
        <v>352</v>
      </c>
      <c r="B74" s="70"/>
      <c r="C74" s="70"/>
      <c r="D74" s="70"/>
      <c r="E74" s="70"/>
      <c r="F74" s="70"/>
      <c r="G74" s="70"/>
      <c r="H74" s="70"/>
      <c r="I74" s="70"/>
      <c r="J74" s="70"/>
    </row>
    <row r="75" spans="1:10" ht="11.25" customHeight="1" x14ac:dyDescent="0.25">
      <c r="A75" s="61" t="s">
        <v>353</v>
      </c>
      <c r="B75" s="68"/>
      <c r="C75" s="68"/>
      <c r="D75" s="68"/>
      <c r="E75" s="68"/>
      <c r="F75" s="68"/>
      <c r="G75" s="68"/>
      <c r="H75" s="68"/>
      <c r="I75" s="68"/>
      <c r="J75" s="68"/>
    </row>
    <row r="76" spans="1:10" ht="11.25" customHeight="1" x14ac:dyDescent="0.25">
      <c r="A76" s="61" t="s">
        <v>354</v>
      </c>
      <c r="B76" s="68"/>
      <c r="C76" s="68"/>
      <c r="D76" s="68"/>
      <c r="E76" s="68"/>
      <c r="F76" s="68"/>
      <c r="G76" s="68"/>
      <c r="H76" s="68"/>
      <c r="I76" s="68"/>
      <c r="J76" s="68"/>
    </row>
    <row r="77" spans="1:10" ht="11.25" customHeight="1" x14ac:dyDescent="0.25">
      <c r="A77" s="61" t="s">
        <v>355</v>
      </c>
      <c r="B77" s="68"/>
      <c r="C77" s="68"/>
      <c r="D77" s="68"/>
      <c r="E77" s="68"/>
      <c r="F77" s="68"/>
      <c r="G77" s="68"/>
      <c r="H77" s="68"/>
      <c r="I77" s="68"/>
      <c r="J77" s="68"/>
    </row>
    <row r="78" spans="1:10" ht="11.25" customHeight="1" x14ac:dyDescent="0.25">
      <c r="A78" s="61" t="s">
        <v>356</v>
      </c>
      <c r="B78" s="68"/>
      <c r="C78" s="68"/>
      <c r="D78" s="68"/>
      <c r="E78" s="68"/>
      <c r="F78" s="68"/>
      <c r="G78" s="68"/>
      <c r="H78" s="68"/>
      <c r="I78" s="68"/>
      <c r="J78" s="68"/>
    </row>
    <row r="79" spans="1:10" ht="11.25" customHeight="1" x14ac:dyDescent="0.25">
      <c r="A79" s="61" t="s">
        <v>357</v>
      </c>
      <c r="B79" s="68"/>
      <c r="C79" s="68"/>
      <c r="D79" s="68"/>
      <c r="E79" s="68"/>
      <c r="F79" s="68"/>
      <c r="G79" s="68"/>
      <c r="H79" s="68"/>
      <c r="I79" s="68"/>
      <c r="J79" s="68"/>
    </row>
    <row r="80" spans="1:10" ht="11.25" customHeight="1" x14ac:dyDescent="0.25">
      <c r="A80" s="61" t="s">
        <v>358</v>
      </c>
      <c r="B80" s="68"/>
      <c r="C80" s="68"/>
      <c r="D80" s="68"/>
      <c r="E80" s="68"/>
      <c r="F80" s="68"/>
      <c r="G80" s="68"/>
      <c r="H80" s="68"/>
      <c r="I80" s="68"/>
      <c r="J80" s="68"/>
    </row>
    <row r="81" spans="1:10" ht="11.25" customHeight="1" x14ac:dyDescent="0.25">
      <c r="A81" s="61" t="s">
        <v>359</v>
      </c>
      <c r="B81" s="68"/>
      <c r="C81" s="68"/>
      <c r="D81" s="68"/>
      <c r="E81" s="68"/>
      <c r="F81" s="68"/>
      <c r="G81" s="68"/>
      <c r="H81" s="68"/>
      <c r="I81" s="68"/>
      <c r="J81" s="68"/>
    </row>
    <row r="82" spans="1:10" ht="11.25" customHeight="1" x14ac:dyDescent="0.25">
      <c r="A82" s="61" t="s">
        <v>360</v>
      </c>
      <c r="B82" s="68"/>
      <c r="C82" s="68"/>
      <c r="D82" s="68"/>
      <c r="E82" s="68"/>
      <c r="F82" s="68"/>
      <c r="G82" s="68"/>
      <c r="H82" s="68"/>
      <c r="I82" s="68"/>
      <c r="J82" s="68"/>
    </row>
    <row r="83" spans="1:10" ht="11.25" customHeight="1" x14ac:dyDescent="0.25">
      <c r="A83" s="61" t="s">
        <v>383</v>
      </c>
    </row>
    <row r="84" spans="1:10" ht="11.25" customHeight="1" x14ac:dyDescent="0.25">
      <c r="A84" s="61" t="s">
        <v>298</v>
      </c>
    </row>
    <row r="85" spans="1:10" ht="11.25" customHeight="1" x14ac:dyDescent="0.25">
      <c r="A85" s="61" t="s">
        <v>299</v>
      </c>
    </row>
    <row r="86" spans="1:10" ht="11.25" customHeight="1" x14ac:dyDescent="0.25">
      <c r="A86" s="61" t="s">
        <v>301</v>
      </c>
    </row>
    <row r="87" spans="1:10" ht="11.25" customHeight="1" x14ac:dyDescent="0.25">
      <c r="A87" s="61" t="s">
        <v>303</v>
      </c>
    </row>
    <row r="88" spans="1:10" ht="11.25" customHeight="1" x14ac:dyDescent="0.25">
      <c r="A88" s="61" t="s">
        <v>305</v>
      </c>
    </row>
    <row r="89" spans="1:10" ht="11.25" customHeight="1" x14ac:dyDescent="0.25">
      <c r="A89" s="61" t="s">
        <v>307</v>
      </c>
    </row>
    <row r="90" spans="1:10" ht="11.25" customHeight="1" x14ac:dyDescent="0.25">
      <c r="A90" s="61" t="s">
        <v>309</v>
      </c>
    </row>
    <row r="91" spans="1:10" ht="11.25" customHeight="1" x14ac:dyDescent="0.25">
      <c r="A91" s="61" t="s">
        <v>311</v>
      </c>
    </row>
    <row r="92" spans="1:10" ht="11.25" customHeight="1" x14ac:dyDescent="0.25">
      <c r="A92" s="61" t="s">
        <v>313</v>
      </c>
    </row>
    <row r="93" spans="1:10" ht="11.25" customHeight="1" x14ac:dyDescent="0.25">
      <c r="A93" s="61" t="s">
        <v>315</v>
      </c>
    </row>
    <row r="94" spans="1:10" ht="11.25" customHeight="1" x14ac:dyDescent="0.25">
      <c r="A94" s="61" t="s">
        <v>317</v>
      </c>
    </row>
    <row r="95" spans="1:10" ht="11.25" customHeight="1" x14ac:dyDescent="0.25">
      <c r="A95" s="61" t="s">
        <v>319</v>
      </c>
    </row>
    <row r="96" spans="1:10" ht="11.25" customHeight="1" x14ac:dyDescent="0.25">
      <c r="A96" s="61" t="s">
        <v>321</v>
      </c>
    </row>
    <row r="97" spans="1:1" ht="11.25" customHeight="1" x14ac:dyDescent="0.25">
      <c r="A97" s="61" t="s">
        <v>323</v>
      </c>
    </row>
    <row r="98" spans="1:1" ht="11.25" customHeight="1" x14ac:dyDescent="0.25">
      <c r="A98" s="61" t="s">
        <v>325</v>
      </c>
    </row>
    <row r="99" spans="1:1" ht="11.25" customHeight="1" x14ac:dyDescent="0.25">
      <c r="A99" s="61" t="s">
        <v>327</v>
      </c>
    </row>
    <row r="100" spans="1:1" ht="11.25" customHeight="1" x14ac:dyDescent="0.25">
      <c r="A100" s="61" t="s">
        <v>329</v>
      </c>
    </row>
    <row r="101" spans="1:1" ht="11.25" customHeight="1" x14ac:dyDescent="0.25">
      <c r="A101" s="61" t="s">
        <v>331</v>
      </c>
    </row>
    <row r="102" spans="1:1" ht="11.25" customHeight="1" x14ac:dyDescent="0.25">
      <c r="A102" s="61" t="s">
        <v>333</v>
      </c>
    </row>
    <row r="103" spans="1:1" ht="11.25" customHeight="1" x14ac:dyDescent="0.25">
      <c r="A103" s="61" t="s">
        <v>335</v>
      </c>
    </row>
    <row r="104" spans="1:1" ht="11.25" customHeight="1" x14ac:dyDescent="0.25">
      <c r="A104" s="61" t="s">
        <v>337</v>
      </c>
    </row>
    <row r="105" spans="1:1" ht="11.25" customHeight="1" x14ac:dyDescent="0.25">
      <c r="A105" s="61" t="s">
        <v>339</v>
      </c>
    </row>
    <row r="106" spans="1:1" ht="11.25" customHeight="1" x14ac:dyDescent="0.25">
      <c r="A106" s="69"/>
    </row>
    <row r="107" spans="1:1" ht="11.25" customHeight="1" x14ac:dyDescent="0.25">
      <c r="A107" s="65" t="s">
        <v>186</v>
      </c>
    </row>
    <row r="108" spans="1:1" ht="11.25" customHeight="1" x14ac:dyDescent="0.25">
      <c r="A108" s="66"/>
    </row>
    <row r="109" spans="1:1" ht="11.25" customHeight="1" x14ac:dyDescent="0.25">
      <c r="A109" s="61" t="s">
        <v>384</v>
      </c>
    </row>
    <row r="110" spans="1:1" ht="11.25" customHeight="1" x14ac:dyDescent="0.25">
      <c r="A110" s="61" t="s">
        <v>385</v>
      </c>
    </row>
    <row r="111" spans="1:1" ht="11.25" customHeight="1" x14ac:dyDescent="0.25">
      <c r="A111" s="61" t="s">
        <v>386</v>
      </c>
    </row>
    <row r="112" spans="1:1" ht="11.25" customHeight="1" x14ac:dyDescent="0.25">
      <c r="A112" s="61" t="s">
        <v>387</v>
      </c>
    </row>
    <row r="113" spans="1:1" ht="11.25" customHeight="1" x14ac:dyDescent="0.25">
      <c r="A113" s="61" t="s">
        <v>388</v>
      </c>
    </row>
    <row r="114" spans="1:1" ht="11.25" customHeight="1" x14ac:dyDescent="0.25">
      <c r="A114" s="61" t="s">
        <v>389</v>
      </c>
    </row>
    <row r="115" spans="1:1" ht="11.25" customHeight="1" x14ac:dyDescent="0.25">
      <c r="A115" s="61" t="s">
        <v>390</v>
      </c>
    </row>
    <row r="116" spans="1:1" ht="11.25" customHeight="1" x14ac:dyDescent="0.25">
      <c r="A116" s="61" t="s">
        <v>391</v>
      </c>
    </row>
    <row r="117" spans="1:1" ht="11.25" customHeight="1" x14ac:dyDescent="0.25">
      <c r="A117" s="61" t="s">
        <v>392</v>
      </c>
    </row>
    <row r="118" spans="1:1" ht="11.25" customHeight="1" x14ac:dyDescent="0.25">
      <c r="A118" s="61" t="s">
        <v>393</v>
      </c>
    </row>
    <row r="119" spans="1:1" ht="11.25" customHeight="1" x14ac:dyDescent="0.25">
      <c r="A119" s="61" t="s">
        <v>394</v>
      </c>
    </row>
    <row r="120" spans="1:1" ht="11.25" customHeight="1" x14ac:dyDescent="0.25">
      <c r="A120" s="61" t="s">
        <v>395</v>
      </c>
    </row>
    <row r="121" spans="1:1" ht="11.25" customHeight="1" x14ac:dyDescent="0.25">
      <c r="A121" s="61" t="s">
        <v>396</v>
      </c>
    </row>
    <row r="122" spans="1:1" ht="11.25" customHeight="1" x14ac:dyDescent="0.25">
      <c r="A122" s="61" t="s">
        <v>397</v>
      </c>
    </row>
    <row r="123" spans="1:1" ht="11.25" customHeight="1" x14ac:dyDescent="0.25">
      <c r="A123" s="61" t="s">
        <v>398</v>
      </c>
    </row>
    <row r="124" spans="1:1" ht="11.25" customHeight="1" x14ac:dyDescent="0.25">
      <c r="A124" s="61" t="s">
        <v>399</v>
      </c>
    </row>
    <row r="125" spans="1:1" ht="11.25" customHeight="1" x14ac:dyDescent="0.25">
      <c r="A125" s="61" t="s">
        <v>400</v>
      </c>
    </row>
    <row r="126" spans="1:1" ht="11.25" customHeight="1" x14ac:dyDescent="0.25">
      <c r="A126" s="61" t="s">
        <v>401</v>
      </c>
    </row>
    <row r="127" spans="1:1" ht="11.25" customHeight="1" x14ac:dyDescent="0.25">
      <c r="A127" s="61" t="s">
        <v>402</v>
      </c>
    </row>
    <row r="128" spans="1:1" ht="11.25" customHeight="1" x14ac:dyDescent="0.25">
      <c r="A128" s="61" t="s">
        <v>403</v>
      </c>
    </row>
    <row r="129" spans="1:1" ht="11.25" customHeight="1" x14ac:dyDescent="0.25">
      <c r="A129" s="61" t="s">
        <v>404</v>
      </c>
    </row>
    <row r="130" spans="1:1" ht="11.25" customHeight="1" x14ac:dyDescent="0.25">
      <c r="A130" s="61" t="s">
        <v>405</v>
      </c>
    </row>
    <row r="131" spans="1:1" ht="11.25" customHeight="1" x14ac:dyDescent="0.25">
      <c r="A131" s="61" t="s">
        <v>406</v>
      </c>
    </row>
    <row r="132" spans="1:1" ht="11.25" customHeight="1" x14ac:dyDescent="0.25">
      <c r="A132" s="61" t="s">
        <v>407</v>
      </c>
    </row>
    <row r="133" spans="1:1" ht="11.25" customHeight="1" x14ac:dyDescent="0.25">
      <c r="A133" s="61" t="s">
        <v>408</v>
      </c>
    </row>
    <row r="134" spans="1:1" ht="11.25" customHeight="1" x14ac:dyDescent="0.25">
      <c r="A134" s="93" t="s">
        <v>409</v>
      </c>
    </row>
    <row r="135" spans="1:1" ht="11.25" customHeight="1" x14ac:dyDescent="0.25">
      <c r="A135" s="61" t="s">
        <v>410</v>
      </c>
    </row>
    <row r="136" spans="1:1" ht="11.25" customHeight="1" x14ac:dyDescent="0.25">
      <c r="A136" s="61" t="s">
        <v>411</v>
      </c>
    </row>
    <row r="137" spans="1:1" ht="11.25" customHeight="1" x14ac:dyDescent="0.25">
      <c r="A137" s="61" t="s">
        <v>412</v>
      </c>
    </row>
    <row r="138" spans="1:1" ht="11.25" customHeight="1" x14ac:dyDescent="0.25">
      <c r="A138" s="61" t="s">
        <v>413</v>
      </c>
    </row>
    <row r="139" spans="1:1" ht="11.25" customHeight="1" x14ac:dyDescent="0.25">
      <c r="A139" s="61" t="s">
        <v>414</v>
      </c>
    </row>
    <row r="140" spans="1:1" ht="11.25" customHeight="1" x14ac:dyDescent="0.25">
      <c r="A140" s="61" t="s">
        <v>415</v>
      </c>
    </row>
    <row r="141" spans="1:1" ht="11.25" customHeight="1" x14ac:dyDescent="0.25">
      <c r="A141" s="61" t="s">
        <v>416</v>
      </c>
    </row>
    <row r="142" spans="1:1" ht="11.25" customHeight="1" x14ac:dyDescent="0.25">
      <c r="A142" s="61" t="s">
        <v>417</v>
      </c>
    </row>
    <row r="143" spans="1:1" ht="11.25" customHeight="1" x14ac:dyDescent="0.25">
      <c r="A143" s="61" t="s">
        <v>418</v>
      </c>
    </row>
    <row r="144" spans="1:1" ht="11.25" customHeight="1" x14ac:dyDescent="0.25">
      <c r="A144" s="61" t="s">
        <v>419</v>
      </c>
    </row>
    <row r="145" spans="1:1" ht="11.25" customHeight="1" x14ac:dyDescent="0.25">
      <c r="A145" s="61" t="s">
        <v>420</v>
      </c>
    </row>
    <row r="146" spans="1:1" ht="11.25" customHeight="1" x14ac:dyDescent="0.25">
      <c r="A146" s="61" t="s">
        <v>421</v>
      </c>
    </row>
    <row r="147" spans="1:1" ht="11.25" customHeight="1" x14ac:dyDescent="0.25">
      <c r="A147" s="61" t="s">
        <v>422</v>
      </c>
    </row>
    <row r="148" spans="1:1" ht="11.25" customHeight="1" x14ac:dyDescent="0.25">
      <c r="A148" s="61" t="s">
        <v>423</v>
      </c>
    </row>
    <row r="149" spans="1:1" ht="11.25" customHeight="1" x14ac:dyDescent="0.25">
      <c r="A149" s="61" t="s">
        <v>424</v>
      </c>
    </row>
    <row r="150" spans="1:1" ht="11.25" customHeight="1" x14ac:dyDescent="0.25">
      <c r="A150" s="61" t="s">
        <v>425</v>
      </c>
    </row>
    <row r="151" spans="1:1" ht="11.25" customHeight="1" x14ac:dyDescent="0.25">
      <c r="A151" s="61" t="s">
        <v>426</v>
      </c>
    </row>
    <row r="152" spans="1:1" ht="11.25" customHeight="1" x14ac:dyDescent="0.25">
      <c r="A152" s="61" t="s">
        <v>427</v>
      </c>
    </row>
    <row r="153" spans="1:1" ht="11.25" customHeight="1" x14ac:dyDescent="0.25">
      <c r="A153" s="93" t="s">
        <v>428</v>
      </c>
    </row>
    <row r="154" spans="1:1" ht="11.25" customHeight="1" x14ac:dyDescent="0.25">
      <c r="A154" s="93" t="s">
        <v>429</v>
      </c>
    </row>
    <row r="155" spans="1:1" ht="11.25" customHeight="1" x14ac:dyDescent="0.25">
      <c r="A155" s="61" t="s">
        <v>430</v>
      </c>
    </row>
    <row r="156" spans="1:1" ht="11.25" customHeight="1" x14ac:dyDescent="0.25">
      <c r="A156" s="61" t="s">
        <v>431</v>
      </c>
    </row>
    <row r="157" spans="1:1" ht="11.25" customHeight="1" x14ac:dyDescent="0.25">
      <c r="A157" s="61" t="s">
        <v>432</v>
      </c>
    </row>
    <row r="158" spans="1:1" ht="11.25" customHeight="1" x14ac:dyDescent="0.25">
      <c r="A158" s="61" t="s">
        <v>433</v>
      </c>
    </row>
    <row r="159" spans="1:1" ht="11.25" customHeight="1" x14ac:dyDescent="0.25">
      <c r="A159" s="61" t="s">
        <v>434</v>
      </c>
    </row>
    <row r="160" spans="1:1" ht="11.25" customHeight="1" x14ac:dyDescent="0.25">
      <c r="A160" s="61" t="s">
        <v>435</v>
      </c>
    </row>
    <row r="161" spans="1:1" ht="11.25" customHeight="1" x14ac:dyDescent="0.25">
      <c r="A161" s="61" t="s">
        <v>436</v>
      </c>
    </row>
    <row r="162" spans="1:1" ht="11.25" customHeight="1" x14ac:dyDescent="0.25">
      <c r="A162" s="61" t="s">
        <v>437</v>
      </c>
    </row>
    <row r="163" spans="1:1" ht="11.25" customHeight="1" x14ac:dyDescent="0.25">
      <c r="A163" s="61" t="s">
        <v>438</v>
      </c>
    </row>
    <row r="164" spans="1:1" ht="11.25" customHeight="1" x14ac:dyDescent="0.25">
      <c r="A164" s="61" t="s">
        <v>439</v>
      </c>
    </row>
    <row r="165" spans="1:1" ht="11.25" customHeight="1" x14ac:dyDescent="0.25">
      <c r="A165" s="61" t="s">
        <v>440</v>
      </c>
    </row>
    <row r="166" spans="1:1" ht="11.25" customHeight="1" x14ac:dyDescent="0.25">
      <c r="A166" s="61" t="s">
        <v>441</v>
      </c>
    </row>
    <row r="167" spans="1:1" ht="11.25" customHeight="1" x14ac:dyDescent="0.25">
      <c r="A167" s="61" t="s">
        <v>442</v>
      </c>
    </row>
    <row r="168" spans="1:1" ht="11.25" customHeight="1" x14ac:dyDescent="0.25">
      <c r="A168" s="61" t="s">
        <v>443</v>
      </c>
    </row>
    <row r="169" spans="1:1" ht="11.25" customHeight="1" x14ac:dyDescent="0.25">
      <c r="A169" s="61" t="s">
        <v>444</v>
      </c>
    </row>
    <row r="170" spans="1:1" ht="11.25" customHeight="1" x14ac:dyDescent="0.25">
      <c r="A170" s="61" t="s">
        <v>445</v>
      </c>
    </row>
    <row r="171" spans="1:1" ht="11.25" customHeight="1" x14ac:dyDescent="0.25">
      <c r="A171" s="61" t="s">
        <v>446</v>
      </c>
    </row>
    <row r="172" spans="1:1" ht="11.25" customHeight="1" x14ac:dyDescent="0.25">
      <c r="A172" s="61" t="s">
        <v>447</v>
      </c>
    </row>
    <row r="173" spans="1:1" ht="11.25" customHeight="1" x14ac:dyDescent="0.25">
      <c r="A173" s="61" t="s">
        <v>448</v>
      </c>
    </row>
    <row r="174" spans="1:1" ht="11.25" customHeight="1" x14ac:dyDescent="0.25">
      <c r="A174" s="61" t="s">
        <v>449</v>
      </c>
    </row>
    <row r="175" spans="1:1" ht="11.25" customHeight="1" x14ac:dyDescent="0.25">
      <c r="A175" s="61" t="s">
        <v>450</v>
      </c>
    </row>
    <row r="176" spans="1:1" ht="11.25" customHeight="1" x14ac:dyDescent="0.25">
      <c r="A176" s="61" t="s">
        <v>451</v>
      </c>
    </row>
    <row r="177" spans="1:1" ht="11.25" customHeight="1" x14ac:dyDescent="0.25">
      <c r="A177" s="61" t="s">
        <v>452</v>
      </c>
    </row>
    <row r="178" spans="1:1" ht="11.25" customHeight="1" x14ac:dyDescent="0.25">
      <c r="A178" s="61" t="s">
        <v>453</v>
      </c>
    </row>
    <row r="179" spans="1:1" ht="11.25" customHeight="1" x14ac:dyDescent="0.25">
      <c r="A179" s="61" t="s">
        <v>454</v>
      </c>
    </row>
    <row r="180" spans="1:1" ht="11.25" customHeight="1" x14ac:dyDescent="0.25">
      <c r="A180" s="61" t="s">
        <v>455</v>
      </c>
    </row>
    <row r="181" spans="1:1" ht="11.25" customHeight="1" x14ac:dyDescent="0.25">
      <c r="A181" s="61" t="s">
        <v>456</v>
      </c>
    </row>
    <row r="182" spans="1:1" ht="11.25" customHeight="1" x14ac:dyDescent="0.25">
      <c r="A182" s="61" t="s">
        <v>457</v>
      </c>
    </row>
    <row r="183" spans="1:1" ht="11.25" customHeight="1" x14ac:dyDescent="0.25">
      <c r="A183" s="61" t="s">
        <v>458</v>
      </c>
    </row>
    <row r="184" spans="1:1" ht="11.25" customHeight="1" x14ac:dyDescent="0.25">
      <c r="A184" s="61" t="s">
        <v>459</v>
      </c>
    </row>
    <row r="185" spans="1:1" ht="11.25" customHeight="1" x14ac:dyDescent="0.25">
      <c r="A185" s="61" t="s">
        <v>460</v>
      </c>
    </row>
    <row r="186" spans="1:1" ht="11.25" customHeight="1" x14ac:dyDescent="0.25">
      <c r="A186" s="61" t="s">
        <v>461</v>
      </c>
    </row>
    <row r="187" spans="1:1" ht="11.25" customHeight="1" x14ac:dyDescent="0.25">
      <c r="A187" s="61" t="s">
        <v>462</v>
      </c>
    </row>
    <row r="188" spans="1:1" ht="11.25" customHeight="1" x14ac:dyDescent="0.25">
      <c r="A188" s="61" t="s">
        <v>463</v>
      </c>
    </row>
    <row r="189" spans="1:1" ht="11.25" customHeight="1" x14ac:dyDescent="0.25">
      <c r="A189" s="61" t="s">
        <v>464</v>
      </c>
    </row>
    <row r="190" spans="1:1" ht="11.25" customHeight="1" x14ac:dyDescent="0.25">
      <c r="A190" s="61" t="s">
        <v>465</v>
      </c>
    </row>
    <row r="191" spans="1:1" ht="11.25" customHeight="1" x14ac:dyDescent="0.25">
      <c r="A191" s="61" t="s">
        <v>466</v>
      </c>
    </row>
    <row r="192" spans="1:1" ht="11.25" customHeight="1" x14ac:dyDescent="0.25">
      <c r="A192" s="61" t="s">
        <v>467</v>
      </c>
    </row>
    <row r="193" spans="1:1" ht="11.25" customHeight="1" x14ac:dyDescent="0.25">
      <c r="A193" s="61" t="s">
        <v>468</v>
      </c>
    </row>
    <row r="194" spans="1:1" ht="11.25" customHeight="1" x14ac:dyDescent="0.25">
      <c r="A194" s="61" t="s">
        <v>469</v>
      </c>
    </row>
    <row r="195" spans="1:1" ht="11.25" customHeight="1" x14ac:dyDescent="0.25">
      <c r="A195" s="61" t="s">
        <v>470</v>
      </c>
    </row>
    <row r="196" spans="1:1" ht="11.25" customHeight="1" x14ac:dyDescent="0.25">
      <c r="A196" s="61" t="s">
        <v>471</v>
      </c>
    </row>
    <row r="197" spans="1:1" ht="11.25" customHeight="1" x14ac:dyDescent="0.25">
      <c r="A197" s="67"/>
    </row>
    <row r="198" spans="1:1" ht="11.25" customHeight="1" x14ac:dyDescent="0.25">
      <c r="A198" s="65" t="s">
        <v>187</v>
      </c>
    </row>
    <row r="199" spans="1:1" ht="11.25" customHeight="1" x14ac:dyDescent="0.25">
      <c r="A199" s="66"/>
    </row>
    <row r="200" spans="1:1" ht="11.25" customHeight="1" x14ac:dyDescent="0.25">
      <c r="A200" s="67" t="s">
        <v>514</v>
      </c>
    </row>
    <row r="201" spans="1:1" ht="11.25" customHeight="1" x14ac:dyDescent="0.25">
      <c r="A201" s="67" t="s">
        <v>515</v>
      </c>
    </row>
    <row r="202" spans="1:1" ht="11.25" customHeight="1" x14ac:dyDescent="0.25">
      <c r="A202" s="67" t="s">
        <v>516</v>
      </c>
    </row>
    <row r="203" spans="1:1" ht="11.25" customHeight="1" x14ac:dyDescent="0.25">
      <c r="A203" s="67" t="s">
        <v>517</v>
      </c>
    </row>
    <row r="204" spans="1:1" ht="11.25" customHeight="1" x14ac:dyDescent="0.25">
      <c r="A204" s="67" t="s">
        <v>518</v>
      </c>
    </row>
    <row r="205" spans="1:1" ht="11.25" customHeight="1" x14ac:dyDescent="0.25">
      <c r="A205" s="67" t="s">
        <v>519</v>
      </c>
    </row>
    <row r="206" spans="1:1" ht="11.25" customHeight="1" x14ac:dyDescent="0.25">
      <c r="A206" s="67" t="s">
        <v>246</v>
      </c>
    </row>
    <row r="207" spans="1:1" ht="11.25" customHeight="1" x14ac:dyDescent="0.25">
      <c r="A207" s="67" t="s">
        <v>247</v>
      </c>
    </row>
    <row r="208" spans="1:1" ht="11.25" customHeight="1" x14ac:dyDescent="0.25">
      <c r="A208" s="67" t="s">
        <v>205</v>
      </c>
    </row>
    <row r="209" spans="1:1" ht="11.25" customHeight="1" x14ac:dyDescent="0.25">
      <c r="A209" s="67" t="s">
        <v>248</v>
      </c>
    </row>
    <row r="210" spans="1:1" ht="11.25" customHeight="1" x14ac:dyDescent="0.25">
      <c r="A210" s="67" t="s">
        <v>206</v>
      </c>
    </row>
    <row r="211" spans="1:1" ht="11.25" customHeight="1" x14ac:dyDescent="0.25">
      <c r="A211" s="67" t="s">
        <v>249</v>
      </c>
    </row>
    <row r="212" spans="1:1" ht="11.25" customHeight="1" x14ac:dyDescent="0.25">
      <c r="A212" s="67" t="s">
        <v>520</v>
      </c>
    </row>
    <row r="213" spans="1:1" ht="11.25" customHeight="1" x14ac:dyDescent="0.25">
      <c r="A213" s="67" t="s">
        <v>521</v>
      </c>
    </row>
    <row r="214" spans="1:1" ht="11.25" customHeight="1" x14ac:dyDescent="0.25">
      <c r="A214" s="67" t="s">
        <v>522</v>
      </c>
    </row>
    <row r="215" spans="1:1" ht="11.25" customHeight="1" x14ac:dyDescent="0.25">
      <c r="A215" s="67" t="s">
        <v>523</v>
      </c>
    </row>
    <row r="216" spans="1:1" ht="11.25" customHeight="1" x14ac:dyDescent="0.25">
      <c r="A216" s="67" t="s">
        <v>524</v>
      </c>
    </row>
    <row r="217" spans="1:1" ht="11.25" customHeight="1" x14ac:dyDescent="0.25">
      <c r="A217" s="67" t="s">
        <v>525</v>
      </c>
    </row>
    <row r="218" spans="1:1" ht="11.25" customHeight="1" x14ac:dyDescent="0.25">
      <c r="A218" s="69"/>
    </row>
    <row r="219" spans="1:1" ht="11.25" customHeight="1" x14ac:dyDescent="0.25">
      <c r="A219" s="65" t="s">
        <v>188</v>
      </c>
    </row>
    <row r="220" spans="1:1" ht="11.25" customHeight="1" x14ac:dyDescent="0.25">
      <c r="A220" s="66"/>
    </row>
    <row r="221" spans="1:1" ht="11.25" customHeight="1" x14ac:dyDescent="0.25">
      <c r="A221" s="67" t="s">
        <v>207</v>
      </c>
    </row>
    <row r="222" spans="1:1" ht="11.25" customHeight="1" x14ac:dyDescent="0.25">
      <c r="A222" s="67" t="s">
        <v>208</v>
      </c>
    </row>
    <row r="223" spans="1:1" ht="11.25" customHeight="1" x14ac:dyDescent="0.25">
      <c r="A223" s="67" t="s">
        <v>209</v>
      </c>
    </row>
    <row r="224" spans="1:1" ht="11.25" customHeight="1" x14ac:dyDescent="0.25">
      <c r="A224" s="67" t="s">
        <v>210</v>
      </c>
    </row>
    <row r="225" spans="1:1" ht="11.25" customHeight="1" x14ac:dyDescent="0.25">
      <c r="A225" s="67" t="s">
        <v>211</v>
      </c>
    </row>
    <row r="226" spans="1:1" ht="11.25" customHeight="1" x14ac:dyDescent="0.25">
      <c r="A226" s="67" t="s">
        <v>212</v>
      </c>
    </row>
    <row r="227" spans="1:1" ht="11.25" customHeight="1" x14ac:dyDescent="0.25">
      <c r="A227" s="67" t="s">
        <v>213</v>
      </c>
    </row>
    <row r="228" spans="1:1" ht="11.25" customHeight="1" x14ac:dyDescent="0.25">
      <c r="A228" s="67" t="s">
        <v>214</v>
      </c>
    </row>
    <row r="229" spans="1:1" ht="11.25" customHeight="1" x14ac:dyDescent="0.25">
      <c r="A229" s="67" t="s">
        <v>215</v>
      </c>
    </row>
    <row r="230" spans="1:1" ht="11.25" customHeight="1" x14ac:dyDescent="0.25">
      <c r="A230" s="67" t="s">
        <v>216</v>
      </c>
    </row>
    <row r="231" spans="1:1" ht="11.25" customHeight="1" x14ac:dyDescent="0.25">
      <c r="A231" s="67" t="s">
        <v>217</v>
      </c>
    </row>
    <row r="232" spans="1:1" ht="11.25" customHeight="1" x14ac:dyDescent="0.25">
      <c r="A232" s="67" t="s">
        <v>218</v>
      </c>
    </row>
    <row r="233" spans="1:1" ht="11.25" customHeight="1" x14ac:dyDescent="0.25">
      <c r="A233" s="67" t="s">
        <v>219</v>
      </c>
    </row>
    <row r="234" spans="1:1" ht="11.25" customHeight="1" x14ac:dyDescent="0.25">
      <c r="A234" s="67" t="s">
        <v>220</v>
      </c>
    </row>
    <row r="235" spans="1:1" ht="11.25" customHeight="1" x14ac:dyDescent="0.25">
      <c r="A235" s="67" t="s">
        <v>221</v>
      </c>
    </row>
    <row r="236" spans="1:1" ht="11.25" customHeight="1" x14ac:dyDescent="0.25">
      <c r="A236" s="67" t="s">
        <v>222</v>
      </c>
    </row>
    <row r="237" spans="1:1" ht="11.25" customHeight="1" x14ac:dyDescent="0.25">
      <c r="A237" s="67" t="s">
        <v>223</v>
      </c>
    </row>
    <row r="238" spans="1:1" ht="11.25" customHeight="1" x14ac:dyDescent="0.25">
      <c r="A238" s="67" t="s">
        <v>224</v>
      </c>
    </row>
    <row r="239" spans="1:1" ht="11.25" customHeight="1" x14ac:dyDescent="0.25">
      <c r="A239" s="67" t="s">
        <v>225</v>
      </c>
    </row>
    <row r="240" spans="1:1" ht="11.25" customHeight="1" x14ac:dyDescent="0.25">
      <c r="A240" s="67" t="s">
        <v>226</v>
      </c>
    </row>
    <row r="241" spans="1:1" ht="11.25" customHeight="1" x14ac:dyDescent="0.25">
      <c r="A241" s="67" t="s">
        <v>227</v>
      </c>
    </row>
    <row r="242" spans="1:1" ht="11.25" customHeight="1" x14ac:dyDescent="0.25">
      <c r="A242" s="67" t="s">
        <v>228</v>
      </c>
    </row>
    <row r="243" spans="1:1" ht="11.25" customHeight="1" x14ac:dyDescent="0.25">
      <c r="A243" s="67" t="s">
        <v>229</v>
      </c>
    </row>
    <row r="244" spans="1:1" ht="11.25" customHeight="1" x14ac:dyDescent="0.25">
      <c r="A244" s="67" t="s">
        <v>230</v>
      </c>
    </row>
    <row r="245" spans="1:1" ht="11.25" customHeight="1" x14ac:dyDescent="0.25">
      <c r="A245" s="67" t="s">
        <v>231</v>
      </c>
    </row>
    <row r="246" spans="1:1" ht="11.25" customHeight="1" x14ac:dyDescent="0.25">
      <c r="A246" s="67" t="s">
        <v>232</v>
      </c>
    </row>
    <row r="247" spans="1:1" ht="11.25" customHeight="1" x14ac:dyDescent="0.25">
      <c r="A247" s="67" t="s">
        <v>233</v>
      </c>
    </row>
    <row r="248" spans="1:1" ht="11.25" customHeight="1" x14ac:dyDescent="0.25">
      <c r="A248" s="67" t="s">
        <v>250</v>
      </c>
    </row>
    <row r="249" spans="1:1" ht="11.25" customHeight="1" x14ac:dyDescent="0.25">
      <c r="A249" s="67" t="s">
        <v>251</v>
      </c>
    </row>
    <row r="250" spans="1:1" ht="11.25" customHeight="1" x14ac:dyDescent="0.25">
      <c r="A250" s="67" t="s">
        <v>252</v>
      </c>
    </row>
    <row r="251" spans="1:1" ht="11.25" customHeight="1" x14ac:dyDescent="0.25">
      <c r="A251" s="67" t="s">
        <v>237</v>
      </c>
    </row>
    <row r="252" spans="1:1" ht="11.25" customHeight="1" x14ac:dyDescent="0.25">
      <c r="A252" s="67" t="s">
        <v>238</v>
      </c>
    </row>
    <row r="253" spans="1:1" ht="11.25" customHeight="1" x14ac:dyDescent="0.25">
      <c r="A253" s="67" t="s">
        <v>239</v>
      </c>
    </row>
    <row r="254" spans="1:1" ht="11.25" customHeight="1" x14ac:dyDescent="0.25">
      <c r="A254" s="67" t="s">
        <v>240</v>
      </c>
    </row>
    <row r="255" spans="1:1" ht="11.25" customHeight="1" x14ac:dyDescent="0.25">
      <c r="A255" s="67" t="s">
        <v>241</v>
      </c>
    </row>
    <row r="256" spans="1:1" ht="11.25" customHeight="1" x14ac:dyDescent="0.25">
      <c r="A256" s="67" t="s">
        <v>253</v>
      </c>
    </row>
    <row r="257" spans="1:1" ht="11.25" customHeight="1" x14ac:dyDescent="0.25">
      <c r="A257" s="67" t="s">
        <v>243</v>
      </c>
    </row>
    <row r="258" spans="1:1" ht="11.25" customHeight="1" x14ac:dyDescent="0.25">
      <c r="A258" s="67" t="s">
        <v>244</v>
      </c>
    </row>
    <row r="259" spans="1:1" ht="11.25" customHeight="1" x14ac:dyDescent="0.25">
      <c r="A259" s="67" t="s">
        <v>245</v>
      </c>
    </row>
    <row r="260" spans="1:1" s="103" customFormat="1" ht="11.25" customHeight="1" x14ac:dyDescent="0.25">
      <c r="A260" s="23" t="s">
        <v>526</v>
      </c>
    </row>
    <row r="261" spans="1:1" ht="11.25" customHeight="1" x14ac:dyDescent="0.25">
      <c r="A261" s="61" t="s">
        <v>527</v>
      </c>
    </row>
    <row r="262" spans="1:1" ht="11.25" customHeight="1" x14ac:dyDescent="0.25">
      <c r="A262" s="61" t="s">
        <v>528</v>
      </c>
    </row>
    <row r="263" spans="1:1" ht="11.25" customHeight="1" x14ac:dyDescent="0.25">
      <c r="A263" s="23" t="s">
        <v>530</v>
      </c>
    </row>
    <row r="264" spans="1:1" ht="11.25" customHeight="1" x14ac:dyDescent="0.25">
      <c r="A264" s="61" t="s">
        <v>531</v>
      </c>
    </row>
    <row r="265" spans="1:1" ht="11.25" customHeight="1" x14ac:dyDescent="0.25">
      <c r="A265" s="61" t="s">
        <v>529</v>
      </c>
    </row>
    <row r="266" spans="1:1" ht="11.25" customHeight="1" x14ac:dyDescent="0.25">
      <c r="A266" s="61" t="s">
        <v>532</v>
      </c>
    </row>
    <row r="267" spans="1:1" ht="11.25" customHeight="1" x14ac:dyDescent="0.25">
      <c r="A267" s="61" t="s">
        <v>533</v>
      </c>
    </row>
    <row r="268" spans="1:1" ht="11.25" customHeight="1" x14ac:dyDescent="0.25">
      <c r="A268" s="61" t="s">
        <v>534</v>
      </c>
    </row>
    <row r="269" spans="1:1" ht="11.25" customHeight="1" x14ac:dyDescent="0.25">
      <c r="A269" s="61" t="s">
        <v>535</v>
      </c>
    </row>
    <row r="270" spans="1:1" ht="11.25" customHeight="1" x14ac:dyDescent="0.25">
      <c r="A270" s="61" t="s">
        <v>536</v>
      </c>
    </row>
    <row r="271" spans="1:1" ht="11.25" customHeight="1" x14ac:dyDescent="0.25">
      <c r="A271" s="61" t="s">
        <v>537</v>
      </c>
    </row>
    <row r="272" spans="1:1" ht="11.25" customHeight="1" x14ac:dyDescent="0.25">
      <c r="A272" s="61" t="s">
        <v>538</v>
      </c>
    </row>
    <row r="273" spans="1:1" ht="11.25" customHeight="1" x14ac:dyDescent="0.25">
      <c r="A273" s="61" t="s">
        <v>539</v>
      </c>
    </row>
    <row r="274" spans="1:1" ht="11.25" customHeight="1" x14ac:dyDescent="0.25">
      <c r="A274" s="61" t="s">
        <v>540</v>
      </c>
    </row>
    <row r="275" spans="1:1" ht="11.25" customHeight="1" x14ac:dyDescent="0.25">
      <c r="A275" s="61" t="s">
        <v>541</v>
      </c>
    </row>
    <row r="276" spans="1:1" ht="11.25" customHeight="1" x14ac:dyDescent="0.25">
      <c r="A276" s="61" t="s">
        <v>542</v>
      </c>
    </row>
    <row r="277" spans="1:1" ht="11.25" customHeight="1" x14ac:dyDescent="0.25">
      <c r="A277" s="61" t="s">
        <v>543</v>
      </c>
    </row>
    <row r="278" spans="1:1" ht="11.25" customHeight="1" x14ac:dyDescent="0.25">
      <c r="A278" s="61" t="s">
        <v>544</v>
      </c>
    </row>
    <row r="279" spans="1:1" ht="11.25" customHeight="1" x14ac:dyDescent="0.25">
      <c r="A279" s="61" t="s">
        <v>545</v>
      </c>
    </row>
    <row r="280" spans="1:1" ht="11.25" customHeight="1" x14ac:dyDescent="0.25">
      <c r="A280" s="61" t="s">
        <v>546</v>
      </c>
    </row>
    <row r="281" spans="1:1" ht="11.25" customHeight="1" x14ac:dyDescent="0.25">
      <c r="A281" s="61" t="s">
        <v>547</v>
      </c>
    </row>
    <row r="282" spans="1:1" ht="11.25" customHeight="1" x14ac:dyDescent="0.25">
      <c r="A282" s="61" t="s">
        <v>548</v>
      </c>
    </row>
    <row r="283" spans="1:1" ht="11.25" customHeight="1" x14ac:dyDescent="0.25">
      <c r="A283" s="61" t="s">
        <v>549</v>
      </c>
    </row>
    <row r="284" spans="1:1" ht="11.25" customHeight="1" x14ac:dyDescent="0.25">
      <c r="A284" s="61" t="s">
        <v>550</v>
      </c>
    </row>
    <row r="285" spans="1:1" ht="11.25" customHeight="1" x14ac:dyDescent="0.25">
      <c r="A285" s="61" t="s">
        <v>551</v>
      </c>
    </row>
    <row r="286" spans="1:1" ht="11.25" customHeight="1" x14ac:dyDescent="0.25">
      <c r="A286" s="61" t="s">
        <v>552</v>
      </c>
    </row>
    <row r="287" spans="1:1" ht="11.25" customHeight="1" x14ac:dyDescent="0.25">
      <c r="A287" s="61" t="s">
        <v>553</v>
      </c>
    </row>
    <row r="288" spans="1:1" ht="11.25" customHeight="1" x14ac:dyDescent="0.25">
      <c r="A288" s="61" t="s">
        <v>554</v>
      </c>
    </row>
    <row r="289" spans="1:1" ht="11.25" customHeight="1" x14ac:dyDescent="0.25">
      <c r="A289" s="61" t="s">
        <v>555</v>
      </c>
    </row>
    <row r="290" spans="1:1" ht="11.25" customHeight="1" x14ac:dyDescent="0.25">
      <c r="A290" s="61" t="s">
        <v>556</v>
      </c>
    </row>
    <row r="291" spans="1:1" ht="11.25" customHeight="1" x14ac:dyDescent="0.25">
      <c r="A291" s="61" t="s">
        <v>557</v>
      </c>
    </row>
    <row r="292" spans="1:1" ht="11.25" customHeight="1" x14ac:dyDescent="0.25">
      <c r="A292" s="61" t="s">
        <v>558</v>
      </c>
    </row>
    <row r="293" spans="1:1" ht="11.25" customHeight="1" x14ac:dyDescent="0.25">
      <c r="A293" s="61" t="s">
        <v>559</v>
      </c>
    </row>
    <row r="294" spans="1:1" ht="11.25" customHeight="1" x14ac:dyDescent="0.25">
      <c r="A294" s="61" t="s">
        <v>560</v>
      </c>
    </row>
    <row r="295" spans="1:1" ht="11.25" customHeight="1" x14ac:dyDescent="0.25">
      <c r="A295" s="61" t="s">
        <v>561</v>
      </c>
    </row>
    <row r="296" spans="1:1" ht="11.25" customHeight="1" x14ac:dyDescent="0.25">
      <c r="A296" s="61" t="s">
        <v>562</v>
      </c>
    </row>
    <row r="297" spans="1:1" ht="11.25" customHeight="1" x14ac:dyDescent="0.25">
      <c r="A297" s="61" t="s">
        <v>563</v>
      </c>
    </row>
    <row r="298" spans="1:1" ht="11.25" customHeight="1" x14ac:dyDescent="0.25">
      <c r="A298" s="61" t="s">
        <v>564</v>
      </c>
    </row>
    <row r="299" spans="1:1" ht="11.25" customHeight="1" x14ac:dyDescent="0.25">
      <c r="A299" s="61" t="s">
        <v>565</v>
      </c>
    </row>
    <row r="300" spans="1:1" ht="11.25" customHeight="1" x14ac:dyDescent="0.25">
      <c r="A300" s="61" t="s">
        <v>566</v>
      </c>
    </row>
    <row r="301" spans="1:1" ht="11.25" customHeight="1" x14ac:dyDescent="0.25">
      <c r="A301" s="61" t="s">
        <v>567</v>
      </c>
    </row>
    <row r="302" spans="1:1" ht="11.25" customHeight="1" x14ac:dyDescent="0.25">
      <c r="A302" s="69"/>
    </row>
    <row r="303" spans="1:1" ht="11.25" customHeight="1" x14ac:dyDescent="0.25">
      <c r="A303" s="65" t="s">
        <v>189</v>
      </c>
    </row>
    <row r="304" spans="1:1" ht="11.25" customHeight="1" x14ac:dyDescent="0.25">
      <c r="A304" s="66"/>
    </row>
    <row r="305" spans="1:1" ht="11.25" customHeight="1" x14ac:dyDescent="0.25">
      <c r="A305" s="67" t="s">
        <v>254</v>
      </c>
    </row>
    <row r="306" spans="1:1" ht="11.25" customHeight="1" x14ac:dyDescent="0.25">
      <c r="A306" s="67" t="s">
        <v>255</v>
      </c>
    </row>
    <row r="307" spans="1:1" ht="11.25" customHeight="1" x14ac:dyDescent="0.25">
      <c r="A307" s="67" t="s">
        <v>256</v>
      </c>
    </row>
    <row r="308" spans="1:1" ht="11.25" customHeight="1" x14ac:dyDescent="0.25">
      <c r="A308" s="67" t="s">
        <v>257</v>
      </c>
    </row>
    <row r="309" spans="1:1" ht="11.25" customHeight="1" x14ac:dyDescent="0.25">
      <c r="A309" s="67" t="s">
        <v>258</v>
      </c>
    </row>
    <row r="310" spans="1:1" ht="11.25" customHeight="1" x14ac:dyDescent="0.25">
      <c r="A310" s="67" t="s">
        <v>259</v>
      </c>
    </row>
    <row r="311" spans="1:1" ht="11.25" customHeight="1" x14ac:dyDescent="0.25">
      <c r="A311" s="67" t="s">
        <v>260</v>
      </c>
    </row>
    <row r="312" spans="1:1" ht="11.25" customHeight="1" x14ac:dyDescent="0.25">
      <c r="A312" s="67" t="s">
        <v>261</v>
      </c>
    </row>
    <row r="313" spans="1:1" ht="11.25" customHeight="1" x14ac:dyDescent="0.25">
      <c r="A313" s="67" t="s">
        <v>262</v>
      </c>
    </row>
    <row r="314" spans="1:1" ht="11.25" customHeight="1" x14ac:dyDescent="0.25">
      <c r="A314" s="67" t="s">
        <v>263</v>
      </c>
    </row>
    <row r="315" spans="1:1" ht="11.25" customHeight="1" x14ac:dyDescent="0.25">
      <c r="A315" s="67" t="s">
        <v>264</v>
      </c>
    </row>
    <row r="316" spans="1:1" ht="11.25" customHeight="1" x14ac:dyDescent="0.25">
      <c r="A316" s="67" t="s">
        <v>265</v>
      </c>
    </row>
    <row r="317" spans="1:1" ht="11.25" customHeight="1" x14ac:dyDescent="0.25">
      <c r="A317" s="67"/>
    </row>
    <row r="318" spans="1:1" ht="11.25" customHeight="1" x14ac:dyDescent="0.25">
      <c r="A318" s="67"/>
    </row>
    <row r="319" spans="1:1" ht="11.25" customHeight="1" x14ac:dyDescent="0.25">
      <c r="A319" s="67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C8D9-1A21-4E54-9947-BE7D4F41274E}">
  <dimension ref="A2:AO1128"/>
  <sheetViews>
    <sheetView topLeftCell="A244" zoomScaleNormal="100" workbookViewId="0">
      <selection activeCell="W182" sqref="W182:AI182"/>
    </sheetView>
  </sheetViews>
  <sheetFormatPr defaultColWidth="9.140625" defaultRowHeight="11.25" customHeight="1" x14ac:dyDescent="0.2"/>
  <cols>
    <col min="1" max="1" width="1.85546875" style="75" customWidth="1"/>
    <col min="2" max="2" width="18.5703125" style="75" customWidth="1"/>
    <col min="3" max="16" width="6.28515625" style="75" customWidth="1"/>
    <col min="17" max="17" width="1.7109375" style="75" customWidth="1"/>
    <col min="18" max="18" width="10.5703125" style="75" bestFit="1" customWidth="1"/>
    <col min="19" max="19" width="13.42578125" style="75" customWidth="1"/>
    <col min="20" max="20" width="12.5703125" style="75" customWidth="1"/>
    <col min="21" max="21" width="5.7109375" style="75" bestFit="1" customWidth="1"/>
    <col min="22" max="22" width="3.28515625" style="75" customWidth="1"/>
    <col min="23" max="23" width="13.7109375" style="75" customWidth="1"/>
    <col min="24" max="35" width="6.140625" style="75" customWidth="1"/>
    <col min="36" max="36" width="2.28515625" style="75" customWidth="1"/>
    <col min="37" max="16384" width="9.140625" style="75"/>
  </cols>
  <sheetData>
    <row r="2" spans="1:41" ht="11.25" customHeight="1" x14ac:dyDescent="0.2">
      <c r="B2" s="105" t="s">
        <v>274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R2" s="80" t="s">
        <v>296</v>
      </c>
      <c r="W2" s="105" t="s">
        <v>340</v>
      </c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K2" s="105" t="s">
        <v>298</v>
      </c>
      <c r="AL2" s="105"/>
      <c r="AM2" s="105"/>
      <c r="AN2" s="105"/>
      <c r="AO2" s="105"/>
    </row>
    <row r="3" spans="1:41" ht="11.25" customHeight="1" x14ac:dyDescent="0.2">
      <c r="A3" s="85"/>
      <c r="B3" s="112" t="s">
        <v>0</v>
      </c>
      <c r="C3" s="113" t="s">
        <v>1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85"/>
      <c r="R3" s="114" t="s">
        <v>0</v>
      </c>
      <c r="S3" s="109" t="s">
        <v>272</v>
      </c>
      <c r="T3" s="109"/>
      <c r="U3" s="109"/>
      <c r="V3" s="84"/>
      <c r="W3" s="114" t="s">
        <v>0</v>
      </c>
      <c r="X3" s="109" t="s">
        <v>198</v>
      </c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85"/>
      <c r="AK3" s="112" t="s">
        <v>0</v>
      </c>
      <c r="AL3" s="113" t="s">
        <v>2</v>
      </c>
      <c r="AM3" s="113"/>
      <c r="AN3" s="113"/>
      <c r="AO3" s="113"/>
    </row>
    <row r="4" spans="1:41" ht="22.5" customHeight="1" x14ac:dyDescent="0.2">
      <c r="A4" s="85"/>
      <c r="B4" s="112"/>
      <c r="C4" s="87" t="s">
        <v>3</v>
      </c>
      <c r="D4" s="87" t="s">
        <v>4</v>
      </c>
      <c r="E4" s="87" t="s">
        <v>5</v>
      </c>
      <c r="F4" s="87" t="s">
        <v>6</v>
      </c>
      <c r="G4" s="87" t="s">
        <v>7</v>
      </c>
      <c r="H4" s="87" t="s">
        <v>8</v>
      </c>
      <c r="I4" s="87" t="s">
        <v>9</v>
      </c>
      <c r="J4" s="87" t="s">
        <v>10</v>
      </c>
      <c r="K4" s="87" t="s">
        <v>199</v>
      </c>
      <c r="L4" s="87">
        <v>2021</v>
      </c>
      <c r="M4" s="87">
        <v>2022</v>
      </c>
      <c r="N4" s="87">
        <v>2023</v>
      </c>
      <c r="O4" s="87">
        <v>2024</v>
      </c>
      <c r="P4" s="83" t="s">
        <v>11</v>
      </c>
      <c r="Q4" s="85"/>
      <c r="R4" s="112"/>
      <c r="S4" s="86" t="s">
        <v>271</v>
      </c>
      <c r="T4" s="86" t="s">
        <v>270</v>
      </c>
      <c r="U4" s="86" t="s">
        <v>11</v>
      </c>
      <c r="V4" s="84"/>
      <c r="W4" s="112"/>
      <c r="X4" s="83" t="s">
        <v>12</v>
      </c>
      <c r="Y4" s="83" t="s">
        <v>266</v>
      </c>
      <c r="Z4" s="83" t="s">
        <v>200</v>
      </c>
      <c r="AA4" s="83" t="s">
        <v>201</v>
      </c>
      <c r="AB4" s="83" t="s">
        <v>267</v>
      </c>
      <c r="AC4" s="83" t="s">
        <v>202</v>
      </c>
      <c r="AD4" s="83" t="s">
        <v>14</v>
      </c>
      <c r="AE4" s="83" t="s">
        <v>15</v>
      </c>
      <c r="AF4" s="83" t="s">
        <v>268</v>
      </c>
      <c r="AG4" s="83" t="s">
        <v>16</v>
      </c>
      <c r="AH4" s="83" t="s">
        <v>17</v>
      </c>
      <c r="AI4" s="83" t="s">
        <v>11</v>
      </c>
      <c r="AJ4" s="85"/>
      <c r="AK4" s="112"/>
      <c r="AL4" s="86" t="s">
        <v>18</v>
      </c>
      <c r="AM4" s="86" t="s">
        <v>19</v>
      </c>
      <c r="AN4" s="86" t="s">
        <v>20</v>
      </c>
      <c r="AO4" s="86" t="s">
        <v>11</v>
      </c>
    </row>
    <row r="5" spans="1:41" ht="11.25" customHeight="1" x14ac:dyDescent="0.2">
      <c r="A5" s="85"/>
      <c r="B5" s="11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113"/>
      <c r="S5" s="83"/>
      <c r="T5" s="83"/>
      <c r="U5" s="83"/>
      <c r="V5" s="84"/>
      <c r="W5" s="11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4"/>
      <c r="AK5" s="113"/>
      <c r="AL5" s="83"/>
      <c r="AM5" s="83"/>
      <c r="AN5" s="83"/>
      <c r="AO5" s="83"/>
    </row>
    <row r="6" spans="1:41" ht="11.25" customHeight="1" x14ac:dyDescent="0.2">
      <c r="B6" s="82" t="s">
        <v>21</v>
      </c>
      <c r="C6" s="89">
        <v>5661</v>
      </c>
      <c r="D6" s="89">
        <v>4717</v>
      </c>
      <c r="E6" s="89">
        <v>5202</v>
      </c>
      <c r="F6" s="89">
        <v>3295</v>
      </c>
      <c r="G6" s="89">
        <v>3496</v>
      </c>
      <c r="H6" s="89">
        <v>3815</v>
      </c>
      <c r="I6" s="89">
        <v>4258</v>
      </c>
      <c r="J6" s="89">
        <v>3756</v>
      </c>
      <c r="K6" s="89">
        <v>5328</v>
      </c>
      <c r="L6" s="89">
        <v>4517</v>
      </c>
      <c r="M6" s="89">
        <v>3534</v>
      </c>
      <c r="N6" s="89">
        <v>3599</v>
      </c>
      <c r="O6" s="89">
        <v>1150</v>
      </c>
      <c r="P6" s="89">
        <v>52328</v>
      </c>
      <c r="Q6" s="76"/>
      <c r="R6" s="82" t="s">
        <v>21</v>
      </c>
      <c r="S6" s="89">
        <v>34200</v>
      </c>
      <c r="T6" s="89">
        <v>18128</v>
      </c>
      <c r="U6" s="89">
        <v>52328</v>
      </c>
      <c r="V6" s="89"/>
      <c r="W6" s="82" t="s">
        <v>21</v>
      </c>
      <c r="X6" s="89">
        <v>19299</v>
      </c>
      <c r="Y6" s="89">
        <v>5</v>
      </c>
      <c r="Z6" s="89">
        <v>665</v>
      </c>
      <c r="AA6" s="89">
        <v>828</v>
      </c>
      <c r="AB6" s="89">
        <v>74</v>
      </c>
      <c r="AC6" s="89">
        <v>2195</v>
      </c>
      <c r="AD6" s="89">
        <v>3354</v>
      </c>
      <c r="AE6" s="89">
        <v>5268</v>
      </c>
      <c r="AF6" s="89">
        <v>12</v>
      </c>
      <c r="AG6" s="89">
        <v>3858</v>
      </c>
      <c r="AH6" s="89">
        <v>16770</v>
      </c>
      <c r="AI6" s="89">
        <v>52328</v>
      </c>
      <c r="AJ6" s="76"/>
      <c r="AK6" s="82" t="s">
        <v>21</v>
      </c>
      <c r="AL6" s="89">
        <v>19705</v>
      </c>
      <c r="AM6" s="89">
        <v>29359</v>
      </c>
      <c r="AN6" s="89">
        <v>3264</v>
      </c>
      <c r="AO6" s="89">
        <v>52328</v>
      </c>
    </row>
    <row r="7" spans="1:41" ht="11.25" customHeight="1" x14ac:dyDescent="0.2">
      <c r="B7" s="82" t="s">
        <v>22</v>
      </c>
      <c r="C7" s="89">
        <v>3726</v>
      </c>
      <c r="D7" s="89">
        <v>3345</v>
      </c>
      <c r="E7" s="89">
        <v>3594</v>
      </c>
      <c r="F7" s="89">
        <v>2441</v>
      </c>
      <c r="G7" s="89">
        <v>2414</v>
      </c>
      <c r="H7" s="89">
        <v>2620</v>
      </c>
      <c r="I7" s="89">
        <v>2729</v>
      </c>
      <c r="J7" s="89">
        <v>2789</v>
      </c>
      <c r="K7" s="89">
        <v>4151</v>
      </c>
      <c r="L7" s="89">
        <v>3717</v>
      </c>
      <c r="M7" s="89">
        <v>2848</v>
      </c>
      <c r="N7" s="89">
        <v>2531</v>
      </c>
      <c r="O7" s="89">
        <v>855</v>
      </c>
      <c r="P7" s="89">
        <v>37760</v>
      </c>
      <c r="Q7" s="76"/>
      <c r="R7" s="82" t="s">
        <v>22</v>
      </c>
      <c r="S7" s="89">
        <v>23658</v>
      </c>
      <c r="T7" s="89">
        <v>14102</v>
      </c>
      <c r="U7" s="89">
        <v>37760</v>
      </c>
      <c r="V7" s="89"/>
      <c r="W7" s="82" t="s">
        <v>22</v>
      </c>
      <c r="X7" s="89">
        <v>13169</v>
      </c>
      <c r="Y7" s="89">
        <v>3</v>
      </c>
      <c r="Z7" s="89">
        <v>579</v>
      </c>
      <c r="AA7" s="89">
        <v>780</v>
      </c>
      <c r="AB7" s="89">
        <v>32</v>
      </c>
      <c r="AC7" s="89">
        <v>982</v>
      </c>
      <c r="AD7" s="89">
        <v>3524</v>
      </c>
      <c r="AE7" s="89">
        <v>3389</v>
      </c>
      <c r="AF7" s="89">
        <v>4</v>
      </c>
      <c r="AG7" s="89">
        <v>1930</v>
      </c>
      <c r="AH7" s="89">
        <v>13368</v>
      </c>
      <c r="AI7" s="89">
        <v>37760</v>
      </c>
      <c r="AJ7" s="76"/>
      <c r="AK7" s="82" t="s">
        <v>22</v>
      </c>
      <c r="AL7" s="89">
        <v>12853</v>
      </c>
      <c r="AM7" s="89">
        <v>22942</v>
      </c>
      <c r="AN7" s="89">
        <v>1965</v>
      </c>
      <c r="AO7" s="89">
        <v>37760</v>
      </c>
    </row>
    <row r="8" spans="1:41" ht="11.25" customHeight="1" x14ac:dyDescent="0.2">
      <c r="B8" s="82" t="s">
        <v>20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91"/>
      <c r="R8" s="82" t="s">
        <v>20</v>
      </c>
      <c r="S8" s="89">
        <v>0</v>
      </c>
      <c r="T8" s="89">
        <v>0</v>
      </c>
      <c r="U8" s="89">
        <v>0</v>
      </c>
      <c r="V8" s="89"/>
      <c r="W8" s="82" t="s">
        <v>20</v>
      </c>
      <c r="X8" s="89">
        <v>0</v>
      </c>
      <c r="Y8" s="89">
        <v>0</v>
      </c>
      <c r="Z8" s="89">
        <v>0</v>
      </c>
      <c r="AA8" s="89">
        <v>0</v>
      </c>
      <c r="AB8" s="89">
        <v>0</v>
      </c>
      <c r="AC8" s="89">
        <v>0</v>
      </c>
      <c r="AD8" s="89">
        <v>0</v>
      </c>
      <c r="AE8" s="89">
        <v>0</v>
      </c>
      <c r="AF8" s="89">
        <v>0</v>
      </c>
      <c r="AG8" s="89">
        <v>0</v>
      </c>
      <c r="AH8" s="89">
        <v>0</v>
      </c>
      <c r="AI8" s="89">
        <v>0</v>
      </c>
      <c r="AJ8" s="91"/>
      <c r="AK8" s="82" t="s">
        <v>20</v>
      </c>
      <c r="AL8" s="89">
        <v>0</v>
      </c>
      <c r="AM8" s="89">
        <v>0</v>
      </c>
      <c r="AN8" s="89">
        <v>0</v>
      </c>
      <c r="AO8" s="89">
        <v>0</v>
      </c>
    </row>
    <row r="9" spans="1:41" ht="11.25" customHeight="1" x14ac:dyDescent="0.2">
      <c r="A9" s="80"/>
      <c r="B9" s="78" t="s">
        <v>11</v>
      </c>
      <c r="C9" s="88">
        <v>9387</v>
      </c>
      <c r="D9" s="88">
        <v>8062</v>
      </c>
      <c r="E9" s="88">
        <v>8796</v>
      </c>
      <c r="F9" s="88">
        <v>5736</v>
      </c>
      <c r="G9" s="88">
        <v>5910</v>
      </c>
      <c r="H9" s="88">
        <v>6435</v>
      </c>
      <c r="I9" s="88">
        <v>6987</v>
      </c>
      <c r="J9" s="88">
        <v>6545</v>
      </c>
      <c r="K9" s="88">
        <v>9479</v>
      </c>
      <c r="L9" s="88">
        <v>8234</v>
      </c>
      <c r="M9" s="88">
        <v>6382</v>
      </c>
      <c r="N9" s="88">
        <v>6130</v>
      </c>
      <c r="O9" s="88">
        <v>2005</v>
      </c>
      <c r="P9" s="88">
        <v>90088</v>
      </c>
      <c r="Q9" s="79"/>
      <c r="R9" s="78" t="s">
        <v>11</v>
      </c>
      <c r="S9" s="88">
        <v>57858</v>
      </c>
      <c r="T9" s="88">
        <v>32230</v>
      </c>
      <c r="U9" s="88">
        <v>90088</v>
      </c>
      <c r="V9" s="92"/>
      <c r="W9" s="78" t="s">
        <v>11</v>
      </c>
      <c r="X9" s="88">
        <v>32468</v>
      </c>
      <c r="Y9" s="88">
        <v>8</v>
      </c>
      <c r="Z9" s="88">
        <v>1244</v>
      </c>
      <c r="AA9" s="88">
        <v>1608</v>
      </c>
      <c r="AB9" s="88">
        <v>106</v>
      </c>
      <c r="AC9" s="88">
        <v>3177</v>
      </c>
      <c r="AD9" s="88">
        <v>6878</v>
      </c>
      <c r="AE9" s="88">
        <v>8657</v>
      </c>
      <c r="AF9" s="88">
        <v>16</v>
      </c>
      <c r="AG9" s="88">
        <v>5788</v>
      </c>
      <c r="AH9" s="88">
        <v>30138</v>
      </c>
      <c r="AI9" s="88">
        <v>90088</v>
      </c>
      <c r="AJ9" s="79"/>
      <c r="AK9" s="78" t="s">
        <v>11</v>
      </c>
      <c r="AL9" s="88">
        <v>32558</v>
      </c>
      <c r="AM9" s="88">
        <v>52301</v>
      </c>
      <c r="AN9" s="88">
        <v>5229</v>
      </c>
      <c r="AO9" s="88">
        <v>90088</v>
      </c>
    </row>
    <row r="10" spans="1:41" ht="11.25" customHeight="1" x14ac:dyDescent="0.2">
      <c r="B10" s="111" t="s">
        <v>23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76"/>
      <c r="R10" s="76"/>
      <c r="S10" s="76"/>
      <c r="T10" s="76"/>
      <c r="U10" s="76"/>
      <c r="V10" s="76"/>
      <c r="W10" s="111" t="s">
        <v>23</v>
      </c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76"/>
      <c r="AK10" s="111" t="s">
        <v>23</v>
      </c>
      <c r="AL10" s="111"/>
      <c r="AM10" s="111"/>
      <c r="AN10" s="111"/>
      <c r="AO10" s="111"/>
    </row>
    <row r="11" spans="1:41" ht="11.25" customHeight="1" x14ac:dyDescent="0.2"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</row>
    <row r="12" spans="1:41" ht="11.25" customHeight="1" x14ac:dyDescent="0.2">
      <c r="B12" s="105" t="s">
        <v>275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R12" s="80" t="s">
        <v>297</v>
      </c>
      <c r="W12" s="105" t="s">
        <v>341</v>
      </c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K12" s="105" t="s">
        <v>299</v>
      </c>
      <c r="AL12" s="105"/>
      <c r="AM12" s="105"/>
      <c r="AN12" s="105"/>
      <c r="AO12" s="105"/>
    </row>
    <row r="13" spans="1:41" ht="11.25" customHeight="1" x14ac:dyDescent="0.2">
      <c r="A13" s="85"/>
      <c r="B13" s="112" t="s">
        <v>0</v>
      </c>
      <c r="C13" s="113" t="s">
        <v>1</v>
      </c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85"/>
      <c r="R13" s="114" t="s">
        <v>0</v>
      </c>
      <c r="S13" s="109" t="s">
        <v>272</v>
      </c>
      <c r="T13" s="109"/>
      <c r="U13" s="109"/>
      <c r="V13" s="85"/>
      <c r="W13" s="114" t="s">
        <v>0</v>
      </c>
      <c r="X13" s="109" t="s">
        <v>198</v>
      </c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85"/>
      <c r="AK13" s="112" t="s">
        <v>0</v>
      </c>
      <c r="AL13" s="113" t="s">
        <v>2</v>
      </c>
      <c r="AM13" s="113"/>
      <c r="AN13" s="113"/>
      <c r="AO13" s="113"/>
    </row>
    <row r="14" spans="1:41" ht="17.25" customHeight="1" x14ac:dyDescent="0.2">
      <c r="A14" s="85"/>
      <c r="B14" s="112"/>
      <c r="C14" s="87" t="s">
        <v>3</v>
      </c>
      <c r="D14" s="87" t="s">
        <v>4</v>
      </c>
      <c r="E14" s="87" t="s">
        <v>5</v>
      </c>
      <c r="F14" s="87" t="s">
        <v>6</v>
      </c>
      <c r="G14" s="87" t="s">
        <v>7</v>
      </c>
      <c r="H14" s="87" t="s">
        <v>8</v>
      </c>
      <c r="I14" s="87" t="s">
        <v>9</v>
      </c>
      <c r="J14" s="87" t="s">
        <v>10</v>
      </c>
      <c r="K14" s="87" t="s">
        <v>199</v>
      </c>
      <c r="L14" s="87">
        <v>2021</v>
      </c>
      <c r="M14" s="87">
        <v>2022</v>
      </c>
      <c r="N14" s="87">
        <v>2023</v>
      </c>
      <c r="O14" s="87">
        <v>2024</v>
      </c>
      <c r="P14" s="83" t="s">
        <v>11</v>
      </c>
      <c r="Q14" s="85"/>
      <c r="R14" s="112"/>
      <c r="S14" s="86" t="s">
        <v>271</v>
      </c>
      <c r="T14" s="86" t="s">
        <v>270</v>
      </c>
      <c r="U14" s="86" t="s">
        <v>11</v>
      </c>
      <c r="V14" s="85"/>
      <c r="W14" s="112"/>
      <c r="X14" s="83" t="s">
        <v>12</v>
      </c>
      <c r="Y14" s="83" t="s">
        <v>266</v>
      </c>
      <c r="Z14" s="83" t="s">
        <v>200</v>
      </c>
      <c r="AA14" s="83" t="s">
        <v>201</v>
      </c>
      <c r="AB14" s="83" t="s">
        <v>267</v>
      </c>
      <c r="AC14" s="83" t="s">
        <v>202</v>
      </c>
      <c r="AD14" s="83" t="s">
        <v>14</v>
      </c>
      <c r="AE14" s="83" t="s">
        <v>15</v>
      </c>
      <c r="AF14" s="83" t="s">
        <v>268</v>
      </c>
      <c r="AG14" s="83" t="s">
        <v>16</v>
      </c>
      <c r="AH14" s="83" t="s">
        <v>17</v>
      </c>
      <c r="AI14" s="83" t="s">
        <v>11</v>
      </c>
      <c r="AJ14" s="85"/>
      <c r="AK14" s="112"/>
      <c r="AL14" s="86" t="s">
        <v>18</v>
      </c>
      <c r="AM14" s="86" t="s">
        <v>19</v>
      </c>
      <c r="AN14" s="86" t="s">
        <v>20</v>
      </c>
      <c r="AO14" s="86" t="s">
        <v>11</v>
      </c>
    </row>
    <row r="15" spans="1:41" ht="11.25" customHeight="1" x14ac:dyDescent="0.2">
      <c r="A15" s="85"/>
      <c r="B15" s="11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4"/>
      <c r="R15" s="113"/>
      <c r="S15" s="83"/>
      <c r="T15" s="83"/>
      <c r="U15" s="83"/>
      <c r="V15" s="84"/>
      <c r="W15" s="11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4"/>
      <c r="AK15" s="113"/>
      <c r="AL15" s="83"/>
      <c r="AM15" s="83"/>
      <c r="AN15" s="83"/>
      <c r="AO15" s="83"/>
    </row>
    <row r="16" spans="1:41" ht="11.25" customHeight="1" x14ac:dyDescent="0.2">
      <c r="B16" s="82" t="s">
        <v>21</v>
      </c>
      <c r="C16" s="81">
        <v>0.60306807286673059</v>
      </c>
      <c r="D16" s="81">
        <v>0.58509054825105433</v>
      </c>
      <c r="E16" s="81">
        <v>0.59140518417462484</v>
      </c>
      <c r="F16" s="81">
        <v>0.57444211994421202</v>
      </c>
      <c r="G16" s="81">
        <v>0.5915397631133672</v>
      </c>
      <c r="H16" s="81">
        <v>0.59285159285159283</v>
      </c>
      <c r="I16" s="81">
        <v>0.60941748962358666</v>
      </c>
      <c r="J16" s="81">
        <v>0.57387318563789147</v>
      </c>
      <c r="K16" s="81">
        <v>0.56208460808102123</v>
      </c>
      <c r="L16" s="81">
        <v>0.54857906242409527</v>
      </c>
      <c r="M16" s="81">
        <v>0.55374490755249139</v>
      </c>
      <c r="N16" s="81">
        <v>0.58711256117455135</v>
      </c>
      <c r="O16" s="81">
        <v>0.57356608478802995</v>
      </c>
      <c r="P16" s="81">
        <v>0.58085427581919902</v>
      </c>
      <c r="Q16" s="76"/>
      <c r="R16" s="82" t="s">
        <v>21</v>
      </c>
      <c r="S16" s="81">
        <v>0.59110235403919942</v>
      </c>
      <c r="T16" s="81">
        <v>0.56245733788395902</v>
      </c>
      <c r="U16" s="81">
        <v>0.58085427581919902</v>
      </c>
      <c r="V16" s="76"/>
      <c r="W16" s="82" t="s">
        <v>21</v>
      </c>
      <c r="X16" s="81">
        <v>0.59440064063077491</v>
      </c>
      <c r="Y16" s="81">
        <v>0.625</v>
      </c>
      <c r="Z16" s="81">
        <v>0.53456591639871387</v>
      </c>
      <c r="AA16" s="81">
        <v>0.5149253731343284</v>
      </c>
      <c r="AB16" s="81">
        <v>0.69811320754716977</v>
      </c>
      <c r="AC16" s="81">
        <v>0.6909033679571922</v>
      </c>
      <c r="AD16" s="81">
        <v>0.48764175632451301</v>
      </c>
      <c r="AE16" s="81">
        <v>0.60852489315005198</v>
      </c>
      <c r="AF16" s="81">
        <v>0.75</v>
      </c>
      <c r="AG16" s="81">
        <v>0.66655148583275747</v>
      </c>
      <c r="AH16" s="81">
        <v>0.55644037427831972</v>
      </c>
      <c r="AI16" s="81">
        <v>0.58085427581919902</v>
      </c>
      <c r="AJ16" s="76"/>
      <c r="AK16" s="82" t="s">
        <v>21</v>
      </c>
      <c r="AL16" s="81">
        <v>0.60522759383254499</v>
      </c>
      <c r="AM16" s="81">
        <v>0.56134681937247854</v>
      </c>
      <c r="AN16" s="81">
        <v>0.62421113023522667</v>
      </c>
      <c r="AO16" s="81">
        <v>0.58085427581919902</v>
      </c>
    </row>
    <row r="17" spans="1:41" ht="11.25" customHeight="1" x14ac:dyDescent="0.2">
      <c r="B17" s="82" t="s">
        <v>22</v>
      </c>
      <c r="C17" s="81">
        <v>0.39693192713326941</v>
      </c>
      <c r="D17" s="81">
        <v>0.41490945174894572</v>
      </c>
      <c r="E17" s="81">
        <v>0.4085948158253751</v>
      </c>
      <c r="F17" s="81">
        <v>0.42555788005578798</v>
      </c>
      <c r="G17" s="81">
        <v>0.4084602368866328</v>
      </c>
      <c r="H17" s="81">
        <v>0.40714840714840717</v>
      </c>
      <c r="I17" s="81">
        <v>0.39058251037641334</v>
      </c>
      <c r="J17" s="81">
        <v>0.42612681436210847</v>
      </c>
      <c r="K17" s="81">
        <v>0.43791539191897877</v>
      </c>
      <c r="L17" s="81">
        <v>0.45142093757590479</v>
      </c>
      <c r="M17" s="81">
        <v>0.44625509244750861</v>
      </c>
      <c r="N17" s="81">
        <v>0.41288743882544859</v>
      </c>
      <c r="O17" s="81">
        <v>0.42643391521197005</v>
      </c>
      <c r="P17" s="81">
        <v>0.41914572418080098</v>
      </c>
      <c r="Q17" s="76"/>
      <c r="R17" s="82" t="s">
        <v>22</v>
      </c>
      <c r="S17" s="81">
        <v>0.40889764596080058</v>
      </c>
      <c r="T17" s="81">
        <v>0.43754266211604098</v>
      </c>
      <c r="U17" s="81">
        <v>0.41914572418080098</v>
      </c>
      <c r="V17" s="76"/>
      <c r="W17" s="82" t="s">
        <v>22</v>
      </c>
      <c r="X17" s="81">
        <v>0.40559935936922509</v>
      </c>
      <c r="Y17" s="81">
        <v>0.375</v>
      </c>
      <c r="Z17" s="81">
        <v>0.46543408360128619</v>
      </c>
      <c r="AA17" s="81">
        <v>0.48507462686567165</v>
      </c>
      <c r="AB17" s="81">
        <v>0.30188679245283018</v>
      </c>
      <c r="AC17" s="81">
        <v>0.30909663204280768</v>
      </c>
      <c r="AD17" s="81">
        <v>0.5123582436754871</v>
      </c>
      <c r="AE17" s="81">
        <v>0.39147510684994802</v>
      </c>
      <c r="AF17" s="81">
        <v>0.25</v>
      </c>
      <c r="AG17" s="81">
        <v>0.33344851416724258</v>
      </c>
      <c r="AH17" s="81">
        <v>0.44355962572168023</v>
      </c>
      <c r="AI17" s="81">
        <v>0.41914572418080098</v>
      </c>
      <c r="AJ17" s="76"/>
      <c r="AK17" s="82" t="s">
        <v>22</v>
      </c>
      <c r="AL17" s="81">
        <v>0.39477240616745507</v>
      </c>
      <c r="AM17" s="81">
        <v>0.43865318062752146</v>
      </c>
      <c r="AN17" s="81">
        <v>0.37578886976477333</v>
      </c>
      <c r="AO17" s="81">
        <v>0.41914572418080098</v>
      </c>
    </row>
    <row r="18" spans="1:41" ht="11.25" customHeight="1" x14ac:dyDescent="0.2">
      <c r="B18" s="82" t="s">
        <v>20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76"/>
      <c r="R18" s="82" t="s">
        <v>20</v>
      </c>
      <c r="S18" s="81">
        <v>0</v>
      </c>
      <c r="T18" s="81">
        <v>0</v>
      </c>
      <c r="U18" s="81">
        <v>0</v>
      </c>
      <c r="V18" s="76"/>
      <c r="W18" s="82" t="s">
        <v>20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0</v>
      </c>
      <c r="AD18" s="81">
        <v>0</v>
      </c>
      <c r="AE18" s="81">
        <v>0</v>
      </c>
      <c r="AF18" s="81">
        <v>0</v>
      </c>
      <c r="AG18" s="81">
        <v>0</v>
      </c>
      <c r="AH18" s="81">
        <v>0</v>
      </c>
      <c r="AI18" s="81">
        <v>0</v>
      </c>
      <c r="AJ18" s="76"/>
      <c r="AK18" s="82" t="s">
        <v>20</v>
      </c>
      <c r="AL18" s="81">
        <v>0</v>
      </c>
      <c r="AM18" s="81">
        <v>0</v>
      </c>
      <c r="AN18" s="81">
        <v>0</v>
      </c>
      <c r="AO18" s="81">
        <v>0</v>
      </c>
    </row>
    <row r="19" spans="1:41" ht="11.25" customHeight="1" x14ac:dyDescent="0.2">
      <c r="A19" s="80"/>
      <c r="B19" s="78" t="s">
        <v>11</v>
      </c>
      <c r="C19" s="77">
        <v>1</v>
      </c>
      <c r="D19" s="77">
        <v>1</v>
      </c>
      <c r="E19" s="77">
        <v>1</v>
      </c>
      <c r="F19" s="77">
        <v>1</v>
      </c>
      <c r="G19" s="77">
        <v>1</v>
      </c>
      <c r="H19" s="77">
        <v>1</v>
      </c>
      <c r="I19" s="77">
        <v>1</v>
      </c>
      <c r="J19" s="77">
        <v>1</v>
      </c>
      <c r="K19" s="77">
        <v>1</v>
      </c>
      <c r="L19" s="77">
        <v>1</v>
      </c>
      <c r="M19" s="77">
        <v>1</v>
      </c>
      <c r="N19" s="77">
        <v>1</v>
      </c>
      <c r="O19" s="77">
        <v>1</v>
      </c>
      <c r="P19" s="77">
        <v>1</v>
      </c>
      <c r="Q19" s="79"/>
      <c r="R19" s="78" t="s">
        <v>11</v>
      </c>
      <c r="S19" s="77">
        <v>1</v>
      </c>
      <c r="T19" s="77">
        <v>1</v>
      </c>
      <c r="U19" s="77">
        <v>1</v>
      </c>
      <c r="V19" s="79"/>
      <c r="W19" s="78" t="s">
        <v>11</v>
      </c>
      <c r="X19" s="77">
        <v>1</v>
      </c>
      <c r="Y19" s="77">
        <v>1</v>
      </c>
      <c r="Z19" s="77">
        <v>1</v>
      </c>
      <c r="AA19" s="77">
        <v>1</v>
      </c>
      <c r="AB19" s="77">
        <v>1</v>
      </c>
      <c r="AC19" s="77">
        <v>1</v>
      </c>
      <c r="AD19" s="77">
        <v>1</v>
      </c>
      <c r="AE19" s="77">
        <v>1</v>
      </c>
      <c r="AF19" s="77">
        <v>1</v>
      </c>
      <c r="AG19" s="77">
        <v>1</v>
      </c>
      <c r="AH19" s="77">
        <v>1</v>
      </c>
      <c r="AI19" s="77">
        <v>1</v>
      </c>
      <c r="AJ19" s="79"/>
      <c r="AK19" s="78" t="s">
        <v>11</v>
      </c>
      <c r="AL19" s="77">
        <v>1</v>
      </c>
      <c r="AM19" s="77">
        <v>1</v>
      </c>
      <c r="AN19" s="77">
        <v>1</v>
      </c>
      <c r="AO19" s="77">
        <v>1</v>
      </c>
    </row>
    <row r="20" spans="1:41" ht="11.25" customHeight="1" x14ac:dyDescent="0.2">
      <c r="B20" s="111" t="s">
        <v>23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76"/>
      <c r="R20" s="76"/>
      <c r="S20" s="76"/>
      <c r="T20" s="76"/>
      <c r="U20" s="76"/>
      <c r="V20" s="76"/>
      <c r="W20" s="111" t="s">
        <v>23</v>
      </c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76"/>
      <c r="AK20" s="111" t="s">
        <v>23</v>
      </c>
      <c r="AL20" s="111"/>
      <c r="AM20" s="111"/>
      <c r="AN20" s="111"/>
      <c r="AO20" s="111"/>
    </row>
    <row r="21" spans="1:41" ht="11.25" customHeight="1" x14ac:dyDescent="0.2"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76"/>
      <c r="R21" s="76"/>
      <c r="S21" s="76"/>
      <c r="T21" s="76"/>
      <c r="U21" s="76"/>
      <c r="V21" s="76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76"/>
      <c r="AK21" s="81"/>
      <c r="AL21" s="81"/>
      <c r="AM21" s="81"/>
      <c r="AN21" s="81"/>
      <c r="AO21" s="81"/>
    </row>
    <row r="22" spans="1:41" ht="20.45" customHeight="1" x14ac:dyDescent="0.2">
      <c r="B22" s="105" t="s">
        <v>276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R22" s="105" t="s">
        <v>300</v>
      </c>
      <c r="S22" s="105"/>
      <c r="T22" s="105"/>
      <c r="U22" s="105"/>
      <c r="W22" s="105" t="s">
        <v>342</v>
      </c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K22" s="105" t="s">
        <v>301</v>
      </c>
      <c r="AL22" s="105"/>
      <c r="AM22" s="105"/>
      <c r="AN22" s="105"/>
      <c r="AO22" s="105"/>
    </row>
    <row r="23" spans="1:41" ht="11.25" customHeight="1" x14ac:dyDescent="0.2">
      <c r="A23" s="85"/>
      <c r="B23" s="112" t="s">
        <v>24</v>
      </c>
      <c r="C23" s="113" t="s">
        <v>1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85"/>
      <c r="R23" s="112" t="s">
        <v>24</v>
      </c>
      <c r="S23" s="109" t="s">
        <v>272</v>
      </c>
      <c r="T23" s="109"/>
      <c r="U23" s="109"/>
      <c r="V23" s="85"/>
      <c r="W23" s="114" t="s">
        <v>24</v>
      </c>
      <c r="X23" s="109" t="s">
        <v>198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85"/>
      <c r="AK23" s="112" t="s">
        <v>24</v>
      </c>
      <c r="AL23" s="113" t="s">
        <v>2</v>
      </c>
      <c r="AM23" s="113"/>
      <c r="AN23" s="113"/>
      <c r="AO23" s="113"/>
    </row>
    <row r="24" spans="1:41" ht="18.75" customHeight="1" x14ac:dyDescent="0.2">
      <c r="A24" s="85"/>
      <c r="B24" s="112"/>
      <c r="C24" s="87" t="s">
        <v>3</v>
      </c>
      <c r="D24" s="87" t="s">
        <v>4</v>
      </c>
      <c r="E24" s="87" t="s">
        <v>5</v>
      </c>
      <c r="F24" s="87" t="s">
        <v>6</v>
      </c>
      <c r="G24" s="87" t="s">
        <v>7</v>
      </c>
      <c r="H24" s="87" t="s">
        <v>8</v>
      </c>
      <c r="I24" s="87" t="s">
        <v>9</v>
      </c>
      <c r="J24" s="87" t="s">
        <v>10</v>
      </c>
      <c r="K24" s="87" t="s">
        <v>199</v>
      </c>
      <c r="L24" s="87">
        <v>2021</v>
      </c>
      <c r="M24" s="87">
        <v>2022</v>
      </c>
      <c r="N24" s="87">
        <v>2023</v>
      </c>
      <c r="O24" s="87">
        <v>2024</v>
      </c>
      <c r="P24" s="83" t="s">
        <v>11</v>
      </c>
      <c r="Q24" s="85"/>
      <c r="R24" s="112"/>
      <c r="S24" s="86" t="s">
        <v>271</v>
      </c>
      <c r="T24" s="86" t="s">
        <v>270</v>
      </c>
      <c r="U24" s="86" t="s">
        <v>11</v>
      </c>
      <c r="V24" s="85"/>
      <c r="W24" s="112"/>
      <c r="X24" s="83" t="s">
        <v>12</v>
      </c>
      <c r="Y24" s="83" t="s">
        <v>266</v>
      </c>
      <c r="Z24" s="83" t="s">
        <v>200</v>
      </c>
      <c r="AA24" s="83" t="s">
        <v>201</v>
      </c>
      <c r="AB24" s="83" t="s">
        <v>267</v>
      </c>
      <c r="AC24" s="83" t="s">
        <v>202</v>
      </c>
      <c r="AD24" s="83" t="s">
        <v>14</v>
      </c>
      <c r="AE24" s="83" t="s">
        <v>15</v>
      </c>
      <c r="AF24" s="83" t="s">
        <v>268</v>
      </c>
      <c r="AG24" s="83" t="s">
        <v>16</v>
      </c>
      <c r="AH24" s="83" t="s">
        <v>17</v>
      </c>
      <c r="AI24" s="83" t="s">
        <v>11</v>
      </c>
      <c r="AJ24" s="85"/>
      <c r="AK24" s="112"/>
      <c r="AL24" s="86" t="s">
        <v>18</v>
      </c>
      <c r="AM24" s="86" t="s">
        <v>19</v>
      </c>
      <c r="AN24" s="86" t="s">
        <v>20</v>
      </c>
      <c r="AO24" s="86" t="s">
        <v>11</v>
      </c>
    </row>
    <row r="25" spans="1:41" ht="11.25" customHeight="1" x14ac:dyDescent="0.2">
      <c r="A25" s="85"/>
      <c r="B25" s="11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113"/>
      <c r="S25" s="83"/>
      <c r="T25" s="83"/>
      <c r="U25" s="83"/>
      <c r="V25" s="84"/>
      <c r="W25" s="11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4"/>
      <c r="AK25" s="113"/>
      <c r="AL25" s="83"/>
      <c r="AM25" s="83"/>
      <c r="AN25" s="83"/>
      <c r="AO25" s="83"/>
    </row>
    <row r="26" spans="1:41" ht="11.25" customHeight="1" x14ac:dyDescent="0.2">
      <c r="B26" s="82" t="s">
        <v>25</v>
      </c>
      <c r="C26" s="89">
        <v>10</v>
      </c>
      <c r="D26" s="89">
        <v>34</v>
      </c>
      <c r="E26" s="89">
        <v>21</v>
      </c>
      <c r="F26" s="89">
        <v>12</v>
      </c>
      <c r="G26" s="89">
        <v>13</v>
      </c>
      <c r="H26" s="89">
        <v>19</v>
      </c>
      <c r="I26" s="89">
        <v>13</v>
      </c>
      <c r="J26" s="89">
        <v>6</v>
      </c>
      <c r="K26" s="89">
        <v>9</v>
      </c>
      <c r="L26" s="89">
        <v>12</v>
      </c>
      <c r="M26" s="89">
        <v>6</v>
      </c>
      <c r="N26" s="89">
        <v>8</v>
      </c>
      <c r="O26" s="89">
        <v>3</v>
      </c>
      <c r="P26" s="89">
        <v>166</v>
      </c>
      <c r="Q26" s="76"/>
      <c r="R26" s="82" t="s">
        <v>25</v>
      </c>
      <c r="S26" s="89">
        <v>128</v>
      </c>
      <c r="T26" s="89">
        <v>38</v>
      </c>
      <c r="U26" s="89">
        <v>166</v>
      </c>
      <c r="V26" s="76"/>
      <c r="W26" s="82" t="s">
        <v>25</v>
      </c>
      <c r="X26" s="89">
        <v>98</v>
      </c>
      <c r="Y26" s="89">
        <v>0</v>
      </c>
      <c r="Z26" s="89">
        <v>1</v>
      </c>
      <c r="AA26" s="89">
        <v>1</v>
      </c>
      <c r="AB26" s="89">
        <v>0</v>
      </c>
      <c r="AC26" s="89">
        <v>1</v>
      </c>
      <c r="AD26" s="89">
        <v>9</v>
      </c>
      <c r="AE26" s="89">
        <v>9</v>
      </c>
      <c r="AF26" s="89">
        <v>0</v>
      </c>
      <c r="AG26" s="89">
        <v>16</v>
      </c>
      <c r="AH26" s="89">
        <v>31</v>
      </c>
      <c r="AI26" s="89">
        <v>166</v>
      </c>
      <c r="AJ26" s="76"/>
      <c r="AK26" s="82" t="s">
        <v>25</v>
      </c>
      <c r="AL26" s="89">
        <v>95</v>
      </c>
      <c r="AM26" s="89">
        <v>61</v>
      </c>
      <c r="AN26" s="89">
        <v>10</v>
      </c>
      <c r="AO26" s="89">
        <v>166</v>
      </c>
    </row>
    <row r="27" spans="1:41" ht="11.25" customHeight="1" x14ac:dyDescent="0.2">
      <c r="B27" s="82" t="s">
        <v>26</v>
      </c>
      <c r="C27" s="89">
        <v>361</v>
      </c>
      <c r="D27" s="89">
        <v>388</v>
      </c>
      <c r="E27" s="89">
        <v>459</v>
      </c>
      <c r="F27" s="89">
        <v>312</v>
      </c>
      <c r="G27" s="89">
        <v>353</v>
      </c>
      <c r="H27" s="89">
        <v>403</v>
      </c>
      <c r="I27" s="89">
        <v>358</v>
      </c>
      <c r="J27" s="89">
        <v>363</v>
      </c>
      <c r="K27" s="89">
        <v>432</v>
      </c>
      <c r="L27" s="89">
        <v>511</v>
      </c>
      <c r="M27" s="89">
        <v>349</v>
      </c>
      <c r="N27" s="89">
        <v>339</v>
      </c>
      <c r="O27" s="89">
        <v>107</v>
      </c>
      <c r="P27" s="89">
        <v>4735</v>
      </c>
      <c r="Q27" s="76"/>
      <c r="R27" s="82" t="s">
        <v>26</v>
      </c>
      <c r="S27" s="89">
        <v>2997</v>
      </c>
      <c r="T27" s="89">
        <v>1738</v>
      </c>
      <c r="U27" s="89">
        <v>4735</v>
      </c>
      <c r="V27" s="76"/>
      <c r="W27" s="82" t="s">
        <v>26</v>
      </c>
      <c r="X27" s="89">
        <v>2205</v>
      </c>
      <c r="Y27" s="89">
        <v>1</v>
      </c>
      <c r="Z27" s="89">
        <v>35</v>
      </c>
      <c r="AA27" s="89">
        <v>93</v>
      </c>
      <c r="AB27" s="89">
        <v>1</v>
      </c>
      <c r="AC27" s="89">
        <v>102</v>
      </c>
      <c r="AD27" s="89">
        <v>435</v>
      </c>
      <c r="AE27" s="89">
        <v>400</v>
      </c>
      <c r="AF27" s="89">
        <v>0</v>
      </c>
      <c r="AG27" s="89">
        <v>261</v>
      </c>
      <c r="AH27" s="89">
        <v>1202</v>
      </c>
      <c r="AI27" s="89">
        <v>4735</v>
      </c>
      <c r="AJ27" s="76"/>
      <c r="AK27" s="82" t="s">
        <v>26</v>
      </c>
      <c r="AL27" s="89">
        <v>2474</v>
      </c>
      <c r="AM27" s="89">
        <v>1974</v>
      </c>
      <c r="AN27" s="89">
        <v>287</v>
      </c>
      <c r="AO27" s="89">
        <v>4735</v>
      </c>
    </row>
    <row r="28" spans="1:41" ht="11.25" customHeight="1" x14ac:dyDescent="0.2">
      <c r="B28" s="82" t="s">
        <v>27</v>
      </c>
      <c r="C28" s="89">
        <v>1060</v>
      </c>
      <c r="D28" s="89">
        <v>980</v>
      </c>
      <c r="E28" s="89">
        <v>1005</v>
      </c>
      <c r="F28" s="89">
        <v>657</v>
      </c>
      <c r="G28" s="89">
        <v>766</v>
      </c>
      <c r="H28" s="89">
        <v>752</v>
      </c>
      <c r="I28" s="89">
        <v>835</v>
      </c>
      <c r="J28" s="89">
        <v>721</v>
      </c>
      <c r="K28" s="89">
        <v>1131</v>
      </c>
      <c r="L28" s="89">
        <v>1039</v>
      </c>
      <c r="M28" s="89">
        <v>853</v>
      </c>
      <c r="N28" s="89">
        <v>810</v>
      </c>
      <c r="O28" s="89">
        <v>210</v>
      </c>
      <c r="P28" s="89">
        <v>10819</v>
      </c>
      <c r="Q28" s="76"/>
      <c r="R28" s="82" t="s">
        <v>27</v>
      </c>
      <c r="S28" s="89">
        <v>6776</v>
      </c>
      <c r="T28" s="89">
        <v>4043</v>
      </c>
      <c r="U28" s="89">
        <v>10819</v>
      </c>
      <c r="V28" s="76"/>
      <c r="W28" s="82" t="s">
        <v>27</v>
      </c>
      <c r="X28" s="89">
        <v>4206</v>
      </c>
      <c r="Y28" s="89">
        <v>1</v>
      </c>
      <c r="Z28" s="89">
        <v>135</v>
      </c>
      <c r="AA28" s="89">
        <v>238</v>
      </c>
      <c r="AB28" s="89">
        <v>13</v>
      </c>
      <c r="AC28" s="89">
        <v>292</v>
      </c>
      <c r="AD28" s="89">
        <v>1057</v>
      </c>
      <c r="AE28" s="89">
        <v>962</v>
      </c>
      <c r="AF28" s="89">
        <v>0</v>
      </c>
      <c r="AG28" s="89">
        <v>674</v>
      </c>
      <c r="AH28" s="89">
        <v>3241</v>
      </c>
      <c r="AI28" s="89">
        <v>10819</v>
      </c>
      <c r="AJ28" s="76"/>
      <c r="AK28" s="82" t="s">
        <v>27</v>
      </c>
      <c r="AL28" s="89">
        <v>4753</v>
      </c>
      <c r="AM28" s="89">
        <v>5445</v>
      </c>
      <c r="AN28" s="89">
        <v>621</v>
      </c>
      <c r="AO28" s="89">
        <v>10819</v>
      </c>
    </row>
    <row r="29" spans="1:41" ht="11.25" customHeight="1" x14ac:dyDescent="0.2">
      <c r="B29" s="82" t="s">
        <v>28</v>
      </c>
      <c r="C29" s="89">
        <v>1464</v>
      </c>
      <c r="D29" s="89">
        <v>1143</v>
      </c>
      <c r="E29" s="89">
        <v>1364</v>
      </c>
      <c r="F29" s="89">
        <v>795</v>
      </c>
      <c r="G29" s="89">
        <v>889</v>
      </c>
      <c r="H29" s="89">
        <v>902</v>
      </c>
      <c r="I29" s="89">
        <v>880</v>
      </c>
      <c r="J29" s="89">
        <v>856</v>
      </c>
      <c r="K29" s="89">
        <v>1250</v>
      </c>
      <c r="L29" s="89">
        <v>1155</v>
      </c>
      <c r="M29" s="89">
        <v>928</v>
      </c>
      <c r="N29" s="89">
        <v>878</v>
      </c>
      <c r="O29" s="89">
        <v>280</v>
      </c>
      <c r="P29" s="89">
        <v>12784</v>
      </c>
      <c r="Q29" s="76"/>
      <c r="R29" s="82" t="s">
        <v>28</v>
      </c>
      <c r="S29" s="89">
        <v>8293</v>
      </c>
      <c r="T29" s="89">
        <v>4491</v>
      </c>
      <c r="U29" s="89">
        <v>12784</v>
      </c>
      <c r="V29" s="76"/>
      <c r="W29" s="82" t="s">
        <v>28</v>
      </c>
      <c r="X29" s="89">
        <v>4523</v>
      </c>
      <c r="Y29" s="89">
        <v>1</v>
      </c>
      <c r="Z29" s="89">
        <v>170</v>
      </c>
      <c r="AA29" s="89">
        <v>245</v>
      </c>
      <c r="AB29" s="89">
        <v>11</v>
      </c>
      <c r="AC29" s="89">
        <v>412</v>
      </c>
      <c r="AD29" s="89">
        <v>1097</v>
      </c>
      <c r="AE29" s="89">
        <v>1282</v>
      </c>
      <c r="AF29" s="89">
        <v>1</v>
      </c>
      <c r="AG29" s="89">
        <v>889</v>
      </c>
      <c r="AH29" s="89">
        <v>4153</v>
      </c>
      <c r="AI29" s="89">
        <v>12784</v>
      </c>
      <c r="AJ29" s="76"/>
      <c r="AK29" s="82" t="s">
        <v>28</v>
      </c>
      <c r="AL29" s="89">
        <v>4873</v>
      </c>
      <c r="AM29" s="89">
        <v>7081</v>
      </c>
      <c r="AN29" s="89">
        <v>830</v>
      </c>
      <c r="AO29" s="89">
        <v>12784</v>
      </c>
    </row>
    <row r="30" spans="1:41" ht="11.25" customHeight="1" x14ac:dyDescent="0.2">
      <c r="B30" s="82" t="s">
        <v>29</v>
      </c>
      <c r="C30" s="89">
        <v>1761</v>
      </c>
      <c r="D30" s="89">
        <v>1412</v>
      </c>
      <c r="E30" s="89">
        <v>1536</v>
      </c>
      <c r="F30" s="89">
        <v>988</v>
      </c>
      <c r="G30" s="89">
        <v>914</v>
      </c>
      <c r="H30" s="89">
        <v>957</v>
      </c>
      <c r="I30" s="89">
        <v>914</v>
      </c>
      <c r="J30" s="89">
        <v>816</v>
      </c>
      <c r="K30" s="89">
        <v>1169</v>
      </c>
      <c r="L30" s="89">
        <v>954</v>
      </c>
      <c r="M30" s="89">
        <v>763</v>
      </c>
      <c r="N30" s="89">
        <v>778</v>
      </c>
      <c r="O30" s="89">
        <v>248</v>
      </c>
      <c r="P30" s="89">
        <v>13210</v>
      </c>
      <c r="Q30" s="76"/>
      <c r="R30" s="82" t="s">
        <v>29</v>
      </c>
      <c r="S30" s="89">
        <v>9298</v>
      </c>
      <c r="T30" s="89">
        <v>3912</v>
      </c>
      <c r="U30" s="89">
        <v>13210</v>
      </c>
      <c r="V30" s="76"/>
      <c r="W30" s="82" t="s">
        <v>29</v>
      </c>
      <c r="X30" s="89">
        <v>4484</v>
      </c>
      <c r="Y30" s="89">
        <v>1</v>
      </c>
      <c r="Z30" s="89">
        <v>138</v>
      </c>
      <c r="AA30" s="89">
        <v>196</v>
      </c>
      <c r="AB30" s="89">
        <v>14</v>
      </c>
      <c r="AC30" s="89">
        <v>652</v>
      </c>
      <c r="AD30" s="89">
        <v>1027</v>
      </c>
      <c r="AE30" s="89">
        <v>1386</v>
      </c>
      <c r="AF30" s="89">
        <v>2</v>
      </c>
      <c r="AG30" s="89">
        <v>937</v>
      </c>
      <c r="AH30" s="89">
        <v>4373</v>
      </c>
      <c r="AI30" s="89">
        <v>13210</v>
      </c>
      <c r="AJ30" s="76"/>
      <c r="AK30" s="82" t="s">
        <v>29</v>
      </c>
      <c r="AL30" s="89">
        <v>4761</v>
      </c>
      <c r="AM30" s="89">
        <v>7557</v>
      </c>
      <c r="AN30" s="89">
        <v>892</v>
      </c>
      <c r="AO30" s="89">
        <v>13210</v>
      </c>
    </row>
    <row r="31" spans="1:41" ht="11.25" customHeight="1" x14ac:dyDescent="0.2">
      <c r="B31" s="82" t="s">
        <v>30</v>
      </c>
      <c r="C31" s="89">
        <v>1755</v>
      </c>
      <c r="D31" s="89">
        <v>1550</v>
      </c>
      <c r="E31" s="89">
        <v>1522</v>
      </c>
      <c r="F31" s="89">
        <v>1039</v>
      </c>
      <c r="G31" s="89">
        <v>989</v>
      </c>
      <c r="H31" s="89">
        <v>1152</v>
      </c>
      <c r="I31" s="89">
        <v>1155</v>
      </c>
      <c r="J31" s="89">
        <v>933</v>
      </c>
      <c r="K31" s="89">
        <v>1334</v>
      </c>
      <c r="L31" s="89">
        <v>1120</v>
      </c>
      <c r="M31" s="89">
        <v>827</v>
      </c>
      <c r="N31" s="89">
        <v>749</v>
      </c>
      <c r="O31" s="89">
        <v>244</v>
      </c>
      <c r="P31" s="89">
        <v>14369</v>
      </c>
      <c r="Q31" s="76"/>
      <c r="R31" s="82" t="s">
        <v>30</v>
      </c>
      <c r="S31" s="89">
        <v>10095</v>
      </c>
      <c r="T31" s="89">
        <v>4274</v>
      </c>
      <c r="U31" s="89">
        <v>14369</v>
      </c>
      <c r="V31" s="76"/>
      <c r="W31" s="82" t="s">
        <v>30</v>
      </c>
      <c r="X31" s="89">
        <v>4880</v>
      </c>
      <c r="Y31" s="89">
        <v>1</v>
      </c>
      <c r="Z31" s="89">
        <v>182</v>
      </c>
      <c r="AA31" s="89">
        <v>199</v>
      </c>
      <c r="AB31" s="89">
        <v>12</v>
      </c>
      <c r="AC31" s="89">
        <v>665</v>
      </c>
      <c r="AD31" s="89">
        <v>926</v>
      </c>
      <c r="AE31" s="89">
        <v>1476</v>
      </c>
      <c r="AF31" s="89">
        <v>4</v>
      </c>
      <c r="AG31" s="89">
        <v>1155</v>
      </c>
      <c r="AH31" s="89">
        <v>4869</v>
      </c>
      <c r="AI31" s="89">
        <v>14369</v>
      </c>
      <c r="AJ31" s="76"/>
      <c r="AK31" s="82" t="s">
        <v>30</v>
      </c>
      <c r="AL31" s="89">
        <v>4737</v>
      </c>
      <c r="AM31" s="89">
        <v>8735</v>
      </c>
      <c r="AN31" s="89">
        <v>897</v>
      </c>
      <c r="AO31" s="89">
        <v>14369</v>
      </c>
    </row>
    <row r="32" spans="1:41" ht="11.25" customHeight="1" x14ac:dyDescent="0.2">
      <c r="B32" s="82" t="s">
        <v>31</v>
      </c>
      <c r="C32" s="89">
        <v>1437</v>
      </c>
      <c r="D32" s="89">
        <v>1155</v>
      </c>
      <c r="E32" s="89">
        <v>1296</v>
      </c>
      <c r="F32" s="89">
        <v>942</v>
      </c>
      <c r="G32" s="89">
        <v>886</v>
      </c>
      <c r="H32" s="89">
        <v>973</v>
      </c>
      <c r="I32" s="89">
        <v>1158</v>
      </c>
      <c r="J32" s="89">
        <v>1035</v>
      </c>
      <c r="K32" s="89">
        <v>1498</v>
      </c>
      <c r="L32" s="89">
        <v>1147</v>
      </c>
      <c r="M32" s="89">
        <v>897</v>
      </c>
      <c r="N32" s="89">
        <v>850</v>
      </c>
      <c r="O32" s="89">
        <v>302</v>
      </c>
      <c r="P32" s="89">
        <v>13576</v>
      </c>
      <c r="Q32" s="76"/>
      <c r="R32" s="82" t="s">
        <v>31</v>
      </c>
      <c r="S32" s="89">
        <v>8882</v>
      </c>
      <c r="T32" s="89">
        <v>4694</v>
      </c>
      <c r="U32" s="89">
        <v>13576</v>
      </c>
      <c r="V32" s="76"/>
      <c r="W32" s="82" t="s">
        <v>31</v>
      </c>
      <c r="X32" s="89">
        <v>4835</v>
      </c>
      <c r="Y32" s="89">
        <v>1</v>
      </c>
      <c r="Z32" s="89">
        <v>201</v>
      </c>
      <c r="AA32" s="89">
        <v>208</v>
      </c>
      <c r="AB32" s="89">
        <v>10</v>
      </c>
      <c r="AC32" s="89">
        <v>503</v>
      </c>
      <c r="AD32" s="89">
        <v>937</v>
      </c>
      <c r="AE32" s="89">
        <v>1288</v>
      </c>
      <c r="AF32" s="89">
        <v>4</v>
      </c>
      <c r="AG32" s="89">
        <v>878</v>
      </c>
      <c r="AH32" s="89">
        <v>4711</v>
      </c>
      <c r="AI32" s="89">
        <v>13576</v>
      </c>
      <c r="AJ32" s="76"/>
      <c r="AK32" s="82" t="s">
        <v>31</v>
      </c>
      <c r="AL32" s="89">
        <v>4414</v>
      </c>
      <c r="AM32" s="89">
        <v>8451</v>
      </c>
      <c r="AN32" s="89">
        <v>711</v>
      </c>
      <c r="AO32" s="89">
        <v>13576</v>
      </c>
    </row>
    <row r="33" spans="1:41" ht="11.25" customHeight="1" x14ac:dyDescent="0.2">
      <c r="B33" s="82" t="s">
        <v>32</v>
      </c>
      <c r="C33" s="89">
        <v>877</v>
      </c>
      <c r="D33" s="89">
        <v>799</v>
      </c>
      <c r="E33" s="89">
        <v>898</v>
      </c>
      <c r="F33" s="89">
        <v>548</v>
      </c>
      <c r="G33" s="89">
        <v>633</v>
      </c>
      <c r="H33" s="89">
        <v>646</v>
      </c>
      <c r="I33" s="89">
        <v>884</v>
      </c>
      <c r="J33" s="89">
        <v>856</v>
      </c>
      <c r="K33" s="89">
        <v>1278</v>
      </c>
      <c r="L33" s="89">
        <v>1081</v>
      </c>
      <c r="M33" s="89">
        <v>892</v>
      </c>
      <c r="N33" s="89">
        <v>772</v>
      </c>
      <c r="O33" s="89">
        <v>298</v>
      </c>
      <c r="P33" s="89">
        <v>10462</v>
      </c>
      <c r="Q33" s="76"/>
      <c r="R33" s="82" t="s">
        <v>32</v>
      </c>
      <c r="S33" s="89">
        <v>6141</v>
      </c>
      <c r="T33" s="89">
        <v>4321</v>
      </c>
      <c r="U33" s="89">
        <v>10462</v>
      </c>
      <c r="V33" s="76"/>
      <c r="W33" s="82" t="s">
        <v>32</v>
      </c>
      <c r="X33" s="89">
        <v>3839</v>
      </c>
      <c r="Y33" s="89">
        <v>1</v>
      </c>
      <c r="Z33" s="89">
        <v>170</v>
      </c>
      <c r="AA33" s="89">
        <v>193</v>
      </c>
      <c r="AB33" s="89">
        <v>13</v>
      </c>
      <c r="AC33" s="89">
        <v>313</v>
      </c>
      <c r="AD33" s="89">
        <v>700</v>
      </c>
      <c r="AE33" s="89">
        <v>982</v>
      </c>
      <c r="AF33" s="89">
        <v>3</v>
      </c>
      <c r="AG33" s="89">
        <v>559</v>
      </c>
      <c r="AH33" s="89">
        <v>3689</v>
      </c>
      <c r="AI33" s="89">
        <v>10462</v>
      </c>
      <c r="AJ33" s="76"/>
      <c r="AK33" s="82" t="s">
        <v>32</v>
      </c>
      <c r="AL33" s="89">
        <v>3308</v>
      </c>
      <c r="AM33" s="89">
        <v>6609</v>
      </c>
      <c r="AN33" s="89">
        <v>545</v>
      </c>
      <c r="AO33" s="89">
        <v>10462</v>
      </c>
    </row>
    <row r="34" spans="1:41" ht="11.25" customHeight="1" x14ac:dyDescent="0.2">
      <c r="B34" s="82" t="s">
        <v>33</v>
      </c>
      <c r="C34" s="89">
        <v>529</v>
      </c>
      <c r="D34" s="89">
        <v>464</v>
      </c>
      <c r="E34" s="89">
        <v>535</v>
      </c>
      <c r="F34" s="89">
        <v>347</v>
      </c>
      <c r="G34" s="89">
        <v>341</v>
      </c>
      <c r="H34" s="89">
        <v>457</v>
      </c>
      <c r="I34" s="89">
        <v>548</v>
      </c>
      <c r="J34" s="89">
        <v>646</v>
      </c>
      <c r="K34" s="89">
        <v>937</v>
      </c>
      <c r="L34" s="89">
        <v>778</v>
      </c>
      <c r="M34" s="89">
        <v>579</v>
      </c>
      <c r="N34" s="89">
        <v>571</v>
      </c>
      <c r="O34" s="89">
        <v>189</v>
      </c>
      <c r="P34" s="89">
        <v>6921</v>
      </c>
      <c r="Q34" s="76"/>
      <c r="R34" s="82" t="s">
        <v>33</v>
      </c>
      <c r="S34" s="89">
        <v>3867</v>
      </c>
      <c r="T34" s="89">
        <v>3054</v>
      </c>
      <c r="U34" s="89">
        <v>6921</v>
      </c>
      <c r="V34" s="76"/>
      <c r="W34" s="82" t="s">
        <v>33</v>
      </c>
      <c r="X34" s="89">
        <v>2339</v>
      </c>
      <c r="Y34" s="89">
        <v>1</v>
      </c>
      <c r="Z34" s="89">
        <v>146</v>
      </c>
      <c r="AA34" s="89">
        <v>134</v>
      </c>
      <c r="AB34" s="89">
        <v>20</v>
      </c>
      <c r="AC34" s="89">
        <v>194</v>
      </c>
      <c r="AD34" s="89">
        <v>464</v>
      </c>
      <c r="AE34" s="89">
        <v>599</v>
      </c>
      <c r="AF34" s="89">
        <v>2</v>
      </c>
      <c r="AG34" s="89">
        <v>329</v>
      </c>
      <c r="AH34" s="89">
        <v>2693</v>
      </c>
      <c r="AI34" s="89">
        <v>6921</v>
      </c>
      <c r="AJ34" s="76"/>
      <c r="AK34" s="82" t="s">
        <v>33</v>
      </c>
      <c r="AL34" s="89">
        <v>2194</v>
      </c>
      <c r="AM34" s="89">
        <v>4397</v>
      </c>
      <c r="AN34" s="89">
        <v>330</v>
      </c>
      <c r="AO34" s="89">
        <v>6921</v>
      </c>
    </row>
    <row r="35" spans="1:41" ht="11.25" customHeight="1" x14ac:dyDescent="0.2">
      <c r="B35" s="82" t="s">
        <v>34</v>
      </c>
      <c r="C35" s="89">
        <v>96</v>
      </c>
      <c r="D35" s="89">
        <v>117</v>
      </c>
      <c r="E35" s="89">
        <v>136</v>
      </c>
      <c r="F35" s="89">
        <v>74</v>
      </c>
      <c r="G35" s="89">
        <v>108</v>
      </c>
      <c r="H35" s="89">
        <v>145</v>
      </c>
      <c r="I35" s="89">
        <v>198</v>
      </c>
      <c r="J35" s="89">
        <v>270</v>
      </c>
      <c r="K35" s="89">
        <v>374</v>
      </c>
      <c r="L35" s="89">
        <v>355</v>
      </c>
      <c r="M35" s="89">
        <v>237</v>
      </c>
      <c r="N35" s="89">
        <v>301</v>
      </c>
      <c r="O35" s="89">
        <v>92</v>
      </c>
      <c r="P35" s="89">
        <v>2503</v>
      </c>
      <c r="Q35" s="76"/>
      <c r="R35" s="82" t="s">
        <v>34</v>
      </c>
      <c r="S35" s="89">
        <v>1144</v>
      </c>
      <c r="T35" s="89">
        <v>1359</v>
      </c>
      <c r="U35" s="89">
        <v>2503</v>
      </c>
      <c r="V35" s="76"/>
      <c r="W35" s="82" t="s">
        <v>34</v>
      </c>
      <c r="X35" s="89">
        <v>867</v>
      </c>
      <c r="Y35" s="89">
        <v>0</v>
      </c>
      <c r="Z35" s="89">
        <v>59</v>
      </c>
      <c r="AA35" s="89">
        <v>74</v>
      </c>
      <c r="AB35" s="89">
        <v>11</v>
      </c>
      <c r="AC35" s="89">
        <v>39</v>
      </c>
      <c r="AD35" s="89">
        <v>191</v>
      </c>
      <c r="AE35" s="89">
        <v>218</v>
      </c>
      <c r="AF35" s="89">
        <v>0</v>
      </c>
      <c r="AG35" s="89">
        <v>73</v>
      </c>
      <c r="AH35" s="89">
        <v>971</v>
      </c>
      <c r="AI35" s="89">
        <v>2503</v>
      </c>
      <c r="AJ35" s="76"/>
      <c r="AK35" s="82" t="s">
        <v>34</v>
      </c>
      <c r="AL35" s="89">
        <v>788</v>
      </c>
      <c r="AM35" s="89">
        <v>1627</v>
      </c>
      <c r="AN35" s="89">
        <v>88</v>
      </c>
      <c r="AO35" s="89">
        <v>2503</v>
      </c>
    </row>
    <row r="36" spans="1:41" ht="11.25" customHeight="1" x14ac:dyDescent="0.2">
      <c r="B36" s="82" t="s">
        <v>35</v>
      </c>
      <c r="C36" s="89">
        <v>37</v>
      </c>
      <c r="D36" s="89">
        <v>20</v>
      </c>
      <c r="E36" s="89">
        <v>24</v>
      </c>
      <c r="F36" s="89">
        <v>22</v>
      </c>
      <c r="G36" s="89">
        <v>18</v>
      </c>
      <c r="H36" s="89">
        <v>29</v>
      </c>
      <c r="I36" s="89">
        <v>44</v>
      </c>
      <c r="J36" s="89">
        <v>43</v>
      </c>
      <c r="K36" s="89">
        <v>67</v>
      </c>
      <c r="L36" s="89">
        <v>82</v>
      </c>
      <c r="M36" s="89">
        <v>51</v>
      </c>
      <c r="N36" s="89">
        <v>74</v>
      </c>
      <c r="O36" s="89">
        <v>32</v>
      </c>
      <c r="P36" s="89">
        <v>543</v>
      </c>
      <c r="Q36" s="76"/>
      <c r="R36" s="82" t="s">
        <v>35</v>
      </c>
      <c r="S36" s="89">
        <v>237</v>
      </c>
      <c r="T36" s="89">
        <v>306</v>
      </c>
      <c r="U36" s="89">
        <v>543</v>
      </c>
      <c r="V36" s="76"/>
      <c r="W36" s="82" t="s">
        <v>35</v>
      </c>
      <c r="X36" s="89">
        <v>192</v>
      </c>
      <c r="Y36" s="89">
        <v>0</v>
      </c>
      <c r="Z36" s="89">
        <v>7</v>
      </c>
      <c r="AA36" s="89">
        <v>27</v>
      </c>
      <c r="AB36" s="89">
        <v>1</v>
      </c>
      <c r="AC36" s="89">
        <v>4</v>
      </c>
      <c r="AD36" s="89">
        <v>35</v>
      </c>
      <c r="AE36" s="89">
        <v>55</v>
      </c>
      <c r="AF36" s="89">
        <v>0</v>
      </c>
      <c r="AG36" s="89">
        <v>17</v>
      </c>
      <c r="AH36" s="89">
        <v>205</v>
      </c>
      <c r="AI36" s="89">
        <v>543</v>
      </c>
      <c r="AJ36" s="76"/>
      <c r="AK36" s="82" t="s">
        <v>35</v>
      </c>
      <c r="AL36" s="89">
        <v>161</v>
      </c>
      <c r="AM36" s="89">
        <v>364</v>
      </c>
      <c r="AN36" s="89">
        <v>18</v>
      </c>
      <c r="AO36" s="89">
        <v>543</v>
      </c>
    </row>
    <row r="37" spans="1:41" ht="11.25" customHeight="1" x14ac:dyDescent="0.2">
      <c r="B37" s="82" t="s">
        <v>20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Q37" s="76"/>
      <c r="R37" s="82" t="s">
        <v>20</v>
      </c>
      <c r="S37" s="89">
        <v>0</v>
      </c>
      <c r="T37" s="89">
        <v>0</v>
      </c>
      <c r="U37" s="89">
        <v>0</v>
      </c>
      <c r="V37" s="76"/>
      <c r="W37" s="82" t="s">
        <v>20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76"/>
      <c r="AK37" s="82" t="s">
        <v>20</v>
      </c>
      <c r="AL37" s="89">
        <v>0</v>
      </c>
      <c r="AM37" s="89">
        <v>0</v>
      </c>
      <c r="AN37" s="89">
        <v>0</v>
      </c>
      <c r="AO37" s="89">
        <v>0</v>
      </c>
    </row>
    <row r="38" spans="1:41" ht="11.25" customHeight="1" x14ac:dyDescent="0.2">
      <c r="A38" s="80"/>
      <c r="B38" s="78" t="s">
        <v>11</v>
      </c>
      <c r="C38" s="88">
        <v>9387</v>
      </c>
      <c r="D38" s="88">
        <v>8062</v>
      </c>
      <c r="E38" s="88">
        <v>8796</v>
      </c>
      <c r="F38" s="88">
        <v>5736</v>
      </c>
      <c r="G38" s="88">
        <v>5910</v>
      </c>
      <c r="H38" s="88">
        <v>6435</v>
      </c>
      <c r="I38" s="88">
        <v>6987</v>
      </c>
      <c r="J38" s="88">
        <v>6545</v>
      </c>
      <c r="K38" s="88">
        <v>9479</v>
      </c>
      <c r="L38" s="88">
        <v>8234</v>
      </c>
      <c r="M38" s="88">
        <v>6382</v>
      </c>
      <c r="N38" s="88">
        <v>6130</v>
      </c>
      <c r="O38" s="88">
        <v>2005</v>
      </c>
      <c r="P38" s="88">
        <v>90088</v>
      </c>
      <c r="Q38" s="79"/>
      <c r="R38" s="78" t="s">
        <v>11</v>
      </c>
      <c r="S38" s="88">
        <v>57858</v>
      </c>
      <c r="T38" s="88">
        <v>32230</v>
      </c>
      <c r="U38" s="88">
        <v>90088</v>
      </c>
      <c r="V38" s="79"/>
      <c r="W38" s="78" t="s">
        <v>11</v>
      </c>
      <c r="X38" s="88">
        <v>32468</v>
      </c>
      <c r="Y38" s="88">
        <v>8</v>
      </c>
      <c r="Z38" s="88">
        <v>1244</v>
      </c>
      <c r="AA38" s="88">
        <v>1608</v>
      </c>
      <c r="AB38" s="88">
        <v>106</v>
      </c>
      <c r="AC38" s="88">
        <v>3177</v>
      </c>
      <c r="AD38" s="88">
        <v>6878</v>
      </c>
      <c r="AE38" s="88">
        <v>8657</v>
      </c>
      <c r="AF38" s="88">
        <v>16</v>
      </c>
      <c r="AG38" s="88">
        <v>5788</v>
      </c>
      <c r="AH38" s="88">
        <v>30138</v>
      </c>
      <c r="AI38" s="88">
        <v>90088</v>
      </c>
      <c r="AJ38" s="79"/>
      <c r="AK38" s="78" t="s">
        <v>11</v>
      </c>
      <c r="AL38" s="88">
        <v>32558</v>
      </c>
      <c r="AM38" s="88">
        <v>52301</v>
      </c>
      <c r="AN38" s="88">
        <v>5229</v>
      </c>
      <c r="AO38" s="88">
        <v>90088</v>
      </c>
    </row>
    <row r="39" spans="1:41" ht="11.25" customHeight="1" x14ac:dyDescent="0.2">
      <c r="B39" s="111" t="s">
        <v>23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76"/>
      <c r="R39" s="111" t="s">
        <v>23</v>
      </c>
      <c r="S39" s="111"/>
      <c r="T39" s="111"/>
      <c r="U39" s="111"/>
      <c r="V39" s="76"/>
      <c r="W39" s="111" t="s">
        <v>23</v>
      </c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76"/>
      <c r="AK39" s="111" t="s">
        <v>23</v>
      </c>
      <c r="AL39" s="111"/>
      <c r="AM39" s="111"/>
      <c r="AN39" s="111"/>
      <c r="AO39" s="111"/>
    </row>
    <row r="40" spans="1:41" ht="11.25" customHeight="1" x14ac:dyDescent="0.2"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</row>
    <row r="41" spans="1:41" ht="11.25" customHeight="1" x14ac:dyDescent="0.2">
      <c r="B41" s="105" t="s">
        <v>277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R41" s="105" t="s">
        <v>302</v>
      </c>
      <c r="S41" s="105"/>
      <c r="T41" s="105"/>
      <c r="U41" s="105"/>
      <c r="W41" s="105" t="s">
        <v>343</v>
      </c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K41" s="105" t="s">
        <v>303</v>
      </c>
      <c r="AL41" s="105"/>
      <c r="AM41" s="105"/>
      <c r="AN41" s="105"/>
      <c r="AO41" s="105"/>
    </row>
    <row r="42" spans="1:41" ht="11.25" customHeight="1" x14ac:dyDescent="0.2">
      <c r="A42" s="85"/>
      <c r="B42" s="112" t="s">
        <v>24</v>
      </c>
      <c r="C42" s="113" t="s">
        <v>1</v>
      </c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85"/>
      <c r="R42" s="112" t="s">
        <v>24</v>
      </c>
      <c r="S42" s="109" t="s">
        <v>272</v>
      </c>
      <c r="T42" s="109"/>
      <c r="U42" s="109"/>
      <c r="V42" s="85"/>
      <c r="W42" s="114" t="s">
        <v>24</v>
      </c>
      <c r="X42" s="109" t="s">
        <v>198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85"/>
      <c r="AK42" s="112" t="s">
        <v>24</v>
      </c>
      <c r="AL42" s="113" t="s">
        <v>2</v>
      </c>
      <c r="AM42" s="113"/>
      <c r="AN42" s="113"/>
      <c r="AO42" s="113"/>
    </row>
    <row r="43" spans="1:41" ht="11.25" customHeight="1" x14ac:dyDescent="0.2">
      <c r="A43" s="85"/>
      <c r="B43" s="112"/>
      <c r="C43" s="87" t="s">
        <v>3</v>
      </c>
      <c r="D43" s="87" t="s">
        <v>4</v>
      </c>
      <c r="E43" s="87" t="s">
        <v>5</v>
      </c>
      <c r="F43" s="87" t="s">
        <v>6</v>
      </c>
      <c r="G43" s="87" t="s">
        <v>7</v>
      </c>
      <c r="H43" s="87" t="s">
        <v>8</v>
      </c>
      <c r="I43" s="87" t="s">
        <v>9</v>
      </c>
      <c r="J43" s="87" t="s">
        <v>10</v>
      </c>
      <c r="K43" s="87" t="s">
        <v>199</v>
      </c>
      <c r="L43" s="87">
        <v>2021</v>
      </c>
      <c r="M43" s="87">
        <v>2022</v>
      </c>
      <c r="N43" s="87">
        <v>2023</v>
      </c>
      <c r="O43" s="87">
        <v>2024</v>
      </c>
      <c r="P43" s="83" t="s">
        <v>11</v>
      </c>
      <c r="Q43" s="85"/>
      <c r="R43" s="112"/>
      <c r="S43" s="86" t="s">
        <v>271</v>
      </c>
      <c r="T43" s="86" t="s">
        <v>270</v>
      </c>
      <c r="U43" s="86" t="s">
        <v>11</v>
      </c>
      <c r="V43" s="85"/>
      <c r="W43" s="112"/>
      <c r="X43" s="83" t="s">
        <v>12</v>
      </c>
      <c r="Y43" s="83" t="s">
        <v>266</v>
      </c>
      <c r="Z43" s="83" t="s">
        <v>200</v>
      </c>
      <c r="AA43" s="83" t="s">
        <v>201</v>
      </c>
      <c r="AB43" s="83" t="s">
        <v>267</v>
      </c>
      <c r="AC43" s="83" t="s">
        <v>202</v>
      </c>
      <c r="AD43" s="83" t="s">
        <v>14</v>
      </c>
      <c r="AE43" s="83" t="s">
        <v>15</v>
      </c>
      <c r="AF43" s="83" t="s">
        <v>268</v>
      </c>
      <c r="AG43" s="83" t="s">
        <v>16</v>
      </c>
      <c r="AH43" s="83" t="s">
        <v>17</v>
      </c>
      <c r="AI43" s="83" t="s">
        <v>11</v>
      </c>
      <c r="AJ43" s="85"/>
      <c r="AK43" s="112"/>
      <c r="AL43" s="86" t="s">
        <v>18</v>
      </c>
      <c r="AM43" s="86" t="s">
        <v>19</v>
      </c>
      <c r="AN43" s="86" t="s">
        <v>20</v>
      </c>
      <c r="AO43" s="86" t="s">
        <v>11</v>
      </c>
    </row>
    <row r="44" spans="1:41" ht="11.25" customHeight="1" x14ac:dyDescent="0.2">
      <c r="A44" s="85"/>
      <c r="B44" s="11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4"/>
      <c r="R44" s="113"/>
      <c r="S44" s="83"/>
      <c r="T44" s="83"/>
      <c r="U44" s="83"/>
      <c r="V44" s="84"/>
      <c r="W44" s="11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K44" s="113"/>
      <c r="AL44" s="83"/>
      <c r="AM44" s="83"/>
      <c r="AN44" s="83"/>
      <c r="AO44" s="83"/>
    </row>
    <row r="45" spans="1:41" ht="11.25" customHeight="1" x14ac:dyDescent="0.2">
      <c r="B45" s="82" t="s">
        <v>25</v>
      </c>
      <c r="C45" s="81">
        <v>1.0653030787258974E-3</v>
      </c>
      <c r="D45" s="81">
        <v>4.2173158025303895E-3</v>
      </c>
      <c r="E45" s="81">
        <v>2.3874488403819918E-3</v>
      </c>
      <c r="F45" s="81">
        <v>2.0920502092050207E-3</v>
      </c>
      <c r="G45" s="81">
        <v>2.1996615905245345E-3</v>
      </c>
      <c r="H45" s="81">
        <v>2.9526029526029522E-3</v>
      </c>
      <c r="I45" s="81">
        <v>1.8605982539001001E-3</v>
      </c>
      <c r="J45" s="81">
        <v>9.1673032849503438E-4</v>
      </c>
      <c r="K45" s="81">
        <v>9.4946724338010335E-4</v>
      </c>
      <c r="L45" s="81">
        <v>1.4573718727228565E-3</v>
      </c>
      <c r="M45" s="81">
        <v>9.4014415543716701E-4</v>
      </c>
      <c r="N45" s="81">
        <v>1.3050570962479606E-3</v>
      </c>
      <c r="O45" s="81">
        <v>1.4962593516209476E-3</v>
      </c>
      <c r="P45" s="81">
        <v>1.8426427493117841E-3</v>
      </c>
      <c r="Q45" s="76"/>
      <c r="R45" s="82" t="s">
        <v>25</v>
      </c>
      <c r="S45" s="81">
        <v>2.2123129040063604E-3</v>
      </c>
      <c r="T45" s="81">
        <v>1.179025752404592E-3</v>
      </c>
      <c r="U45" s="81">
        <v>1.8426427493117841E-3</v>
      </c>
      <c r="V45" s="76"/>
      <c r="W45" s="82" t="s">
        <v>25</v>
      </c>
      <c r="X45" s="81">
        <v>3.0183565356658865E-3</v>
      </c>
      <c r="Y45" s="81">
        <v>0</v>
      </c>
      <c r="Z45" s="81">
        <v>8.0385852090032153E-4</v>
      </c>
      <c r="AA45" s="81">
        <v>6.2189054726368158E-4</v>
      </c>
      <c r="AB45" s="81">
        <v>0</v>
      </c>
      <c r="AC45" s="81">
        <v>3.1476235442241108E-4</v>
      </c>
      <c r="AD45" s="81">
        <v>1.3085199185809829E-3</v>
      </c>
      <c r="AE45" s="81">
        <v>1.0396211158599977E-3</v>
      </c>
      <c r="AF45" s="81">
        <v>0</v>
      </c>
      <c r="AG45" s="81">
        <v>2.7643400138217E-3</v>
      </c>
      <c r="AH45" s="81">
        <v>1.028601765213352E-3</v>
      </c>
      <c r="AI45" s="81">
        <v>1.8426427493117841E-3</v>
      </c>
      <c r="AJ45" s="76"/>
      <c r="AK45" s="82" t="s">
        <v>25</v>
      </c>
      <c r="AL45" s="81">
        <v>2.9178696480127771E-3</v>
      </c>
      <c r="AM45" s="81">
        <v>1.1663256916693754E-3</v>
      </c>
      <c r="AN45" s="81">
        <v>1.9124115509657677E-3</v>
      </c>
      <c r="AO45" s="81">
        <v>1.8426427493117841E-3</v>
      </c>
    </row>
    <row r="46" spans="1:41" ht="11.25" customHeight="1" x14ac:dyDescent="0.2">
      <c r="B46" s="82" t="s">
        <v>26</v>
      </c>
      <c r="C46" s="81">
        <v>3.8457441142004903E-2</v>
      </c>
      <c r="D46" s="81">
        <v>4.8127015628876203E-2</v>
      </c>
      <c r="E46" s="81">
        <v>5.2182810368349243E-2</v>
      </c>
      <c r="F46" s="81">
        <v>5.4393305439330547E-2</v>
      </c>
      <c r="G46" s="81">
        <v>5.9729272419627749E-2</v>
      </c>
      <c r="H46" s="81">
        <v>6.2626262626262627E-2</v>
      </c>
      <c r="I46" s="81">
        <v>5.1238013453556608E-2</v>
      </c>
      <c r="J46" s="81">
        <v>5.5462184873949577E-2</v>
      </c>
      <c r="K46" s="81">
        <v>4.5574427682244963E-2</v>
      </c>
      <c r="L46" s="81">
        <v>6.205975224678164E-2</v>
      </c>
      <c r="M46" s="81">
        <v>5.4685051707928548E-2</v>
      </c>
      <c r="N46" s="81">
        <v>5.5301794453507344E-2</v>
      </c>
      <c r="O46" s="81">
        <v>5.3366583541147122E-2</v>
      </c>
      <c r="P46" s="81">
        <v>5.2559719385489742E-2</v>
      </c>
      <c r="Q46" s="76"/>
      <c r="R46" s="82" t="s">
        <v>26</v>
      </c>
      <c r="S46" s="81">
        <v>5.1799232603961423E-2</v>
      </c>
      <c r="T46" s="81">
        <v>5.3924914675767918E-2</v>
      </c>
      <c r="U46" s="81">
        <v>5.2559719385489742E-2</v>
      </c>
      <c r="V46" s="76"/>
      <c r="W46" s="82" t="s">
        <v>26</v>
      </c>
      <c r="X46" s="81">
        <v>6.7913022052482439E-2</v>
      </c>
      <c r="Y46" s="81">
        <v>0.125</v>
      </c>
      <c r="Z46" s="81">
        <v>2.8135048231511254E-2</v>
      </c>
      <c r="AA46" s="81">
        <v>5.7835820895522388E-2</v>
      </c>
      <c r="AB46" s="81">
        <v>9.433962264150943E-3</v>
      </c>
      <c r="AC46" s="81">
        <v>3.2105760151085933E-2</v>
      </c>
      <c r="AD46" s="81">
        <v>6.3245129398080843E-2</v>
      </c>
      <c r="AE46" s="81">
        <v>4.6205382927111002E-2</v>
      </c>
      <c r="AF46" s="81">
        <v>0</v>
      </c>
      <c r="AG46" s="81">
        <v>4.5093296475466484E-2</v>
      </c>
      <c r="AH46" s="81">
        <v>3.988320392859513E-2</v>
      </c>
      <c r="AI46" s="81">
        <v>5.2559719385489742E-2</v>
      </c>
      <c r="AJ46" s="76"/>
      <c r="AK46" s="82" t="s">
        <v>26</v>
      </c>
      <c r="AL46" s="81">
        <v>7.5987468517722215E-2</v>
      </c>
      <c r="AM46" s="81">
        <v>3.7743064186153231E-2</v>
      </c>
      <c r="AN46" s="81">
        <v>5.4886211512717532E-2</v>
      </c>
      <c r="AO46" s="81">
        <v>5.2559719385489742E-2</v>
      </c>
    </row>
    <row r="47" spans="1:41" ht="11.25" customHeight="1" x14ac:dyDescent="0.2">
      <c r="B47" s="82" t="s">
        <v>27</v>
      </c>
      <c r="C47" s="81">
        <v>0.11292212634494515</v>
      </c>
      <c r="D47" s="81">
        <v>0.12155792607293475</v>
      </c>
      <c r="E47" s="81">
        <v>0.11425648021828104</v>
      </c>
      <c r="F47" s="81">
        <v>0.1145397489539749</v>
      </c>
      <c r="G47" s="81">
        <v>0.12961082910321489</v>
      </c>
      <c r="H47" s="81">
        <v>0.11686091686091686</v>
      </c>
      <c r="I47" s="81">
        <v>0.11950765707742951</v>
      </c>
      <c r="J47" s="81">
        <v>0.11016042780748662</v>
      </c>
      <c r="K47" s="81">
        <v>0.11931638358476633</v>
      </c>
      <c r="L47" s="81">
        <v>0.12618411464658733</v>
      </c>
      <c r="M47" s="81">
        <v>0.13365716076465059</v>
      </c>
      <c r="N47" s="81">
        <v>0.13213703099510604</v>
      </c>
      <c r="O47" s="81">
        <v>0.10473815461346633</v>
      </c>
      <c r="P47" s="81">
        <v>0.12009368617351923</v>
      </c>
      <c r="Q47" s="76"/>
      <c r="R47" s="82" t="s">
        <v>27</v>
      </c>
      <c r="S47" s="81">
        <v>0.11711431435583669</v>
      </c>
      <c r="T47" s="81">
        <v>0.12544213465715173</v>
      </c>
      <c r="U47" s="81">
        <v>0.12009368617351923</v>
      </c>
      <c r="V47" s="76"/>
      <c r="W47" s="82" t="s">
        <v>27</v>
      </c>
      <c r="X47" s="81">
        <v>0.12954293458174201</v>
      </c>
      <c r="Y47" s="81">
        <v>0.125</v>
      </c>
      <c r="Z47" s="81">
        <v>0.10852090032154341</v>
      </c>
      <c r="AA47" s="81">
        <v>0.14800995024875621</v>
      </c>
      <c r="AB47" s="81">
        <v>0.12264150943396226</v>
      </c>
      <c r="AC47" s="81">
        <v>9.191060749134404E-2</v>
      </c>
      <c r="AD47" s="81">
        <v>0.1536783948822332</v>
      </c>
      <c r="AE47" s="81">
        <v>0.11112394593970197</v>
      </c>
      <c r="AF47" s="81">
        <v>0</v>
      </c>
      <c r="AG47" s="81">
        <v>0.11644782308223911</v>
      </c>
      <c r="AH47" s="81">
        <v>0.10753865551795076</v>
      </c>
      <c r="AI47" s="81">
        <v>0.12009368617351923</v>
      </c>
      <c r="AJ47" s="76"/>
      <c r="AK47" s="82" t="s">
        <v>27</v>
      </c>
      <c r="AL47" s="81">
        <v>0.14598562565268136</v>
      </c>
      <c r="AM47" s="81">
        <v>0.10410890805147127</v>
      </c>
      <c r="AN47" s="81">
        <v>0.11876075731497418</v>
      </c>
      <c r="AO47" s="81">
        <v>0.12009368617351923</v>
      </c>
    </row>
    <row r="48" spans="1:41" ht="11.25" customHeight="1" x14ac:dyDescent="0.2">
      <c r="B48" s="82" t="s">
        <v>28</v>
      </c>
      <c r="C48" s="81">
        <v>0.15596037072547139</v>
      </c>
      <c r="D48" s="81">
        <v>0.14177623418506574</v>
      </c>
      <c r="E48" s="81">
        <v>0.15507048658481129</v>
      </c>
      <c r="F48" s="81">
        <v>0.13859832635983263</v>
      </c>
      <c r="G48" s="81">
        <v>0.15042301184433163</v>
      </c>
      <c r="H48" s="81">
        <v>0.14017094017094017</v>
      </c>
      <c r="I48" s="81">
        <v>0.12594818949477601</v>
      </c>
      <c r="J48" s="81">
        <v>0.1307868601986249</v>
      </c>
      <c r="K48" s="81">
        <v>0.13187045046945881</v>
      </c>
      <c r="L48" s="81">
        <v>0.14027204274957494</v>
      </c>
      <c r="M48" s="81">
        <v>0.14540896270761516</v>
      </c>
      <c r="N48" s="81">
        <v>0.14323001631321369</v>
      </c>
      <c r="O48" s="81">
        <v>0.1396508728179551</v>
      </c>
      <c r="P48" s="81">
        <v>0.14190569221205931</v>
      </c>
      <c r="Q48" s="76"/>
      <c r="R48" s="82" t="s">
        <v>28</v>
      </c>
      <c r="S48" s="81">
        <v>0.14333367900722457</v>
      </c>
      <c r="T48" s="81">
        <v>0.13934222773813218</v>
      </c>
      <c r="U48" s="81">
        <v>0.14190569221205931</v>
      </c>
      <c r="V48" s="76"/>
      <c r="W48" s="82" t="s">
        <v>28</v>
      </c>
      <c r="X48" s="81">
        <v>0.13930639398792657</v>
      </c>
      <c r="Y48" s="81">
        <v>0.125</v>
      </c>
      <c r="Z48" s="81">
        <v>0.13665594855305466</v>
      </c>
      <c r="AA48" s="81">
        <v>0.15236318407960198</v>
      </c>
      <c r="AB48" s="81">
        <v>0.10377358490566038</v>
      </c>
      <c r="AC48" s="81">
        <v>0.12968209002203337</v>
      </c>
      <c r="AD48" s="81">
        <v>0.15949403896481534</v>
      </c>
      <c r="AE48" s="81">
        <v>0.14808825228139078</v>
      </c>
      <c r="AF48" s="81">
        <v>6.25E-2</v>
      </c>
      <c r="AG48" s="81">
        <v>0.15359364201796821</v>
      </c>
      <c r="AH48" s="81">
        <v>0.13779945583648551</v>
      </c>
      <c r="AI48" s="81">
        <v>0.14190569221205931</v>
      </c>
      <c r="AJ48" s="76"/>
      <c r="AK48" s="82" t="s">
        <v>28</v>
      </c>
      <c r="AL48" s="81">
        <v>0.14967135573438173</v>
      </c>
      <c r="AM48" s="81">
        <v>0.13538938070017781</v>
      </c>
      <c r="AN48" s="81">
        <v>0.15873015873015872</v>
      </c>
      <c r="AO48" s="81">
        <v>0.14190569221205931</v>
      </c>
    </row>
    <row r="49" spans="1:41" ht="11.25" customHeight="1" x14ac:dyDescent="0.2">
      <c r="B49" s="82" t="s">
        <v>29</v>
      </c>
      <c r="C49" s="81">
        <v>0.18759987216363055</v>
      </c>
      <c r="D49" s="81">
        <v>0.1751426445050856</v>
      </c>
      <c r="E49" s="81">
        <v>0.17462482946793997</v>
      </c>
      <c r="F49" s="81">
        <v>0.17224546722454673</v>
      </c>
      <c r="G49" s="81">
        <v>0.15465313028764804</v>
      </c>
      <c r="H49" s="81">
        <v>0.14871794871794872</v>
      </c>
      <c r="I49" s="81">
        <v>0.13081436954343781</v>
      </c>
      <c r="J49" s="81">
        <v>0.12467532467532468</v>
      </c>
      <c r="K49" s="81">
        <v>0.12332524527903788</v>
      </c>
      <c r="L49" s="81">
        <v>0.11586106388146708</v>
      </c>
      <c r="M49" s="81">
        <v>0.11955499843309307</v>
      </c>
      <c r="N49" s="81">
        <v>0.1269168026101142</v>
      </c>
      <c r="O49" s="81">
        <v>0.12369077306733167</v>
      </c>
      <c r="P49" s="81">
        <v>0.14663440191812449</v>
      </c>
      <c r="Q49" s="76"/>
      <c r="R49" s="82" t="s">
        <v>29</v>
      </c>
      <c r="S49" s="81">
        <v>0.16070379204258703</v>
      </c>
      <c r="T49" s="81">
        <v>0.12137759851070432</v>
      </c>
      <c r="U49" s="81">
        <v>0.14663440191812449</v>
      </c>
      <c r="V49" s="76"/>
      <c r="W49" s="82" t="s">
        <v>29</v>
      </c>
      <c r="X49" s="81">
        <v>0.13810521128495751</v>
      </c>
      <c r="Y49" s="81">
        <v>0.125</v>
      </c>
      <c r="Z49" s="81">
        <v>0.11093247588424437</v>
      </c>
      <c r="AA49" s="81">
        <v>0.12189054726368159</v>
      </c>
      <c r="AB49" s="81">
        <v>0.13207547169811321</v>
      </c>
      <c r="AC49" s="81">
        <v>0.20522505508341202</v>
      </c>
      <c r="AD49" s="81">
        <v>0.1493166618202966</v>
      </c>
      <c r="AE49" s="81">
        <v>0.16010165184243966</v>
      </c>
      <c r="AF49" s="81">
        <v>0.125</v>
      </c>
      <c r="AG49" s="81">
        <v>0.16188666205943331</v>
      </c>
      <c r="AH49" s="81">
        <v>0.14509921029928993</v>
      </c>
      <c r="AI49" s="81">
        <v>0.14663440191812449</v>
      </c>
      <c r="AJ49" s="76"/>
      <c r="AK49" s="82" t="s">
        <v>29</v>
      </c>
      <c r="AL49" s="81">
        <v>0.1462313409914614</v>
      </c>
      <c r="AM49" s="81">
        <v>0.14449054511386017</v>
      </c>
      <c r="AN49" s="81">
        <v>0.17058711034614649</v>
      </c>
      <c r="AO49" s="81">
        <v>0.14663440191812449</v>
      </c>
    </row>
    <row r="50" spans="1:41" ht="11.25" customHeight="1" x14ac:dyDescent="0.2">
      <c r="B50" s="82" t="s">
        <v>30</v>
      </c>
      <c r="C50" s="81">
        <v>0.18696069031639501</v>
      </c>
      <c r="D50" s="81">
        <v>0.192259985115356</v>
      </c>
      <c r="E50" s="81">
        <v>0.17303319690768532</v>
      </c>
      <c r="F50" s="81">
        <v>0.18113668061366806</v>
      </c>
      <c r="G50" s="81">
        <v>0.16734348561759732</v>
      </c>
      <c r="H50" s="81">
        <v>0.17902097902097902</v>
      </c>
      <c r="I50" s="81">
        <v>0.16530699871189353</v>
      </c>
      <c r="J50" s="81">
        <v>0.14255156608097785</v>
      </c>
      <c r="K50" s="81">
        <v>0.14073214474100643</v>
      </c>
      <c r="L50" s="81">
        <v>0.13602137478746659</v>
      </c>
      <c r="M50" s="81">
        <v>0.1295832027577562</v>
      </c>
      <c r="N50" s="81">
        <v>0.12218597063621534</v>
      </c>
      <c r="O50" s="81">
        <v>0.12169576059850375</v>
      </c>
      <c r="P50" s="81">
        <v>0.15949960039072905</v>
      </c>
      <c r="Q50" s="76"/>
      <c r="R50" s="82" t="s">
        <v>30</v>
      </c>
      <c r="S50" s="81">
        <v>0.17447889660893912</v>
      </c>
      <c r="T50" s="81">
        <v>0.13260937015203228</v>
      </c>
      <c r="U50" s="81">
        <v>0.15949960039072905</v>
      </c>
      <c r="V50" s="76"/>
      <c r="W50" s="82" t="s">
        <v>30</v>
      </c>
      <c r="X50" s="81">
        <v>0.15030183565356658</v>
      </c>
      <c r="Y50" s="81">
        <v>0.125</v>
      </c>
      <c r="Z50" s="81">
        <v>0.14630225080385853</v>
      </c>
      <c r="AA50" s="81">
        <v>0.12375621890547266</v>
      </c>
      <c r="AB50" s="81">
        <v>0.11320754716981134</v>
      </c>
      <c r="AC50" s="81">
        <v>0.20931696569090336</v>
      </c>
      <c r="AD50" s="81">
        <v>0.13463216051177668</v>
      </c>
      <c r="AE50" s="81">
        <v>0.17049786300103961</v>
      </c>
      <c r="AF50" s="81">
        <v>0.25</v>
      </c>
      <c r="AG50" s="81">
        <v>0.199550794747754</v>
      </c>
      <c r="AH50" s="81">
        <v>0.16155683854270358</v>
      </c>
      <c r="AI50" s="81">
        <v>0.15949960039072905</v>
      </c>
      <c r="AJ50" s="76"/>
      <c r="AK50" s="82" t="s">
        <v>30</v>
      </c>
      <c r="AL50" s="81">
        <v>0.14549419497512131</v>
      </c>
      <c r="AM50" s="81">
        <v>0.1670140150283933</v>
      </c>
      <c r="AN50" s="81">
        <v>0.17154331612162937</v>
      </c>
      <c r="AO50" s="81">
        <v>0.15949960039072905</v>
      </c>
    </row>
    <row r="51" spans="1:41" ht="11.25" customHeight="1" x14ac:dyDescent="0.2">
      <c r="B51" s="82" t="s">
        <v>31</v>
      </c>
      <c r="C51" s="81">
        <v>0.15308405241291148</v>
      </c>
      <c r="D51" s="81">
        <v>0.14326469858595883</v>
      </c>
      <c r="E51" s="81">
        <v>0.14733969986357434</v>
      </c>
      <c r="F51" s="81">
        <v>0.16422594142259414</v>
      </c>
      <c r="G51" s="81">
        <v>0.14991539763113368</v>
      </c>
      <c r="H51" s="81">
        <v>0.15120435120435122</v>
      </c>
      <c r="I51" s="81">
        <v>0.16573636753971663</v>
      </c>
      <c r="J51" s="81">
        <v>0.15813598166539344</v>
      </c>
      <c r="K51" s="81">
        <v>0.15803354784259943</v>
      </c>
      <c r="L51" s="81">
        <v>0.13930046150109304</v>
      </c>
      <c r="M51" s="81">
        <v>0.14055155123785648</v>
      </c>
      <c r="N51" s="81">
        <v>0.13866231647634583</v>
      </c>
      <c r="O51" s="81">
        <v>0.15062344139650874</v>
      </c>
      <c r="P51" s="81">
        <v>0.15069709617263122</v>
      </c>
      <c r="Q51" s="76"/>
      <c r="R51" s="82" t="s">
        <v>31</v>
      </c>
      <c r="S51" s="81">
        <v>0.15351377510456635</v>
      </c>
      <c r="T51" s="81">
        <v>0.14564070741545143</v>
      </c>
      <c r="U51" s="81">
        <v>0.15069709617263122</v>
      </c>
      <c r="V51" s="76"/>
      <c r="W51" s="82" t="s">
        <v>31</v>
      </c>
      <c r="X51" s="81">
        <v>0.14891585561167919</v>
      </c>
      <c r="Y51" s="81">
        <v>0.125</v>
      </c>
      <c r="Z51" s="81">
        <v>0.16157556270096463</v>
      </c>
      <c r="AA51" s="81">
        <v>0.12935323383084577</v>
      </c>
      <c r="AB51" s="81">
        <v>9.4339622641509441E-2</v>
      </c>
      <c r="AC51" s="81">
        <v>0.15832546427447278</v>
      </c>
      <c r="AD51" s="81">
        <v>0.13623146263448677</v>
      </c>
      <c r="AE51" s="81">
        <v>0.14878133302529745</v>
      </c>
      <c r="AF51" s="81">
        <v>0.25</v>
      </c>
      <c r="AG51" s="81">
        <v>0.1516931582584658</v>
      </c>
      <c r="AH51" s="81">
        <v>0.15631428761032584</v>
      </c>
      <c r="AI51" s="81">
        <v>0.15069709617263122</v>
      </c>
      <c r="AJ51" s="76"/>
      <c r="AK51" s="82" t="s">
        <v>31</v>
      </c>
      <c r="AL51" s="81">
        <v>0.13557343817187789</v>
      </c>
      <c r="AM51" s="81">
        <v>0.16158390852947363</v>
      </c>
      <c r="AN51" s="81">
        <v>0.13597246127366611</v>
      </c>
      <c r="AO51" s="81">
        <v>0.15069709617263122</v>
      </c>
    </row>
    <row r="52" spans="1:41" ht="11.25" customHeight="1" x14ac:dyDescent="0.2">
      <c r="B52" s="82" t="s">
        <v>32</v>
      </c>
      <c r="C52" s="81">
        <v>9.3427080004261212E-2</v>
      </c>
      <c r="D52" s="81">
        <v>9.9106921359464153E-2</v>
      </c>
      <c r="E52" s="81">
        <v>0.1020918599363347</v>
      </c>
      <c r="F52" s="81">
        <v>9.5536959553695955E-2</v>
      </c>
      <c r="G52" s="81">
        <v>0.10710659898477157</v>
      </c>
      <c r="H52" s="81">
        <v>0.10038850038850039</v>
      </c>
      <c r="I52" s="81">
        <v>0.12652068126520682</v>
      </c>
      <c r="J52" s="81">
        <v>0.1307868601986249</v>
      </c>
      <c r="K52" s="81">
        <v>0.13482434855997469</v>
      </c>
      <c r="L52" s="81">
        <v>0.13128491620111732</v>
      </c>
      <c r="M52" s="81">
        <v>0.13976809777499216</v>
      </c>
      <c r="N52" s="81">
        <v>0.12593800978792821</v>
      </c>
      <c r="O52" s="81">
        <v>0.1486284289276808</v>
      </c>
      <c r="P52" s="81">
        <v>0.11613089423674629</v>
      </c>
      <c r="Q52" s="76"/>
      <c r="R52" s="82" t="s">
        <v>32</v>
      </c>
      <c r="S52" s="81">
        <v>0.10613916830861765</v>
      </c>
      <c r="T52" s="81">
        <v>0.13406763884579584</v>
      </c>
      <c r="U52" s="81">
        <v>0.11613089423674629</v>
      </c>
      <c r="V52" s="76"/>
      <c r="W52" s="82" t="s">
        <v>32</v>
      </c>
      <c r="X52" s="81">
        <v>0.11823949735123815</v>
      </c>
      <c r="Y52" s="81">
        <v>0.125</v>
      </c>
      <c r="Z52" s="81">
        <v>0.13665594855305466</v>
      </c>
      <c r="AA52" s="81">
        <v>0.12002487562189054</v>
      </c>
      <c r="AB52" s="81">
        <v>0.12264150943396226</v>
      </c>
      <c r="AC52" s="81">
        <v>9.8520616934214669E-2</v>
      </c>
      <c r="AD52" s="81">
        <v>0.10177377144518757</v>
      </c>
      <c r="AE52" s="81">
        <v>0.11343421508605753</v>
      </c>
      <c r="AF52" s="81">
        <v>0.1875</v>
      </c>
      <c r="AG52" s="81">
        <v>9.6579129232895647E-2</v>
      </c>
      <c r="AH52" s="81">
        <v>0.12240361006038888</v>
      </c>
      <c r="AI52" s="81">
        <v>0.11613089423674629</v>
      </c>
      <c r="AJ52" s="76"/>
      <c r="AK52" s="82" t="s">
        <v>32</v>
      </c>
      <c r="AL52" s="81">
        <v>0.10160329258553964</v>
      </c>
      <c r="AM52" s="81">
        <v>0.12636469665971969</v>
      </c>
      <c r="AN52" s="81">
        <v>0.10422642952763433</v>
      </c>
      <c r="AO52" s="81">
        <v>0.11613089423674629</v>
      </c>
    </row>
    <row r="53" spans="1:41" ht="11.25" customHeight="1" x14ac:dyDescent="0.2">
      <c r="B53" s="82" t="s">
        <v>33</v>
      </c>
      <c r="C53" s="81">
        <v>5.6354532864599981E-2</v>
      </c>
      <c r="D53" s="81">
        <v>5.7553956834532377E-2</v>
      </c>
      <c r="E53" s="81">
        <v>6.0823101409731697E-2</v>
      </c>
      <c r="F53" s="81">
        <v>6.0495118549511853E-2</v>
      </c>
      <c r="G53" s="81">
        <v>5.769881556683587E-2</v>
      </c>
      <c r="H53" s="81">
        <v>7.101787101787102E-2</v>
      </c>
      <c r="I53" s="81">
        <v>7.8431372549019607E-2</v>
      </c>
      <c r="J53" s="81">
        <v>9.8701298701298706E-2</v>
      </c>
      <c r="K53" s="81">
        <v>9.8850089671906324E-2</v>
      </c>
      <c r="L53" s="81">
        <v>9.4486276414865192E-2</v>
      </c>
      <c r="M53" s="81">
        <v>9.072391099968663E-2</v>
      </c>
      <c r="N53" s="81">
        <v>9.31484502446982E-2</v>
      </c>
      <c r="O53" s="81">
        <v>9.4264339152119694E-2</v>
      </c>
      <c r="P53" s="81">
        <v>7.6824882337270223E-2</v>
      </c>
      <c r="Q53" s="76"/>
      <c r="R53" s="82" t="s">
        <v>33</v>
      </c>
      <c r="S53" s="81">
        <v>6.6836046873379656E-2</v>
      </c>
      <c r="T53" s="81">
        <v>9.4756438101148005E-2</v>
      </c>
      <c r="U53" s="81">
        <v>7.6824882337270223E-2</v>
      </c>
      <c r="V53" s="76"/>
      <c r="W53" s="82" t="s">
        <v>33</v>
      </c>
      <c r="X53" s="81">
        <v>7.2040162621658244E-2</v>
      </c>
      <c r="Y53" s="81">
        <v>0.125</v>
      </c>
      <c r="Z53" s="81">
        <v>0.11736334405144695</v>
      </c>
      <c r="AA53" s="81">
        <v>8.3333333333333315E-2</v>
      </c>
      <c r="AB53" s="81">
        <v>0.18867924528301888</v>
      </c>
      <c r="AC53" s="81">
        <v>6.1063896757947746E-2</v>
      </c>
      <c r="AD53" s="81">
        <v>6.7461471357952899E-2</v>
      </c>
      <c r="AE53" s="81">
        <v>6.9192560933348732E-2</v>
      </c>
      <c r="AF53" s="81">
        <v>0.125</v>
      </c>
      <c r="AG53" s="81">
        <v>5.6841741534208706E-2</v>
      </c>
      <c r="AH53" s="81">
        <v>8.9355630765146993E-2</v>
      </c>
      <c r="AI53" s="81">
        <v>7.6824882337270223E-2</v>
      </c>
      <c r="AJ53" s="76"/>
      <c r="AK53" s="82" t="s">
        <v>33</v>
      </c>
      <c r="AL53" s="81">
        <v>6.7387431660421396E-2</v>
      </c>
      <c r="AM53" s="81">
        <v>8.4071050266725303E-2</v>
      </c>
      <c r="AN53" s="81">
        <v>6.3109581181870336E-2</v>
      </c>
      <c r="AO53" s="81">
        <v>7.6824882337270223E-2</v>
      </c>
    </row>
    <row r="54" spans="1:41" ht="11.25" customHeight="1" x14ac:dyDescent="0.2">
      <c r="B54" s="82" t="s">
        <v>34</v>
      </c>
      <c r="C54" s="81">
        <v>1.0226909555768614E-2</v>
      </c>
      <c r="D54" s="81">
        <v>1.4512527908707516E-2</v>
      </c>
      <c r="E54" s="81">
        <v>1.5461573442473852E-2</v>
      </c>
      <c r="F54" s="81">
        <v>1.290097629009763E-2</v>
      </c>
      <c r="G54" s="81">
        <v>1.8274111675126905E-2</v>
      </c>
      <c r="H54" s="81">
        <v>2.2533022533022532E-2</v>
      </c>
      <c r="I54" s="81">
        <v>2.8338342636324603E-2</v>
      </c>
      <c r="J54" s="81">
        <v>4.1252864782276549E-2</v>
      </c>
      <c r="K54" s="81">
        <v>3.9455638780462071E-2</v>
      </c>
      <c r="L54" s="81">
        <v>4.3113917901384503E-2</v>
      </c>
      <c r="M54" s="81">
        <v>3.7135694139768097E-2</v>
      </c>
      <c r="N54" s="81">
        <v>4.9102773246329529E-2</v>
      </c>
      <c r="O54" s="81">
        <v>4.5885286783042399E-2</v>
      </c>
      <c r="P54" s="81">
        <v>2.7783944587514431E-2</v>
      </c>
      <c r="Q54" s="76"/>
      <c r="R54" s="82" t="s">
        <v>34</v>
      </c>
      <c r="S54" s="81">
        <v>1.9772546579556845E-2</v>
      </c>
      <c r="T54" s="81">
        <v>4.2165684145206328E-2</v>
      </c>
      <c r="U54" s="81">
        <v>2.7783944587514431E-2</v>
      </c>
      <c r="V54" s="76"/>
      <c r="W54" s="82" t="s">
        <v>34</v>
      </c>
      <c r="X54" s="81">
        <v>2.6703215473697181E-2</v>
      </c>
      <c r="Y54" s="81">
        <v>0</v>
      </c>
      <c r="Z54" s="81">
        <v>4.7427652733118969E-2</v>
      </c>
      <c r="AA54" s="81">
        <v>4.6019900497512436E-2</v>
      </c>
      <c r="AB54" s="81">
        <v>0.10377358490566038</v>
      </c>
      <c r="AC54" s="81">
        <v>1.2275731822474031E-2</v>
      </c>
      <c r="AD54" s="81">
        <v>2.7769700494329749E-2</v>
      </c>
      <c r="AE54" s="81">
        <v>2.51819336952755E-2</v>
      </c>
      <c r="AF54" s="81">
        <v>0</v>
      </c>
      <c r="AG54" s="81">
        <v>1.2612301313061507E-2</v>
      </c>
      <c r="AH54" s="81">
        <v>3.2218461742650473E-2</v>
      </c>
      <c r="AI54" s="81">
        <v>2.7783944587514431E-2</v>
      </c>
      <c r="AJ54" s="76"/>
      <c r="AK54" s="82" t="s">
        <v>34</v>
      </c>
      <c r="AL54" s="81">
        <v>2.4202960869832299E-2</v>
      </c>
      <c r="AM54" s="81">
        <v>3.1108391808952026E-2</v>
      </c>
      <c r="AN54" s="81">
        <v>1.6829221648498757E-2</v>
      </c>
      <c r="AO54" s="81">
        <v>2.7783944587514431E-2</v>
      </c>
    </row>
    <row r="55" spans="1:41" ht="11.25" customHeight="1" x14ac:dyDescent="0.2">
      <c r="B55" s="82" t="s">
        <v>35</v>
      </c>
      <c r="C55" s="81">
        <v>3.9416213912858208E-3</v>
      </c>
      <c r="D55" s="81">
        <v>2.4807740014884646E-3</v>
      </c>
      <c r="E55" s="81">
        <v>2.7285129604365621E-3</v>
      </c>
      <c r="F55" s="81">
        <v>3.8354253835425384E-3</v>
      </c>
      <c r="G55" s="81">
        <v>3.0456852791878168E-3</v>
      </c>
      <c r="H55" s="81">
        <v>4.5066045066045066E-3</v>
      </c>
      <c r="I55" s="81">
        <v>6.2974094747388007E-3</v>
      </c>
      <c r="J55" s="81">
        <v>6.5699006875477462E-3</v>
      </c>
      <c r="K55" s="81">
        <v>7.0682561451629921E-3</v>
      </c>
      <c r="L55" s="81">
        <v>9.9587077969395185E-3</v>
      </c>
      <c r="M55" s="81">
        <v>7.9912253212159196E-3</v>
      </c>
      <c r="N55" s="81">
        <v>1.2071778140293638E-2</v>
      </c>
      <c r="O55" s="81">
        <v>1.596009975062344E-2</v>
      </c>
      <c r="P55" s="81">
        <v>6.0274398366042094E-3</v>
      </c>
      <c r="Q55" s="76"/>
      <c r="R55" s="82" t="s">
        <v>35</v>
      </c>
      <c r="S55" s="81">
        <v>4.0962356113242769E-3</v>
      </c>
      <c r="T55" s="81">
        <v>9.4942600062053982E-3</v>
      </c>
      <c r="U55" s="81">
        <v>6.0274398366042094E-3</v>
      </c>
      <c r="V55" s="76"/>
      <c r="W55" s="82" t="s">
        <v>35</v>
      </c>
      <c r="X55" s="81">
        <v>5.9135148453862262E-3</v>
      </c>
      <c r="Y55" s="81">
        <v>0</v>
      </c>
      <c r="Z55" s="81">
        <v>5.627009646302251E-3</v>
      </c>
      <c r="AA55" s="81">
        <v>1.6791044776119403E-2</v>
      </c>
      <c r="AB55" s="81">
        <v>9.433962264150943E-3</v>
      </c>
      <c r="AC55" s="81">
        <v>1.2590494176896443E-3</v>
      </c>
      <c r="AD55" s="81">
        <v>5.088688572259378E-3</v>
      </c>
      <c r="AE55" s="81">
        <v>6.3532401524777635E-3</v>
      </c>
      <c r="AF55" s="81">
        <v>0</v>
      </c>
      <c r="AG55" s="81">
        <v>2.9371112646855561E-3</v>
      </c>
      <c r="AH55" s="81">
        <v>6.8020439312495851E-3</v>
      </c>
      <c r="AI55" s="81">
        <v>6.0274398366042094E-3</v>
      </c>
      <c r="AJ55" s="76"/>
      <c r="AK55" s="82" t="s">
        <v>35</v>
      </c>
      <c r="AL55" s="81">
        <v>4.9450211929479701E-3</v>
      </c>
      <c r="AM55" s="81">
        <v>6.9597139634041414E-3</v>
      </c>
      <c r="AN55" s="81">
        <v>3.4423407917383827E-3</v>
      </c>
      <c r="AO55" s="81">
        <v>6.0274398366042094E-3</v>
      </c>
    </row>
    <row r="56" spans="1:41" ht="11.25" customHeight="1" x14ac:dyDescent="0.2">
      <c r="B56" s="82" t="s">
        <v>20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76"/>
      <c r="R56" s="82" t="s">
        <v>20</v>
      </c>
      <c r="S56" s="81">
        <v>0</v>
      </c>
      <c r="T56" s="81">
        <v>0</v>
      </c>
      <c r="U56" s="81">
        <v>0</v>
      </c>
      <c r="V56" s="76"/>
      <c r="W56" s="82" t="s">
        <v>20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0</v>
      </c>
      <c r="AG56" s="81">
        <v>0</v>
      </c>
      <c r="AH56" s="81">
        <v>0</v>
      </c>
      <c r="AI56" s="81">
        <v>0</v>
      </c>
      <c r="AJ56" s="76"/>
      <c r="AK56" s="82" t="s">
        <v>20</v>
      </c>
      <c r="AL56" s="81">
        <v>0</v>
      </c>
      <c r="AM56" s="81">
        <v>0</v>
      </c>
      <c r="AN56" s="81">
        <v>0</v>
      </c>
      <c r="AO56" s="81">
        <v>0</v>
      </c>
    </row>
    <row r="57" spans="1:41" ht="11.25" customHeight="1" x14ac:dyDescent="0.2">
      <c r="A57" s="80"/>
      <c r="B57" s="78" t="s">
        <v>11</v>
      </c>
      <c r="C57" s="77">
        <v>1</v>
      </c>
      <c r="D57" s="77">
        <v>1</v>
      </c>
      <c r="E57" s="77">
        <v>1</v>
      </c>
      <c r="F57" s="77">
        <v>1</v>
      </c>
      <c r="G57" s="77">
        <v>1</v>
      </c>
      <c r="H57" s="77">
        <v>1</v>
      </c>
      <c r="I57" s="77">
        <v>1</v>
      </c>
      <c r="J57" s="77">
        <v>1</v>
      </c>
      <c r="K57" s="77">
        <v>1</v>
      </c>
      <c r="L57" s="77">
        <v>1</v>
      </c>
      <c r="M57" s="77">
        <v>1</v>
      </c>
      <c r="N57" s="77">
        <v>1</v>
      </c>
      <c r="O57" s="77">
        <v>1</v>
      </c>
      <c r="P57" s="77">
        <v>1</v>
      </c>
      <c r="Q57" s="79"/>
      <c r="R57" s="78" t="s">
        <v>11</v>
      </c>
      <c r="S57" s="77">
        <v>1</v>
      </c>
      <c r="T57" s="77">
        <v>1</v>
      </c>
      <c r="U57" s="77">
        <v>1</v>
      </c>
      <c r="V57" s="79"/>
      <c r="W57" s="78" t="s">
        <v>11</v>
      </c>
      <c r="X57" s="77">
        <v>1</v>
      </c>
      <c r="Y57" s="77">
        <v>1</v>
      </c>
      <c r="Z57" s="77">
        <v>1</v>
      </c>
      <c r="AA57" s="77">
        <v>1</v>
      </c>
      <c r="AB57" s="77">
        <v>1</v>
      </c>
      <c r="AC57" s="77">
        <v>1</v>
      </c>
      <c r="AD57" s="77">
        <v>1</v>
      </c>
      <c r="AE57" s="77">
        <v>1</v>
      </c>
      <c r="AF57" s="77">
        <v>1</v>
      </c>
      <c r="AG57" s="77">
        <v>1</v>
      </c>
      <c r="AH57" s="77">
        <v>1</v>
      </c>
      <c r="AI57" s="77">
        <v>1</v>
      </c>
      <c r="AJ57" s="79"/>
      <c r="AK57" s="78" t="s">
        <v>11</v>
      </c>
      <c r="AL57" s="77">
        <v>1</v>
      </c>
      <c r="AM57" s="77">
        <v>1</v>
      </c>
      <c r="AN57" s="77">
        <v>1</v>
      </c>
      <c r="AO57" s="77">
        <v>1</v>
      </c>
    </row>
    <row r="58" spans="1:41" ht="11.25" customHeight="1" x14ac:dyDescent="0.2">
      <c r="B58" s="111" t="s">
        <v>23</v>
      </c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76"/>
      <c r="R58" s="111" t="s">
        <v>23</v>
      </c>
      <c r="S58" s="111"/>
      <c r="T58" s="111"/>
      <c r="U58" s="111"/>
      <c r="V58" s="76"/>
      <c r="W58" s="111" t="s">
        <v>23</v>
      </c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76"/>
      <c r="AK58" s="111" t="s">
        <v>23</v>
      </c>
      <c r="AL58" s="111"/>
      <c r="AM58" s="111"/>
      <c r="AN58" s="111"/>
      <c r="AO58" s="111"/>
    </row>
    <row r="59" spans="1:41" ht="11.25" customHeight="1" x14ac:dyDescent="0.2"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76"/>
      <c r="R59" s="81"/>
      <c r="S59" s="81"/>
      <c r="T59" s="81"/>
      <c r="U59" s="81"/>
      <c r="V59" s="76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76"/>
      <c r="AK59" s="81"/>
      <c r="AL59" s="81"/>
      <c r="AM59" s="81"/>
      <c r="AN59" s="81"/>
      <c r="AO59" s="81"/>
    </row>
    <row r="60" spans="1:41" ht="11.25" customHeight="1" x14ac:dyDescent="0.2">
      <c r="B60" s="105" t="s">
        <v>278</v>
      </c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R60" s="105" t="s">
        <v>304</v>
      </c>
      <c r="S60" s="105"/>
      <c r="T60" s="105"/>
      <c r="U60" s="105"/>
      <c r="W60" s="105" t="s">
        <v>344</v>
      </c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K60" s="105" t="s">
        <v>305</v>
      </c>
      <c r="AL60" s="105"/>
      <c r="AM60" s="105"/>
      <c r="AN60" s="105"/>
      <c r="AO60" s="105"/>
    </row>
    <row r="61" spans="1:41" ht="11.25" customHeight="1" x14ac:dyDescent="0.2">
      <c r="A61" s="85"/>
      <c r="B61" s="112" t="s">
        <v>36</v>
      </c>
      <c r="C61" s="113" t="s">
        <v>1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85"/>
      <c r="R61" s="112" t="s">
        <v>36</v>
      </c>
      <c r="S61" s="109" t="s">
        <v>272</v>
      </c>
      <c r="T61" s="109"/>
      <c r="U61" s="109"/>
      <c r="V61" s="85"/>
      <c r="W61" s="114" t="s">
        <v>36</v>
      </c>
      <c r="X61" s="109" t="s">
        <v>198</v>
      </c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85"/>
      <c r="AK61" s="112" t="s">
        <v>36</v>
      </c>
      <c r="AL61" s="113" t="s">
        <v>2</v>
      </c>
      <c r="AM61" s="113"/>
      <c r="AN61" s="113"/>
      <c r="AO61" s="113"/>
    </row>
    <row r="62" spans="1:41" ht="11.25" customHeight="1" x14ac:dyDescent="0.2">
      <c r="A62" s="85"/>
      <c r="B62" s="112"/>
      <c r="C62" s="87" t="s">
        <v>3</v>
      </c>
      <c r="D62" s="87" t="s">
        <v>4</v>
      </c>
      <c r="E62" s="87" t="s">
        <v>5</v>
      </c>
      <c r="F62" s="87" t="s">
        <v>6</v>
      </c>
      <c r="G62" s="87" t="s">
        <v>7</v>
      </c>
      <c r="H62" s="87" t="s">
        <v>8</v>
      </c>
      <c r="I62" s="87" t="s">
        <v>9</v>
      </c>
      <c r="J62" s="87" t="s">
        <v>10</v>
      </c>
      <c r="K62" s="87" t="s">
        <v>199</v>
      </c>
      <c r="L62" s="87">
        <v>2021</v>
      </c>
      <c r="M62" s="87">
        <v>2022</v>
      </c>
      <c r="N62" s="87">
        <v>2023</v>
      </c>
      <c r="O62" s="87">
        <v>2024</v>
      </c>
      <c r="P62" s="83" t="s">
        <v>11</v>
      </c>
      <c r="Q62" s="85"/>
      <c r="R62" s="112"/>
      <c r="S62" s="86" t="s">
        <v>271</v>
      </c>
      <c r="T62" s="86" t="s">
        <v>270</v>
      </c>
      <c r="U62" s="86" t="s">
        <v>11</v>
      </c>
      <c r="V62" s="85"/>
      <c r="W62" s="112"/>
      <c r="X62" s="83" t="s">
        <v>12</v>
      </c>
      <c r="Y62" s="83" t="s">
        <v>266</v>
      </c>
      <c r="Z62" s="83" t="s">
        <v>200</v>
      </c>
      <c r="AA62" s="83" t="s">
        <v>201</v>
      </c>
      <c r="AB62" s="83" t="s">
        <v>267</v>
      </c>
      <c r="AC62" s="83" t="s">
        <v>202</v>
      </c>
      <c r="AD62" s="83" t="s">
        <v>14</v>
      </c>
      <c r="AE62" s="83" t="s">
        <v>15</v>
      </c>
      <c r="AF62" s="83" t="s">
        <v>268</v>
      </c>
      <c r="AG62" s="83" t="s">
        <v>16</v>
      </c>
      <c r="AH62" s="83" t="s">
        <v>17</v>
      </c>
      <c r="AI62" s="83" t="s">
        <v>11</v>
      </c>
      <c r="AJ62" s="85"/>
      <c r="AK62" s="112"/>
      <c r="AL62" s="86" t="s">
        <v>18</v>
      </c>
      <c r="AM62" s="86" t="s">
        <v>19</v>
      </c>
      <c r="AN62" s="86" t="s">
        <v>20</v>
      </c>
      <c r="AO62" s="86" t="s">
        <v>11</v>
      </c>
    </row>
    <row r="63" spans="1:41" ht="11.25" customHeight="1" x14ac:dyDescent="0.2">
      <c r="A63" s="85"/>
      <c r="B63" s="11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4"/>
      <c r="R63" s="113"/>
      <c r="S63" s="83"/>
      <c r="T63" s="83"/>
      <c r="U63" s="83"/>
      <c r="V63" s="84"/>
      <c r="W63" s="11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4"/>
      <c r="AK63" s="113"/>
      <c r="AL63" s="83"/>
      <c r="AM63" s="83"/>
      <c r="AN63" s="83"/>
      <c r="AO63" s="83"/>
    </row>
    <row r="64" spans="1:41" ht="11.25" customHeight="1" x14ac:dyDescent="0.2">
      <c r="B64" s="82" t="s">
        <v>37</v>
      </c>
      <c r="C64" s="89">
        <v>371</v>
      </c>
      <c r="D64" s="89">
        <v>422</v>
      </c>
      <c r="E64" s="89">
        <v>480</v>
      </c>
      <c r="F64" s="89">
        <v>324</v>
      </c>
      <c r="G64" s="89">
        <v>366</v>
      </c>
      <c r="H64" s="89">
        <v>422</v>
      </c>
      <c r="I64" s="89">
        <v>371</v>
      </c>
      <c r="J64" s="89">
        <v>369</v>
      </c>
      <c r="K64" s="89">
        <v>441</v>
      </c>
      <c r="L64" s="89">
        <v>523</v>
      </c>
      <c r="M64" s="89">
        <v>355</v>
      </c>
      <c r="N64" s="89">
        <v>347</v>
      </c>
      <c r="O64" s="89">
        <v>110</v>
      </c>
      <c r="P64" s="89">
        <v>4901</v>
      </c>
      <c r="Q64" s="76"/>
      <c r="R64" s="82" t="s">
        <v>37</v>
      </c>
      <c r="S64" s="89">
        <v>3125</v>
      </c>
      <c r="T64" s="89">
        <v>1776</v>
      </c>
      <c r="U64" s="89">
        <v>4901</v>
      </c>
      <c r="V64" s="76"/>
      <c r="W64" s="82" t="s">
        <v>37</v>
      </c>
      <c r="X64" s="89">
        <v>2303</v>
      </c>
      <c r="Y64" s="89">
        <v>1</v>
      </c>
      <c r="Z64" s="89">
        <v>36</v>
      </c>
      <c r="AA64" s="89">
        <v>94</v>
      </c>
      <c r="AB64" s="89">
        <v>1</v>
      </c>
      <c r="AC64" s="89">
        <v>103</v>
      </c>
      <c r="AD64" s="89">
        <v>444</v>
      </c>
      <c r="AE64" s="89">
        <v>409</v>
      </c>
      <c r="AF64" s="89">
        <v>0</v>
      </c>
      <c r="AG64" s="89">
        <v>277</v>
      </c>
      <c r="AH64" s="89">
        <v>1233</v>
      </c>
      <c r="AI64" s="89">
        <v>4901</v>
      </c>
      <c r="AJ64" s="76"/>
      <c r="AK64" s="82" t="s">
        <v>37</v>
      </c>
      <c r="AL64" s="89">
        <v>2569</v>
      </c>
      <c r="AM64" s="89">
        <v>2035</v>
      </c>
      <c r="AN64" s="89">
        <v>297</v>
      </c>
      <c r="AO64" s="89">
        <v>4901</v>
      </c>
    </row>
    <row r="65" spans="1:41" ht="11.25" customHeight="1" x14ac:dyDescent="0.2">
      <c r="B65" s="82" t="s">
        <v>38</v>
      </c>
      <c r="C65" s="89">
        <v>2524</v>
      </c>
      <c r="D65" s="89">
        <v>2123</v>
      </c>
      <c r="E65" s="89">
        <v>2369</v>
      </c>
      <c r="F65" s="89">
        <v>1452</v>
      </c>
      <c r="G65" s="89">
        <v>1655</v>
      </c>
      <c r="H65" s="89">
        <v>1654</v>
      </c>
      <c r="I65" s="89">
        <v>1715</v>
      </c>
      <c r="J65" s="89">
        <v>1577</v>
      </c>
      <c r="K65" s="89">
        <v>2381</v>
      </c>
      <c r="L65" s="89">
        <v>2194</v>
      </c>
      <c r="M65" s="89">
        <v>1781</v>
      </c>
      <c r="N65" s="89">
        <v>1688</v>
      </c>
      <c r="O65" s="89">
        <v>490</v>
      </c>
      <c r="P65" s="89">
        <v>23603</v>
      </c>
      <c r="Q65" s="76"/>
      <c r="R65" s="82" t="s">
        <v>38</v>
      </c>
      <c r="S65" s="89">
        <v>15069</v>
      </c>
      <c r="T65" s="89">
        <v>8534</v>
      </c>
      <c r="U65" s="89">
        <v>23603</v>
      </c>
      <c r="V65" s="76"/>
      <c r="W65" s="82" t="s">
        <v>38</v>
      </c>
      <c r="X65" s="89">
        <v>8729</v>
      </c>
      <c r="Y65" s="89">
        <v>2</v>
      </c>
      <c r="Z65" s="89">
        <v>305</v>
      </c>
      <c r="AA65" s="89">
        <v>483</v>
      </c>
      <c r="AB65" s="89">
        <v>24</v>
      </c>
      <c r="AC65" s="89">
        <v>704</v>
      </c>
      <c r="AD65" s="89">
        <v>2154</v>
      </c>
      <c r="AE65" s="89">
        <v>2244</v>
      </c>
      <c r="AF65" s="89">
        <v>1</v>
      </c>
      <c r="AG65" s="89">
        <v>1563</v>
      </c>
      <c r="AH65" s="89">
        <v>7394</v>
      </c>
      <c r="AI65" s="89">
        <v>23603</v>
      </c>
      <c r="AJ65" s="76"/>
      <c r="AK65" s="82" t="s">
        <v>38</v>
      </c>
      <c r="AL65" s="89">
        <v>9626</v>
      </c>
      <c r="AM65" s="89">
        <v>12526</v>
      </c>
      <c r="AN65" s="89">
        <v>1451</v>
      </c>
      <c r="AO65" s="89">
        <v>23603</v>
      </c>
    </row>
    <row r="66" spans="1:41" ht="11.25" customHeight="1" x14ac:dyDescent="0.2">
      <c r="B66" s="82" t="s">
        <v>39</v>
      </c>
      <c r="C66" s="89">
        <v>3516</v>
      </c>
      <c r="D66" s="89">
        <v>2962</v>
      </c>
      <c r="E66" s="89">
        <v>3058</v>
      </c>
      <c r="F66" s="89">
        <v>2027</v>
      </c>
      <c r="G66" s="89">
        <v>1903</v>
      </c>
      <c r="H66" s="89">
        <v>2109</v>
      </c>
      <c r="I66" s="89">
        <v>2069</v>
      </c>
      <c r="J66" s="89">
        <v>1749</v>
      </c>
      <c r="K66" s="89">
        <v>2503</v>
      </c>
      <c r="L66" s="89">
        <v>2074</v>
      </c>
      <c r="M66" s="89">
        <v>1590</v>
      </c>
      <c r="N66" s="89">
        <v>1527</v>
      </c>
      <c r="O66" s="89">
        <v>492</v>
      </c>
      <c r="P66" s="89">
        <v>27579</v>
      </c>
      <c r="Q66" s="76"/>
      <c r="R66" s="82" t="s">
        <v>39</v>
      </c>
      <c r="S66" s="89">
        <v>19393</v>
      </c>
      <c r="T66" s="89">
        <v>8186</v>
      </c>
      <c r="U66" s="89">
        <v>27579</v>
      </c>
      <c r="V66" s="76"/>
      <c r="W66" s="82" t="s">
        <v>39</v>
      </c>
      <c r="X66" s="89">
        <v>9364</v>
      </c>
      <c r="Y66" s="89">
        <v>2</v>
      </c>
      <c r="Z66" s="89">
        <v>320</v>
      </c>
      <c r="AA66" s="89">
        <v>395</v>
      </c>
      <c r="AB66" s="89">
        <v>26</v>
      </c>
      <c r="AC66" s="89">
        <v>1317</v>
      </c>
      <c r="AD66" s="89">
        <v>1953</v>
      </c>
      <c r="AE66" s="89">
        <v>2862</v>
      </c>
      <c r="AF66" s="89">
        <v>6</v>
      </c>
      <c r="AG66" s="89">
        <v>2092</v>
      </c>
      <c r="AH66" s="89">
        <v>9242</v>
      </c>
      <c r="AI66" s="89">
        <v>27579</v>
      </c>
      <c r="AJ66" s="76"/>
      <c r="AK66" s="82" t="s">
        <v>39</v>
      </c>
      <c r="AL66" s="89">
        <v>9498</v>
      </c>
      <c r="AM66" s="89">
        <v>16292</v>
      </c>
      <c r="AN66" s="89">
        <v>1789</v>
      </c>
      <c r="AO66" s="89">
        <v>27579</v>
      </c>
    </row>
    <row r="67" spans="1:41" ht="11.25" customHeight="1" x14ac:dyDescent="0.2">
      <c r="B67" s="82" t="s">
        <v>40</v>
      </c>
      <c r="C67" s="89">
        <v>2314</v>
      </c>
      <c r="D67" s="89">
        <v>1954</v>
      </c>
      <c r="E67" s="89">
        <v>2194</v>
      </c>
      <c r="F67" s="89">
        <v>1490</v>
      </c>
      <c r="G67" s="89">
        <v>1519</v>
      </c>
      <c r="H67" s="89">
        <v>1619</v>
      </c>
      <c r="I67" s="89">
        <v>2042</v>
      </c>
      <c r="J67" s="89">
        <v>1891</v>
      </c>
      <c r="K67" s="89">
        <v>2776</v>
      </c>
      <c r="L67" s="89">
        <v>2228</v>
      </c>
      <c r="M67" s="89">
        <v>1789</v>
      </c>
      <c r="N67" s="89">
        <v>1622</v>
      </c>
      <c r="O67" s="89">
        <v>600</v>
      </c>
      <c r="P67" s="89">
        <v>24038</v>
      </c>
      <c r="Q67" s="76"/>
      <c r="R67" s="82" t="s">
        <v>40</v>
      </c>
      <c r="S67" s="89">
        <v>15023</v>
      </c>
      <c r="T67" s="89">
        <v>9015</v>
      </c>
      <c r="U67" s="89">
        <v>24038</v>
      </c>
      <c r="V67" s="76"/>
      <c r="W67" s="82" t="s">
        <v>40</v>
      </c>
      <c r="X67" s="89">
        <v>8674</v>
      </c>
      <c r="Y67" s="89">
        <v>2</v>
      </c>
      <c r="Z67" s="89">
        <v>371</v>
      </c>
      <c r="AA67" s="89">
        <v>401</v>
      </c>
      <c r="AB67" s="89">
        <v>23</v>
      </c>
      <c r="AC67" s="89">
        <v>816</v>
      </c>
      <c r="AD67" s="89">
        <v>1637</v>
      </c>
      <c r="AE67" s="89">
        <v>2270</v>
      </c>
      <c r="AF67" s="89">
        <v>7</v>
      </c>
      <c r="AG67" s="89">
        <v>1437</v>
      </c>
      <c r="AH67" s="89">
        <v>8400</v>
      </c>
      <c r="AI67" s="89">
        <v>24038</v>
      </c>
      <c r="AJ67" s="76"/>
      <c r="AK67" s="82" t="s">
        <v>40</v>
      </c>
      <c r="AL67" s="89">
        <v>7722</v>
      </c>
      <c r="AM67" s="89">
        <v>15060</v>
      </c>
      <c r="AN67" s="89">
        <v>1256</v>
      </c>
      <c r="AO67" s="89">
        <v>24038</v>
      </c>
    </row>
    <row r="68" spans="1:41" ht="11.25" customHeight="1" x14ac:dyDescent="0.2">
      <c r="B68" s="82" t="s">
        <v>41</v>
      </c>
      <c r="C68" s="89">
        <v>625</v>
      </c>
      <c r="D68" s="89">
        <v>581</v>
      </c>
      <c r="E68" s="89">
        <v>671</v>
      </c>
      <c r="F68" s="89">
        <v>421</v>
      </c>
      <c r="G68" s="89">
        <v>449</v>
      </c>
      <c r="H68" s="89">
        <v>602</v>
      </c>
      <c r="I68" s="89">
        <v>746</v>
      </c>
      <c r="J68" s="89">
        <v>916</v>
      </c>
      <c r="K68" s="89">
        <v>1311</v>
      </c>
      <c r="L68" s="89">
        <v>1133</v>
      </c>
      <c r="M68" s="89">
        <v>816</v>
      </c>
      <c r="N68" s="89">
        <v>872</v>
      </c>
      <c r="O68" s="89">
        <v>281</v>
      </c>
      <c r="P68" s="89">
        <v>9424</v>
      </c>
      <c r="Q68" s="76"/>
      <c r="R68" s="82" t="s">
        <v>41</v>
      </c>
      <c r="S68" s="89">
        <v>5011</v>
      </c>
      <c r="T68" s="89">
        <v>4413</v>
      </c>
      <c r="U68" s="89">
        <v>9424</v>
      </c>
      <c r="V68" s="76"/>
      <c r="W68" s="82" t="s">
        <v>41</v>
      </c>
      <c r="X68" s="89">
        <v>3206</v>
      </c>
      <c r="Y68" s="89">
        <v>1</v>
      </c>
      <c r="Z68" s="89">
        <v>205</v>
      </c>
      <c r="AA68" s="89">
        <v>208</v>
      </c>
      <c r="AB68" s="89">
        <v>31</v>
      </c>
      <c r="AC68" s="89">
        <v>233</v>
      </c>
      <c r="AD68" s="89">
        <v>655</v>
      </c>
      <c r="AE68" s="89">
        <v>817</v>
      </c>
      <c r="AF68" s="89">
        <v>2</v>
      </c>
      <c r="AG68" s="89">
        <v>402</v>
      </c>
      <c r="AH68" s="89">
        <v>3664</v>
      </c>
      <c r="AI68" s="89">
        <v>9424</v>
      </c>
      <c r="AJ68" s="76"/>
      <c r="AK68" s="82" t="s">
        <v>41</v>
      </c>
      <c r="AL68" s="89">
        <v>2982</v>
      </c>
      <c r="AM68" s="89">
        <v>6024</v>
      </c>
      <c r="AN68" s="89">
        <v>418</v>
      </c>
      <c r="AO68" s="89">
        <v>9424</v>
      </c>
    </row>
    <row r="69" spans="1:41" ht="11.25" customHeight="1" x14ac:dyDescent="0.2">
      <c r="B69" s="82" t="s">
        <v>35</v>
      </c>
      <c r="C69" s="89">
        <v>37</v>
      </c>
      <c r="D69" s="89">
        <v>20</v>
      </c>
      <c r="E69" s="89">
        <v>24</v>
      </c>
      <c r="F69" s="89">
        <v>22</v>
      </c>
      <c r="G69" s="89">
        <v>18</v>
      </c>
      <c r="H69" s="89">
        <v>29</v>
      </c>
      <c r="I69" s="89">
        <v>44</v>
      </c>
      <c r="J69" s="89">
        <v>43</v>
      </c>
      <c r="K69" s="89">
        <v>67</v>
      </c>
      <c r="L69" s="89">
        <v>82</v>
      </c>
      <c r="M69" s="89">
        <v>51</v>
      </c>
      <c r="N69" s="89">
        <v>74</v>
      </c>
      <c r="O69" s="89">
        <v>32</v>
      </c>
      <c r="P69" s="89">
        <v>543</v>
      </c>
      <c r="Q69" s="76"/>
      <c r="R69" s="82" t="s">
        <v>35</v>
      </c>
      <c r="S69" s="89">
        <v>237</v>
      </c>
      <c r="T69" s="89">
        <v>306</v>
      </c>
      <c r="U69" s="89">
        <v>543</v>
      </c>
      <c r="V69" s="76"/>
      <c r="W69" s="82" t="s">
        <v>35</v>
      </c>
      <c r="X69" s="89">
        <v>192</v>
      </c>
      <c r="Y69" s="89">
        <v>0</v>
      </c>
      <c r="Z69" s="89">
        <v>7</v>
      </c>
      <c r="AA69" s="89">
        <v>27</v>
      </c>
      <c r="AB69" s="89">
        <v>1</v>
      </c>
      <c r="AC69" s="89">
        <v>4</v>
      </c>
      <c r="AD69" s="89">
        <v>35</v>
      </c>
      <c r="AE69" s="89">
        <v>55</v>
      </c>
      <c r="AF69" s="89">
        <v>0</v>
      </c>
      <c r="AG69" s="89">
        <v>17</v>
      </c>
      <c r="AH69" s="89">
        <v>205</v>
      </c>
      <c r="AI69" s="89">
        <v>543</v>
      </c>
      <c r="AJ69" s="76"/>
      <c r="AK69" s="82" t="s">
        <v>35</v>
      </c>
      <c r="AL69" s="89">
        <v>161</v>
      </c>
      <c r="AM69" s="89">
        <v>364</v>
      </c>
      <c r="AN69" s="89">
        <v>18</v>
      </c>
      <c r="AO69" s="89">
        <v>543</v>
      </c>
    </row>
    <row r="70" spans="1:41" ht="11.25" customHeight="1" x14ac:dyDescent="0.2">
      <c r="B70" s="82" t="s">
        <v>20</v>
      </c>
      <c r="C70" s="89">
        <v>0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89">
        <v>0</v>
      </c>
      <c r="P70" s="89">
        <v>0</v>
      </c>
      <c r="Q70" s="76"/>
      <c r="R70" s="82" t="s">
        <v>20</v>
      </c>
      <c r="S70" s="89">
        <v>0</v>
      </c>
      <c r="T70" s="89">
        <v>0</v>
      </c>
      <c r="U70" s="89">
        <v>0</v>
      </c>
      <c r="V70" s="76"/>
      <c r="W70" s="82" t="s">
        <v>20</v>
      </c>
      <c r="X70" s="89">
        <v>0</v>
      </c>
      <c r="Y70" s="89">
        <v>0</v>
      </c>
      <c r="Z70" s="89">
        <v>0</v>
      </c>
      <c r="AA70" s="89">
        <v>0</v>
      </c>
      <c r="AB70" s="89">
        <v>0</v>
      </c>
      <c r="AC70" s="89">
        <v>0</v>
      </c>
      <c r="AD70" s="89">
        <v>0</v>
      </c>
      <c r="AE70" s="89">
        <v>0</v>
      </c>
      <c r="AF70" s="89">
        <v>0</v>
      </c>
      <c r="AG70" s="89">
        <v>0</v>
      </c>
      <c r="AH70" s="89">
        <v>0</v>
      </c>
      <c r="AI70" s="89">
        <v>0</v>
      </c>
      <c r="AJ70" s="76"/>
      <c r="AK70" s="82" t="s">
        <v>20</v>
      </c>
      <c r="AL70" s="89">
        <v>0</v>
      </c>
      <c r="AM70" s="89">
        <v>0</v>
      </c>
      <c r="AN70" s="89">
        <v>0</v>
      </c>
      <c r="AO70" s="89">
        <v>0</v>
      </c>
    </row>
    <row r="71" spans="1:41" ht="11.25" customHeight="1" x14ac:dyDescent="0.2">
      <c r="A71" s="80"/>
      <c r="B71" s="78" t="s">
        <v>11</v>
      </c>
      <c r="C71" s="88">
        <v>9387</v>
      </c>
      <c r="D71" s="88">
        <v>8062</v>
      </c>
      <c r="E71" s="88">
        <v>8796</v>
      </c>
      <c r="F71" s="88">
        <v>5736</v>
      </c>
      <c r="G71" s="88">
        <v>5910</v>
      </c>
      <c r="H71" s="88">
        <v>6435</v>
      </c>
      <c r="I71" s="88">
        <v>6987</v>
      </c>
      <c r="J71" s="88">
        <v>6545</v>
      </c>
      <c r="K71" s="88">
        <v>9479</v>
      </c>
      <c r="L71" s="88">
        <v>8234</v>
      </c>
      <c r="M71" s="88">
        <v>6382</v>
      </c>
      <c r="N71" s="88">
        <v>6130</v>
      </c>
      <c r="O71" s="88">
        <v>2005</v>
      </c>
      <c r="P71" s="88">
        <v>90088</v>
      </c>
      <c r="Q71" s="79"/>
      <c r="R71" s="78" t="s">
        <v>11</v>
      </c>
      <c r="S71" s="88">
        <v>57858</v>
      </c>
      <c r="T71" s="88">
        <v>32230</v>
      </c>
      <c r="U71" s="88">
        <v>90088</v>
      </c>
      <c r="V71" s="79"/>
      <c r="W71" s="78" t="s">
        <v>11</v>
      </c>
      <c r="X71" s="88">
        <v>32468</v>
      </c>
      <c r="Y71" s="88">
        <v>8</v>
      </c>
      <c r="Z71" s="88">
        <v>1244</v>
      </c>
      <c r="AA71" s="88">
        <v>1608</v>
      </c>
      <c r="AB71" s="88">
        <v>106</v>
      </c>
      <c r="AC71" s="88">
        <v>3177</v>
      </c>
      <c r="AD71" s="88">
        <v>6878</v>
      </c>
      <c r="AE71" s="88">
        <v>8657</v>
      </c>
      <c r="AF71" s="88">
        <v>16</v>
      </c>
      <c r="AG71" s="88">
        <v>5788</v>
      </c>
      <c r="AH71" s="88">
        <v>30138</v>
      </c>
      <c r="AI71" s="88">
        <v>90088</v>
      </c>
      <c r="AJ71" s="79"/>
      <c r="AK71" s="78" t="s">
        <v>11</v>
      </c>
      <c r="AL71" s="88">
        <v>32558</v>
      </c>
      <c r="AM71" s="88">
        <v>52301</v>
      </c>
      <c r="AN71" s="88">
        <v>5229</v>
      </c>
      <c r="AO71" s="88">
        <v>90088</v>
      </c>
    </row>
    <row r="72" spans="1:41" ht="11.25" customHeight="1" x14ac:dyDescent="0.2">
      <c r="B72" s="111" t="s">
        <v>23</v>
      </c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76"/>
      <c r="R72" s="111" t="s">
        <v>23</v>
      </c>
      <c r="S72" s="111"/>
      <c r="T72" s="111"/>
      <c r="U72" s="111"/>
      <c r="V72" s="76"/>
      <c r="W72" s="111" t="s">
        <v>23</v>
      </c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76"/>
      <c r="AK72" s="111" t="s">
        <v>23</v>
      </c>
      <c r="AL72" s="111"/>
      <c r="AM72" s="111"/>
      <c r="AN72" s="111"/>
      <c r="AO72" s="111"/>
    </row>
    <row r="73" spans="1:41" ht="11.25" customHeight="1" x14ac:dyDescent="0.2"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</row>
    <row r="74" spans="1:41" ht="11.25" customHeight="1" x14ac:dyDescent="0.2">
      <c r="B74" s="105" t="s">
        <v>279</v>
      </c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R74" s="105" t="s">
        <v>306</v>
      </c>
      <c r="S74" s="105"/>
      <c r="T74" s="105"/>
      <c r="U74" s="105"/>
      <c r="W74" s="105" t="s">
        <v>345</v>
      </c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K74" s="105" t="s">
        <v>307</v>
      </c>
      <c r="AL74" s="105"/>
      <c r="AM74" s="105"/>
      <c r="AN74" s="105"/>
      <c r="AO74" s="105"/>
    </row>
    <row r="75" spans="1:41" ht="11.25" customHeight="1" x14ac:dyDescent="0.2">
      <c r="A75" s="85"/>
      <c r="B75" s="112" t="s">
        <v>36</v>
      </c>
      <c r="C75" s="113" t="s">
        <v>1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85"/>
      <c r="R75" s="112" t="s">
        <v>36</v>
      </c>
      <c r="S75" s="109" t="s">
        <v>272</v>
      </c>
      <c r="T75" s="109"/>
      <c r="U75" s="109"/>
      <c r="V75" s="85"/>
      <c r="W75" s="114" t="s">
        <v>36</v>
      </c>
      <c r="X75" s="109" t="s">
        <v>198</v>
      </c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85"/>
      <c r="AK75" s="112" t="s">
        <v>36</v>
      </c>
      <c r="AL75" s="113" t="s">
        <v>2</v>
      </c>
      <c r="AM75" s="113"/>
      <c r="AN75" s="113"/>
      <c r="AO75" s="113"/>
    </row>
    <row r="76" spans="1:41" ht="11.25" customHeight="1" x14ac:dyDescent="0.2">
      <c r="A76" s="85"/>
      <c r="B76" s="112"/>
      <c r="C76" s="87" t="s">
        <v>3</v>
      </c>
      <c r="D76" s="87" t="s">
        <v>4</v>
      </c>
      <c r="E76" s="87" t="s">
        <v>5</v>
      </c>
      <c r="F76" s="87" t="s">
        <v>6</v>
      </c>
      <c r="G76" s="87" t="s">
        <v>7</v>
      </c>
      <c r="H76" s="87" t="s">
        <v>8</v>
      </c>
      <c r="I76" s="87" t="s">
        <v>9</v>
      </c>
      <c r="J76" s="87" t="s">
        <v>10</v>
      </c>
      <c r="K76" s="87" t="s">
        <v>199</v>
      </c>
      <c r="L76" s="87">
        <v>2021</v>
      </c>
      <c r="M76" s="87">
        <v>2022</v>
      </c>
      <c r="N76" s="87">
        <v>2023</v>
      </c>
      <c r="O76" s="87">
        <v>2024</v>
      </c>
      <c r="P76" s="83" t="s">
        <v>11</v>
      </c>
      <c r="Q76" s="85"/>
      <c r="R76" s="112"/>
      <c r="S76" s="86" t="s">
        <v>271</v>
      </c>
      <c r="T76" s="86" t="s">
        <v>270</v>
      </c>
      <c r="U76" s="86" t="s">
        <v>11</v>
      </c>
      <c r="V76" s="85"/>
      <c r="W76" s="112"/>
      <c r="X76" s="83" t="s">
        <v>12</v>
      </c>
      <c r="Y76" s="83" t="s">
        <v>266</v>
      </c>
      <c r="Z76" s="83" t="s">
        <v>200</v>
      </c>
      <c r="AA76" s="83" t="s">
        <v>201</v>
      </c>
      <c r="AB76" s="83" t="s">
        <v>267</v>
      </c>
      <c r="AC76" s="83" t="s">
        <v>202</v>
      </c>
      <c r="AD76" s="83" t="s">
        <v>14</v>
      </c>
      <c r="AE76" s="83" t="s">
        <v>15</v>
      </c>
      <c r="AF76" s="83" t="s">
        <v>268</v>
      </c>
      <c r="AG76" s="83" t="s">
        <v>16</v>
      </c>
      <c r="AH76" s="83" t="s">
        <v>17</v>
      </c>
      <c r="AI76" s="83" t="s">
        <v>11</v>
      </c>
      <c r="AJ76" s="85"/>
      <c r="AK76" s="112"/>
      <c r="AL76" s="86" t="s">
        <v>18</v>
      </c>
      <c r="AM76" s="86" t="s">
        <v>19</v>
      </c>
      <c r="AN76" s="86" t="s">
        <v>20</v>
      </c>
      <c r="AO76" s="86" t="s">
        <v>11</v>
      </c>
    </row>
    <row r="77" spans="1:41" ht="11.25" customHeight="1" x14ac:dyDescent="0.2">
      <c r="A77" s="85"/>
      <c r="B77" s="11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4"/>
      <c r="R77" s="113"/>
      <c r="S77" s="83"/>
      <c r="T77" s="83"/>
      <c r="U77" s="83"/>
      <c r="V77" s="84"/>
      <c r="W77" s="11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4"/>
      <c r="AK77" s="113"/>
      <c r="AL77" s="83"/>
      <c r="AM77" s="83"/>
      <c r="AN77" s="83"/>
      <c r="AO77" s="83"/>
    </row>
    <row r="78" spans="1:41" ht="11.25" customHeight="1" x14ac:dyDescent="0.2">
      <c r="B78" s="82" t="s">
        <v>37</v>
      </c>
      <c r="C78" s="81">
        <v>3.95227442207308E-2</v>
      </c>
      <c r="D78" s="81">
        <v>5.2344331431406592E-2</v>
      </c>
      <c r="E78" s="81">
        <v>5.4570259208731244E-2</v>
      </c>
      <c r="F78" s="81">
        <v>5.6485355648535567E-2</v>
      </c>
      <c r="G78" s="81">
        <v>6.1928934010152287E-2</v>
      </c>
      <c r="H78" s="81">
        <v>6.5578865578865581E-2</v>
      </c>
      <c r="I78" s="81">
        <v>5.3098611707456708E-2</v>
      </c>
      <c r="J78" s="81">
        <v>5.6378915202444618E-2</v>
      </c>
      <c r="K78" s="81">
        <v>4.6523894925625066E-2</v>
      </c>
      <c r="L78" s="81">
        <v>6.3517124119504498E-2</v>
      </c>
      <c r="M78" s="81">
        <v>5.5625195863365715E-2</v>
      </c>
      <c r="N78" s="81">
        <v>5.6606851549755303E-2</v>
      </c>
      <c r="O78" s="81">
        <v>5.4862842892768077E-2</v>
      </c>
      <c r="P78" s="81">
        <v>5.440236213480152E-2</v>
      </c>
      <c r="Q78" s="76"/>
      <c r="R78" s="82" t="s">
        <v>37</v>
      </c>
      <c r="S78" s="81">
        <v>5.401154550796778E-2</v>
      </c>
      <c r="T78" s="81">
        <v>5.5103940428172508E-2</v>
      </c>
      <c r="U78" s="81">
        <v>5.440236213480152E-2</v>
      </c>
      <c r="V78" s="76"/>
      <c r="W78" s="82" t="s">
        <v>37</v>
      </c>
      <c r="X78" s="81">
        <v>7.0931378588148325E-2</v>
      </c>
      <c r="Y78" s="81">
        <v>0.125</v>
      </c>
      <c r="Z78" s="81">
        <v>2.8938906752411574E-2</v>
      </c>
      <c r="AA78" s="81">
        <v>5.8457711442786067E-2</v>
      </c>
      <c r="AB78" s="81">
        <v>9.433962264150943E-3</v>
      </c>
      <c r="AC78" s="81">
        <v>3.2420522505508344E-2</v>
      </c>
      <c r="AD78" s="81">
        <v>6.4553649316661826E-2</v>
      </c>
      <c r="AE78" s="81">
        <v>4.7245004042971009E-2</v>
      </c>
      <c r="AF78" s="81">
        <v>0</v>
      </c>
      <c r="AG78" s="81">
        <v>4.7857636489288181E-2</v>
      </c>
      <c r="AH78" s="81">
        <v>4.0911805693808478E-2</v>
      </c>
      <c r="AI78" s="81">
        <v>5.440236213480152E-2</v>
      </c>
      <c r="AJ78" s="76"/>
      <c r="AK78" s="82" t="s">
        <v>37</v>
      </c>
      <c r="AL78" s="81">
        <v>7.8905338165735001E-2</v>
      </c>
      <c r="AM78" s="81">
        <v>3.8909389877822602E-2</v>
      </c>
      <c r="AN78" s="81">
        <v>5.6798623063683308E-2</v>
      </c>
      <c r="AO78" s="81">
        <v>5.440236213480152E-2</v>
      </c>
    </row>
    <row r="79" spans="1:41" ht="11.25" customHeight="1" x14ac:dyDescent="0.2">
      <c r="B79" s="82" t="s">
        <v>38</v>
      </c>
      <c r="C79" s="81">
        <v>0.26888249707041656</v>
      </c>
      <c r="D79" s="81">
        <v>0.26333416025800049</v>
      </c>
      <c r="E79" s="81">
        <v>0.26932696680309232</v>
      </c>
      <c r="F79" s="81">
        <v>0.25313807531380755</v>
      </c>
      <c r="G79" s="81">
        <v>0.28003384094754652</v>
      </c>
      <c r="H79" s="81">
        <v>0.25703185703185705</v>
      </c>
      <c r="I79" s="81">
        <v>0.24545584657220554</v>
      </c>
      <c r="J79" s="81">
        <v>0.24094728800611154</v>
      </c>
      <c r="K79" s="81">
        <v>0.25118683405422515</v>
      </c>
      <c r="L79" s="81">
        <v>0.26645615739616224</v>
      </c>
      <c r="M79" s="81">
        <v>0.27906612347226573</v>
      </c>
      <c r="N79" s="81">
        <v>0.27536704730831973</v>
      </c>
      <c r="O79" s="81">
        <v>0.24438902743142144</v>
      </c>
      <c r="P79" s="81">
        <v>0.26199937838557852</v>
      </c>
      <c r="Q79" s="76"/>
      <c r="R79" s="82" t="s">
        <v>38</v>
      </c>
      <c r="S79" s="81">
        <v>0.26044799336306129</v>
      </c>
      <c r="T79" s="81">
        <v>0.26478436239528391</v>
      </c>
      <c r="U79" s="81">
        <v>0.26199937838557852</v>
      </c>
      <c r="V79" s="76"/>
      <c r="W79" s="82" t="s">
        <v>38</v>
      </c>
      <c r="X79" s="81">
        <v>0.26884932856966859</v>
      </c>
      <c r="Y79" s="81">
        <v>0.25</v>
      </c>
      <c r="Z79" s="81">
        <v>0.24517684887459809</v>
      </c>
      <c r="AA79" s="81">
        <v>0.30037313432835822</v>
      </c>
      <c r="AB79" s="81">
        <v>0.22641509433962267</v>
      </c>
      <c r="AC79" s="81">
        <v>0.2215926975133774</v>
      </c>
      <c r="AD79" s="81">
        <v>0.31317243384704857</v>
      </c>
      <c r="AE79" s="81">
        <v>0.25921219822109276</v>
      </c>
      <c r="AF79" s="81">
        <v>6.25E-2</v>
      </c>
      <c r="AG79" s="81">
        <v>0.27004146510020732</v>
      </c>
      <c r="AH79" s="81">
        <v>0.24533811135443626</v>
      </c>
      <c r="AI79" s="81">
        <v>0.26199937838557852</v>
      </c>
      <c r="AJ79" s="76"/>
      <c r="AK79" s="82" t="s">
        <v>38</v>
      </c>
      <c r="AL79" s="81">
        <v>0.29565698138706309</v>
      </c>
      <c r="AM79" s="81">
        <v>0.23949828875164911</v>
      </c>
      <c r="AN79" s="81">
        <v>0.27749091604513293</v>
      </c>
      <c r="AO79" s="81">
        <v>0.26199937838557852</v>
      </c>
    </row>
    <row r="80" spans="1:41" ht="11.25" customHeight="1" x14ac:dyDescent="0.2">
      <c r="B80" s="82" t="s">
        <v>39</v>
      </c>
      <c r="C80" s="81">
        <v>0.37456056248002556</v>
      </c>
      <c r="D80" s="81">
        <v>0.36740262962044157</v>
      </c>
      <c r="E80" s="81">
        <v>0.34765802637562532</v>
      </c>
      <c r="F80" s="81">
        <v>0.35338214783821476</v>
      </c>
      <c r="G80" s="81">
        <v>0.32199661590524536</v>
      </c>
      <c r="H80" s="81">
        <v>0.32773892773892777</v>
      </c>
      <c r="I80" s="81">
        <v>0.29612136825533131</v>
      </c>
      <c r="J80" s="81">
        <v>0.26722689075630252</v>
      </c>
      <c r="K80" s="81">
        <v>0.2640573900200443</v>
      </c>
      <c r="L80" s="81">
        <v>0.25188243866893367</v>
      </c>
      <c r="M80" s="81">
        <v>0.24913820119084926</v>
      </c>
      <c r="N80" s="81">
        <v>0.24910277324632954</v>
      </c>
      <c r="O80" s="81">
        <v>0.24538653366583538</v>
      </c>
      <c r="P80" s="81">
        <v>0.30613400230885357</v>
      </c>
      <c r="Q80" s="76"/>
      <c r="R80" s="82" t="s">
        <v>39</v>
      </c>
      <c r="S80" s="81">
        <v>0.33518268865152623</v>
      </c>
      <c r="T80" s="81">
        <v>0.25398696866273657</v>
      </c>
      <c r="U80" s="81">
        <v>0.30613400230885357</v>
      </c>
      <c r="V80" s="76"/>
      <c r="W80" s="82" t="s">
        <v>39</v>
      </c>
      <c r="X80" s="81">
        <v>0.28840704693852409</v>
      </c>
      <c r="Y80" s="81">
        <v>0.25</v>
      </c>
      <c r="Z80" s="81">
        <v>0.25723472668810288</v>
      </c>
      <c r="AA80" s="81">
        <v>0.24564676616915423</v>
      </c>
      <c r="AB80" s="81">
        <v>0.24528301886792453</v>
      </c>
      <c r="AC80" s="81">
        <v>0.4145420207743154</v>
      </c>
      <c r="AD80" s="81">
        <v>0.2839488223320733</v>
      </c>
      <c r="AE80" s="81">
        <v>0.33059951484347927</v>
      </c>
      <c r="AF80" s="81">
        <v>0.375</v>
      </c>
      <c r="AG80" s="81">
        <v>0.36143745680718731</v>
      </c>
      <c r="AH80" s="81">
        <v>0.30665604884199349</v>
      </c>
      <c r="AI80" s="81">
        <v>0.30613400230885357</v>
      </c>
      <c r="AJ80" s="76"/>
      <c r="AK80" s="82" t="s">
        <v>39</v>
      </c>
      <c r="AL80" s="81">
        <v>0.29172553596658274</v>
      </c>
      <c r="AM80" s="81">
        <v>0.31150456014225347</v>
      </c>
      <c r="AN80" s="81">
        <v>0.34213042646777586</v>
      </c>
      <c r="AO80" s="81">
        <v>0.30613400230885357</v>
      </c>
    </row>
    <row r="81" spans="1:41" ht="11.25" customHeight="1" x14ac:dyDescent="0.2">
      <c r="B81" s="82" t="s">
        <v>40</v>
      </c>
      <c r="C81" s="81">
        <v>0.24651113241717268</v>
      </c>
      <c r="D81" s="81">
        <v>0.24237161994542297</v>
      </c>
      <c r="E81" s="81">
        <v>0.24943155979990905</v>
      </c>
      <c r="F81" s="81">
        <v>0.25976290097629012</v>
      </c>
      <c r="G81" s="81">
        <v>0.25702199661590525</v>
      </c>
      <c r="H81" s="81">
        <v>0.25159285159285161</v>
      </c>
      <c r="I81" s="81">
        <v>0.29225704880492342</v>
      </c>
      <c r="J81" s="81">
        <v>0.28892284186401834</v>
      </c>
      <c r="K81" s="81">
        <v>0.29285789640257409</v>
      </c>
      <c r="L81" s="81">
        <v>0.27058537770221036</v>
      </c>
      <c r="M81" s="81">
        <v>0.28031964901284862</v>
      </c>
      <c r="N81" s="81">
        <v>0.26460032626427404</v>
      </c>
      <c r="O81" s="81">
        <v>0.29925187032418954</v>
      </c>
      <c r="P81" s="81">
        <v>0.26682799040937749</v>
      </c>
      <c r="Q81" s="76"/>
      <c r="R81" s="82" t="s">
        <v>40</v>
      </c>
      <c r="S81" s="81">
        <v>0.25965294341318401</v>
      </c>
      <c r="T81" s="81">
        <v>0.2797083462612473</v>
      </c>
      <c r="U81" s="81">
        <v>0.26682799040937749</v>
      </c>
      <c r="V81" s="76"/>
      <c r="W81" s="82" t="s">
        <v>40</v>
      </c>
      <c r="X81" s="81">
        <v>0.26715535296291731</v>
      </c>
      <c r="Y81" s="81">
        <v>0.25</v>
      </c>
      <c r="Z81" s="81">
        <v>0.29823151125401931</v>
      </c>
      <c r="AA81" s="81">
        <v>0.24937810945273634</v>
      </c>
      <c r="AB81" s="81">
        <v>0.21698113207547171</v>
      </c>
      <c r="AC81" s="81">
        <v>0.25684608120868746</v>
      </c>
      <c r="AD81" s="81">
        <v>0.23800523407967433</v>
      </c>
      <c r="AE81" s="81">
        <v>0.26221554811135495</v>
      </c>
      <c r="AF81" s="81">
        <v>0.4375</v>
      </c>
      <c r="AG81" s="81">
        <v>0.24827228749136143</v>
      </c>
      <c r="AH81" s="81">
        <v>0.2787178976707147</v>
      </c>
      <c r="AI81" s="81">
        <v>0.26682799040937749</v>
      </c>
      <c r="AJ81" s="76"/>
      <c r="AK81" s="82" t="s">
        <v>40</v>
      </c>
      <c r="AL81" s="81">
        <v>0.23717673075741749</v>
      </c>
      <c r="AM81" s="81">
        <v>0.2879486051891933</v>
      </c>
      <c r="AN81" s="81">
        <v>0.24019889080130047</v>
      </c>
      <c r="AO81" s="81">
        <v>0.26682799040937749</v>
      </c>
    </row>
    <row r="82" spans="1:41" ht="11.25" customHeight="1" x14ac:dyDescent="0.2">
      <c r="B82" s="82" t="s">
        <v>41</v>
      </c>
      <c r="C82" s="81">
        <v>6.6581442420368592E-2</v>
      </c>
      <c r="D82" s="81">
        <v>7.2066484743239886E-2</v>
      </c>
      <c r="E82" s="81">
        <v>7.6284674852205553E-2</v>
      </c>
      <c r="F82" s="81">
        <v>7.3396094839609488E-2</v>
      </c>
      <c r="G82" s="81">
        <v>7.5972927241962779E-2</v>
      </c>
      <c r="H82" s="81">
        <v>9.3550893550893549E-2</v>
      </c>
      <c r="I82" s="81">
        <v>0.10676971518534421</v>
      </c>
      <c r="J82" s="81">
        <v>0.13995416348357526</v>
      </c>
      <c r="K82" s="81">
        <v>0.13830572845236838</v>
      </c>
      <c r="L82" s="81">
        <v>0.1376001943162497</v>
      </c>
      <c r="M82" s="81">
        <v>0.12785960513945471</v>
      </c>
      <c r="N82" s="81">
        <v>0.14225122349102773</v>
      </c>
      <c r="O82" s="81">
        <v>0.14014962593516209</v>
      </c>
      <c r="P82" s="81">
        <v>0.10460882692478465</v>
      </c>
      <c r="Q82" s="76"/>
      <c r="R82" s="82" t="s">
        <v>41</v>
      </c>
      <c r="S82" s="81">
        <v>8.6608593452936505E-2</v>
      </c>
      <c r="T82" s="81">
        <v>0.13692212224635433</v>
      </c>
      <c r="U82" s="81">
        <v>0.10460882692478465</v>
      </c>
      <c r="V82" s="76"/>
      <c r="W82" s="82" t="s">
        <v>41</v>
      </c>
      <c r="X82" s="81">
        <v>9.8743378095355439E-2</v>
      </c>
      <c r="Y82" s="81">
        <v>0.125</v>
      </c>
      <c r="Z82" s="81">
        <v>0.16479099678456591</v>
      </c>
      <c r="AA82" s="81">
        <v>0.12935323383084577</v>
      </c>
      <c r="AB82" s="81">
        <v>0.29245283018867924</v>
      </c>
      <c r="AC82" s="81">
        <v>7.3339628580421784E-2</v>
      </c>
      <c r="AD82" s="81">
        <v>9.5231171852282637E-2</v>
      </c>
      <c r="AE82" s="81">
        <v>9.4374494628624253E-2</v>
      </c>
      <c r="AF82" s="81">
        <v>0.125</v>
      </c>
      <c r="AG82" s="81">
        <v>6.945404284727022E-2</v>
      </c>
      <c r="AH82" s="81">
        <v>0.12157409250779747</v>
      </c>
      <c r="AI82" s="81">
        <v>0.10460882692478465</v>
      </c>
      <c r="AJ82" s="76"/>
      <c r="AK82" s="82" t="s">
        <v>41</v>
      </c>
      <c r="AL82" s="81">
        <v>9.1590392530253695E-2</v>
      </c>
      <c r="AM82" s="81">
        <v>0.11517944207567733</v>
      </c>
      <c r="AN82" s="81">
        <v>7.9938802830369096E-2</v>
      </c>
      <c r="AO82" s="81">
        <v>0.10460882692478465</v>
      </c>
    </row>
    <row r="83" spans="1:41" ht="11.25" customHeight="1" x14ac:dyDescent="0.2">
      <c r="B83" s="82" t="s">
        <v>35</v>
      </c>
      <c r="C83" s="81">
        <v>3.9416213912858208E-3</v>
      </c>
      <c r="D83" s="81">
        <v>2.4807740014884646E-3</v>
      </c>
      <c r="E83" s="81">
        <v>2.7285129604365621E-3</v>
      </c>
      <c r="F83" s="81">
        <v>3.8354253835425384E-3</v>
      </c>
      <c r="G83" s="81">
        <v>3.0456852791878168E-3</v>
      </c>
      <c r="H83" s="81">
        <v>4.5066045066045066E-3</v>
      </c>
      <c r="I83" s="81">
        <v>6.2974094747388007E-3</v>
      </c>
      <c r="J83" s="81">
        <v>6.5699006875477462E-3</v>
      </c>
      <c r="K83" s="81">
        <v>7.0682561451629921E-3</v>
      </c>
      <c r="L83" s="81">
        <v>9.9587077969395185E-3</v>
      </c>
      <c r="M83" s="81">
        <v>7.9912253212159196E-3</v>
      </c>
      <c r="N83" s="81">
        <v>1.2071778140293638E-2</v>
      </c>
      <c r="O83" s="81">
        <v>1.596009975062344E-2</v>
      </c>
      <c r="P83" s="81">
        <v>6.0274398366042094E-3</v>
      </c>
      <c r="Q83" s="76"/>
      <c r="R83" s="82" t="s">
        <v>35</v>
      </c>
      <c r="S83" s="81">
        <v>4.0962356113242769E-3</v>
      </c>
      <c r="T83" s="81">
        <v>9.4942600062053982E-3</v>
      </c>
      <c r="U83" s="81">
        <v>6.0274398366042094E-3</v>
      </c>
      <c r="V83" s="76"/>
      <c r="W83" s="82" t="s">
        <v>35</v>
      </c>
      <c r="X83" s="81">
        <v>5.9135148453862262E-3</v>
      </c>
      <c r="Y83" s="81">
        <v>0</v>
      </c>
      <c r="Z83" s="81">
        <v>5.627009646302251E-3</v>
      </c>
      <c r="AA83" s="81">
        <v>1.6791044776119403E-2</v>
      </c>
      <c r="AB83" s="81">
        <v>9.433962264150943E-3</v>
      </c>
      <c r="AC83" s="81">
        <v>1.2590494176896443E-3</v>
      </c>
      <c r="AD83" s="81">
        <v>5.088688572259378E-3</v>
      </c>
      <c r="AE83" s="81">
        <v>6.3532401524777635E-3</v>
      </c>
      <c r="AF83" s="81">
        <v>0</v>
      </c>
      <c r="AG83" s="81">
        <v>2.9371112646855561E-3</v>
      </c>
      <c r="AH83" s="81">
        <v>6.8020439312495851E-3</v>
      </c>
      <c r="AI83" s="81">
        <v>6.0274398366042094E-3</v>
      </c>
      <c r="AJ83" s="76"/>
      <c r="AK83" s="82" t="s">
        <v>35</v>
      </c>
      <c r="AL83" s="81">
        <v>4.9450211929479701E-3</v>
      </c>
      <c r="AM83" s="81">
        <v>6.9597139634041414E-3</v>
      </c>
      <c r="AN83" s="81">
        <v>3.4423407917383827E-3</v>
      </c>
      <c r="AO83" s="81">
        <v>6.0274398366042094E-3</v>
      </c>
    </row>
    <row r="84" spans="1:41" ht="11.25" customHeight="1" x14ac:dyDescent="0.2">
      <c r="B84" s="82" t="s">
        <v>20</v>
      </c>
      <c r="C84" s="81">
        <v>0</v>
      </c>
      <c r="D84" s="81">
        <v>0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0</v>
      </c>
      <c r="P84" s="81">
        <v>0</v>
      </c>
      <c r="Q84" s="76"/>
      <c r="R84" s="82" t="s">
        <v>20</v>
      </c>
      <c r="S84" s="81">
        <v>0</v>
      </c>
      <c r="T84" s="81">
        <v>0</v>
      </c>
      <c r="U84" s="81">
        <v>0</v>
      </c>
      <c r="V84" s="76"/>
      <c r="W84" s="82" t="s">
        <v>20</v>
      </c>
      <c r="X84" s="81">
        <v>0</v>
      </c>
      <c r="Y84" s="81">
        <v>0</v>
      </c>
      <c r="Z84" s="81">
        <v>0</v>
      </c>
      <c r="AA84" s="81">
        <v>0</v>
      </c>
      <c r="AB84" s="81">
        <v>0</v>
      </c>
      <c r="AC84" s="81">
        <v>0</v>
      </c>
      <c r="AD84" s="81">
        <v>0</v>
      </c>
      <c r="AE84" s="81">
        <v>0</v>
      </c>
      <c r="AF84" s="81">
        <v>0</v>
      </c>
      <c r="AG84" s="81">
        <v>0</v>
      </c>
      <c r="AH84" s="81">
        <v>0</v>
      </c>
      <c r="AI84" s="81">
        <v>0</v>
      </c>
      <c r="AJ84" s="76"/>
      <c r="AK84" s="82" t="s">
        <v>20</v>
      </c>
      <c r="AL84" s="81">
        <v>0</v>
      </c>
      <c r="AM84" s="81">
        <v>0</v>
      </c>
      <c r="AN84" s="81">
        <v>0</v>
      </c>
      <c r="AO84" s="81">
        <v>0</v>
      </c>
    </row>
    <row r="85" spans="1:41" ht="11.25" customHeight="1" x14ac:dyDescent="0.2">
      <c r="A85" s="80"/>
      <c r="B85" s="78" t="s">
        <v>11</v>
      </c>
      <c r="C85" s="77">
        <v>1</v>
      </c>
      <c r="D85" s="77">
        <v>1</v>
      </c>
      <c r="E85" s="77">
        <v>1</v>
      </c>
      <c r="F85" s="77">
        <v>1</v>
      </c>
      <c r="G85" s="77">
        <v>1</v>
      </c>
      <c r="H85" s="77">
        <v>1</v>
      </c>
      <c r="I85" s="77">
        <v>1</v>
      </c>
      <c r="J85" s="77">
        <v>1</v>
      </c>
      <c r="K85" s="77">
        <v>1</v>
      </c>
      <c r="L85" s="77">
        <v>1</v>
      </c>
      <c r="M85" s="77">
        <v>1</v>
      </c>
      <c r="N85" s="77">
        <v>1</v>
      </c>
      <c r="O85" s="77">
        <v>1</v>
      </c>
      <c r="P85" s="77">
        <v>1</v>
      </c>
      <c r="Q85" s="79"/>
      <c r="R85" s="78" t="s">
        <v>11</v>
      </c>
      <c r="S85" s="77">
        <v>1</v>
      </c>
      <c r="T85" s="77">
        <v>1</v>
      </c>
      <c r="U85" s="77">
        <v>1</v>
      </c>
      <c r="V85" s="79"/>
      <c r="W85" s="78" t="s">
        <v>11</v>
      </c>
      <c r="X85" s="77">
        <v>1</v>
      </c>
      <c r="Y85" s="77">
        <v>1</v>
      </c>
      <c r="Z85" s="77">
        <v>1</v>
      </c>
      <c r="AA85" s="77">
        <v>1</v>
      </c>
      <c r="AB85" s="77">
        <v>1</v>
      </c>
      <c r="AC85" s="77">
        <v>1</v>
      </c>
      <c r="AD85" s="77">
        <v>1</v>
      </c>
      <c r="AE85" s="77">
        <v>1</v>
      </c>
      <c r="AF85" s="77">
        <v>1</v>
      </c>
      <c r="AG85" s="77">
        <v>1</v>
      </c>
      <c r="AH85" s="77">
        <v>1</v>
      </c>
      <c r="AI85" s="77">
        <v>1</v>
      </c>
      <c r="AJ85" s="79"/>
      <c r="AK85" s="78" t="s">
        <v>11</v>
      </c>
      <c r="AL85" s="77">
        <v>1</v>
      </c>
      <c r="AM85" s="77">
        <v>1</v>
      </c>
      <c r="AN85" s="77">
        <v>1</v>
      </c>
      <c r="AO85" s="77">
        <v>1</v>
      </c>
    </row>
    <row r="86" spans="1:41" ht="11.25" customHeight="1" x14ac:dyDescent="0.2">
      <c r="B86" s="111" t="s">
        <v>23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76"/>
      <c r="R86" s="111" t="s">
        <v>23</v>
      </c>
      <c r="S86" s="111"/>
      <c r="T86" s="111"/>
      <c r="U86" s="111"/>
      <c r="V86" s="76"/>
      <c r="W86" s="111" t="s">
        <v>23</v>
      </c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76"/>
      <c r="AK86" s="111" t="s">
        <v>23</v>
      </c>
      <c r="AL86" s="111"/>
      <c r="AM86" s="111"/>
      <c r="AN86" s="111"/>
      <c r="AO86" s="111"/>
    </row>
    <row r="87" spans="1:41" ht="11.25" customHeight="1" x14ac:dyDescent="0.2"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76"/>
      <c r="R87" s="81"/>
      <c r="S87" s="81"/>
      <c r="T87" s="81"/>
      <c r="U87" s="81"/>
      <c r="V87" s="76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76"/>
      <c r="AK87" s="81"/>
      <c r="AL87" s="81"/>
      <c r="AM87" s="81"/>
      <c r="AN87" s="81"/>
      <c r="AO87" s="81"/>
    </row>
    <row r="88" spans="1:41" ht="11.25" customHeight="1" x14ac:dyDescent="0.2">
      <c r="B88" s="105" t="s">
        <v>280</v>
      </c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R88" s="105" t="s">
        <v>308</v>
      </c>
      <c r="S88" s="105"/>
      <c r="T88" s="105"/>
      <c r="U88" s="105"/>
      <c r="W88" s="105" t="s">
        <v>346</v>
      </c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K88" s="105" t="s">
        <v>309</v>
      </c>
      <c r="AL88" s="105"/>
      <c r="AM88" s="105"/>
      <c r="AN88" s="105"/>
      <c r="AO88" s="105"/>
    </row>
    <row r="89" spans="1:41" ht="11.25" customHeight="1" x14ac:dyDescent="0.2">
      <c r="A89" s="85"/>
      <c r="B89" s="112" t="s">
        <v>42</v>
      </c>
      <c r="C89" s="113" t="s">
        <v>1</v>
      </c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85"/>
      <c r="R89" s="112" t="s">
        <v>42</v>
      </c>
      <c r="S89" s="109" t="s">
        <v>272</v>
      </c>
      <c r="T89" s="109"/>
      <c r="U89" s="109"/>
      <c r="V89" s="85"/>
      <c r="W89" s="114" t="s">
        <v>42</v>
      </c>
      <c r="X89" s="109" t="s">
        <v>198</v>
      </c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85"/>
      <c r="AK89" s="112" t="s">
        <v>42</v>
      </c>
      <c r="AL89" s="113" t="s">
        <v>2</v>
      </c>
      <c r="AM89" s="113"/>
      <c r="AN89" s="113"/>
      <c r="AO89" s="113"/>
    </row>
    <row r="90" spans="1:41" ht="11.25" customHeight="1" x14ac:dyDescent="0.2">
      <c r="A90" s="85"/>
      <c r="B90" s="112"/>
      <c r="C90" s="87" t="s">
        <v>3</v>
      </c>
      <c r="D90" s="87" t="s">
        <v>4</v>
      </c>
      <c r="E90" s="87" t="s">
        <v>5</v>
      </c>
      <c r="F90" s="87" t="s">
        <v>6</v>
      </c>
      <c r="G90" s="87" t="s">
        <v>7</v>
      </c>
      <c r="H90" s="87" t="s">
        <v>8</v>
      </c>
      <c r="I90" s="87" t="s">
        <v>9</v>
      </c>
      <c r="J90" s="87" t="s">
        <v>10</v>
      </c>
      <c r="K90" s="87" t="s">
        <v>199</v>
      </c>
      <c r="L90" s="87">
        <v>2021</v>
      </c>
      <c r="M90" s="87">
        <v>2022</v>
      </c>
      <c r="N90" s="87">
        <v>2023</v>
      </c>
      <c r="O90" s="87">
        <v>2024</v>
      </c>
      <c r="P90" s="83" t="s">
        <v>11</v>
      </c>
      <c r="Q90" s="85"/>
      <c r="R90" s="112"/>
      <c r="S90" s="86" t="s">
        <v>271</v>
      </c>
      <c r="T90" s="86" t="s">
        <v>270</v>
      </c>
      <c r="U90" s="86" t="s">
        <v>11</v>
      </c>
      <c r="V90" s="85"/>
      <c r="W90" s="112"/>
      <c r="X90" s="83" t="s">
        <v>12</v>
      </c>
      <c r="Y90" s="83" t="s">
        <v>266</v>
      </c>
      <c r="Z90" s="83" t="s">
        <v>200</v>
      </c>
      <c r="AA90" s="83" t="s">
        <v>201</v>
      </c>
      <c r="AB90" s="83" t="s">
        <v>267</v>
      </c>
      <c r="AC90" s="83" t="s">
        <v>202</v>
      </c>
      <c r="AD90" s="83" t="s">
        <v>14</v>
      </c>
      <c r="AE90" s="83" t="s">
        <v>15</v>
      </c>
      <c r="AF90" s="83" t="s">
        <v>268</v>
      </c>
      <c r="AG90" s="83" t="s">
        <v>16</v>
      </c>
      <c r="AH90" s="83" t="s">
        <v>17</v>
      </c>
      <c r="AI90" s="83" t="s">
        <v>11</v>
      </c>
      <c r="AJ90" s="85"/>
      <c r="AK90" s="112"/>
      <c r="AL90" s="86" t="s">
        <v>18</v>
      </c>
      <c r="AM90" s="86" t="s">
        <v>19</v>
      </c>
      <c r="AN90" s="86" t="s">
        <v>20</v>
      </c>
      <c r="AO90" s="86" t="s">
        <v>11</v>
      </c>
    </row>
    <row r="91" spans="1:41" ht="11.25" customHeight="1" x14ac:dyDescent="0.2">
      <c r="A91" s="85"/>
      <c r="B91" s="11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4"/>
      <c r="R91" s="113"/>
      <c r="S91" s="83"/>
      <c r="T91" s="83"/>
      <c r="U91" s="83"/>
      <c r="V91" s="84"/>
      <c r="W91" s="11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4"/>
      <c r="AK91" s="113"/>
      <c r="AL91" s="83"/>
      <c r="AM91" s="83"/>
      <c r="AN91" s="83"/>
      <c r="AO91" s="83"/>
    </row>
    <row r="92" spans="1:41" ht="11.25" customHeight="1" x14ac:dyDescent="0.2">
      <c r="B92" s="82" t="s">
        <v>43</v>
      </c>
      <c r="C92" s="89">
        <v>139</v>
      </c>
      <c r="D92" s="89">
        <v>69</v>
      </c>
      <c r="E92" s="89">
        <v>52</v>
      </c>
      <c r="F92" s="89">
        <v>58</v>
      </c>
      <c r="G92" s="89">
        <v>64</v>
      </c>
      <c r="H92" s="89">
        <v>35</v>
      </c>
      <c r="I92" s="89">
        <v>44</v>
      </c>
      <c r="J92" s="89">
        <v>36</v>
      </c>
      <c r="K92" s="89">
        <v>62</v>
      </c>
      <c r="L92" s="89">
        <v>58</v>
      </c>
      <c r="M92" s="89">
        <v>49</v>
      </c>
      <c r="N92" s="89">
        <v>37</v>
      </c>
      <c r="O92" s="89">
        <v>8</v>
      </c>
      <c r="P92" s="89">
        <v>711</v>
      </c>
      <c r="Q92" s="76"/>
      <c r="R92" s="82" t="s">
        <v>43</v>
      </c>
      <c r="S92" s="89">
        <v>497</v>
      </c>
      <c r="T92" s="89">
        <v>214</v>
      </c>
      <c r="U92" s="89">
        <v>711</v>
      </c>
      <c r="V92" s="76"/>
      <c r="W92" s="82" t="s">
        <v>43</v>
      </c>
      <c r="X92" s="89">
        <v>258</v>
      </c>
      <c r="Y92" s="89">
        <v>0</v>
      </c>
      <c r="Z92" s="89">
        <v>7</v>
      </c>
      <c r="AA92" s="89">
        <v>8</v>
      </c>
      <c r="AB92" s="89">
        <v>0</v>
      </c>
      <c r="AC92" s="89">
        <v>38</v>
      </c>
      <c r="AD92" s="89">
        <v>42</v>
      </c>
      <c r="AE92" s="89">
        <v>59</v>
      </c>
      <c r="AF92" s="89">
        <v>1</v>
      </c>
      <c r="AG92" s="89">
        <v>54</v>
      </c>
      <c r="AH92" s="89">
        <v>244</v>
      </c>
      <c r="AI92" s="89">
        <v>711</v>
      </c>
      <c r="AJ92" s="76"/>
      <c r="AK92" s="82" t="s">
        <v>43</v>
      </c>
      <c r="AL92" s="89">
        <v>376</v>
      </c>
      <c r="AM92" s="89">
        <v>293</v>
      </c>
      <c r="AN92" s="89">
        <v>42</v>
      </c>
      <c r="AO92" s="89">
        <v>711</v>
      </c>
    </row>
    <row r="93" spans="1:41" ht="11.25" customHeight="1" x14ac:dyDescent="0.2">
      <c r="B93" s="82" t="s">
        <v>44</v>
      </c>
      <c r="C93" s="89">
        <v>93</v>
      </c>
      <c r="D93" s="89">
        <v>123</v>
      </c>
      <c r="E93" s="89">
        <v>95</v>
      </c>
      <c r="F93" s="89">
        <v>99</v>
      </c>
      <c r="G93" s="89">
        <v>99</v>
      </c>
      <c r="H93" s="89">
        <v>120</v>
      </c>
      <c r="I93" s="89">
        <v>113</v>
      </c>
      <c r="J93" s="89">
        <v>135</v>
      </c>
      <c r="K93" s="89">
        <v>133</v>
      </c>
      <c r="L93" s="89">
        <v>105</v>
      </c>
      <c r="M93" s="89">
        <v>52</v>
      </c>
      <c r="N93" s="89">
        <v>122</v>
      </c>
      <c r="O93" s="89">
        <v>55</v>
      </c>
      <c r="P93" s="89">
        <v>1344</v>
      </c>
      <c r="Q93" s="76"/>
      <c r="R93" s="82" t="s">
        <v>44</v>
      </c>
      <c r="S93" s="89">
        <v>877</v>
      </c>
      <c r="T93" s="89">
        <v>467</v>
      </c>
      <c r="U93" s="89">
        <v>1344</v>
      </c>
      <c r="V93" s="76"/>
      <c r="W93" s="82" t="s">
        <v>44</v>
      </c>
      <c r="X93" s="89">
        <v>364</v>
      </c>
      <c r="Y93" s="89">
        <v>0</v>
      </c>
      <c r="Z93" s="89">
        <v>16</v>
      </c>
      <c r="AA93" s="89">
        <v>50</v>
      </c>
      <c r="AB93" s="89">
        <v>2</v>
      </c>
      <c r="AC93" s="89">
        <v>53</v>
      </c>
      <c r="AD93" s="89">
        <v>147</v>
      </c>
      <c r="AE93" s="89">
        <v>156</v>
      </c>
      <c r="AF93" s="89">
        <v>2</v>
      </c>
      <c r="AG93" s="89">
        <v>74</v>
      </c>
      <c r="AH93" s="89">
        <v>480</v>
      </c>
      <c r="AI93" s="89">
        <v>1344</v>
      </c>
      <c r="AJ93" s="76"/>
      <c r="AK93" s="82" t="s">
        <v>44</v>
      </c>
      <c r="AL93" s="89">
        <v>658</v>
      </c>
      <c r="AM93" s="89">
        <v>622</v>
      </c>
      <c r="AN93" s="89">
        <v>64</v>
      </c>
      <c r="AO93" s="89">
        <v>1344</v>
      </c>
    </row>
    <row r="94" spans="1:41" ht="11.25" customHeight="1" x14ac:dyDescent="0.2">
      <c r="B94" s="82" t="s">
        <v>45</v>
      </c>
      <c r="C94" s="89">
        <v>2328</v>
      </c>
      <c r="D94" s="89">
        <v>1867</v>
      </c>
      <c r="E94" s="89">
        <v>1995</v>
      </c>
      <c r="F94" s="89">
        <v>1292</v>
      </c>
      <c r="G94" s="89">
        <v>1125</v>
      </c>
      <c r="H94" s="89">
        <v>1239</v>
      </c>
      <c r="I94" s="89">
        <v>1370</v>
      </c>
      <c r="J94" s="89">
        <v>1251</v>
      </c>
      <c r="K94" s="89">
        <v>1513</v>
      </c>
      <c r="L94" s="89">
        <v>1189</v>
      </c>
      <c r="M94" s="89">
        <v>874</v>
      </c>
      <c r="N94" s="89">
        <v>835</v>
      </c>
      <c r="O94" s="89">
        <v>249</v>
      </c>
      <c r="P94" s="89">
        <v>17127</v>
      </c>
      <c r="Q94" s="76"/>
      <c r="R94" s="82" t="s">
        <v>45</v>
      </c>
      <c r="S94" s="89">
        <v>12467</v>
      </c>
      <c r="T94" s="89">
        <v>4660</v>
      </c>
      <c r="U94" s="89">
        <v>17127</v>
      </c>
      <c r="V94" s="76"/>
      <c r="W94" s="82" t="s">
        <v>45</v>
      </c>
      <c r="X94" s="89">
        <v>5726</v>
      </c>
      <c r="Y94" s="89">
        <v>3</v>
      </c>
      <c r="Z94" s="89">
        <v>193</v>
      </c>
      <c r="AA94" s="89">
        <v>220</v>
      </c>
      <c r="AB94" s="89">
        <v>7</v>
      </c>
      <c r="AC94" s="89">
        <v>814</v>
      </c>
      <c r="AD94" s="89">
        <v>1485</v>
      </c>
      <c r="AE94" s="89">
        <v>1784</v>
      </c>
      <c r="AF94" s="89">
        <v>5</v>
      </c>
      <c r="AG94" s="89">
        <v>1502</v>
      </c>
      <c r="AH94" s="89">
        <v>5388</v>
      </c>
      <c r="AI94" s="89">
        <v>17127</v>
      </c>
      <c r="AJ94" s="76"/>
      <c r="AK94" s="82" t="s">
        <v>45</v>
      </c>
      <c r="AL94" s="89">
        <v>8089</v>
      </c>
      <c r="AM94" s="89">
        <v>7790</v>
      </c>
      <c r="AN94" s="89">
        <v>1248</v>
      </c>
      <c r="AO94" s="89">
        <v>17127</v>
      </c>
    </row>
    <row r="95" spans="1:41" ht="11.25" customHeight="1" x14ac:dyDescent="0.2">
      <c r="B95" s="82" t="s">
        <v>46</v>
      </c>
      <c r="C95" s="89">
        <v>4660</v>
      </c>
      <c r="D95" s="89">
        <v>4080</v>
      </c>
      <c r="E95" s="89">
        <v>4481</v>
      </c>
      <c r="F95" s="89">
        <v>2931</v>
      </c>
      <c r="G95" s="89">
        <v>3092</v>
      </c>
      <c r="H95" s="89">
        <v>3496</v>
      </c>
      <c r="I95" s="89">
        <v>3724</v>
      </c>
      <c r="J95" s="89">
        <v>3438</v>
      </c>
      <c r="K95" s="89">
        <v>4915</v>
      </c>
      <c r="L95" s="89">
        <v>4618</v>
      </c>
      <c r="M95" s="89">
        <v>3487</v>
      </c>
      <c r="N95" s="89">
        <v>3384</v>
      </c>
      <c r="O95" s="89">
        <v>1141</v>
      </c>
      <c r="P95" s="89">
        <v>47447</v>
      </c>
      <c r="Q95" s="76"/>
      <c r="R95" s="82" t="s">
        <v>46</v>
      </c>
      <c r="S95" s="89">
        <v>29902</v>
      </c>
      <c r="T95" s="89">
        <v>17545</v>
      </c>
      <c r="U95" s="89">
        <v>47447</v>
      </c>
      <c r="V95" s="76"/>
      <c r="W95" s="82" t="s">
        <v>46</v>
      </c>
      <c r="X95" s="89">
        <v>17879</v>
      </c>
      <c r="Y95" s="89">
        <v>5</v>
      </c>
      <c r="Z95" s="89">
        <v>611</v>
      </c>
      <c r="AA95" s="89">
        <v>858</v>
      </c>
      <c r="AB95" s="89">
        <v>59</v>
      </c>
      <c r="AC95" s="89">
        <v>1561</v>
      </c>
      <c r="AD95" s="89">
        <v>3301</v>
      </c>
      <c r="AE95" s="89">
        <v>4458</v>
      </c>
      <c r="AF95" s="89">
        <v>7</v>
      </c>
      <c r="AG95" s="89">
        <v>2912</v>
      </c>
      <c r="AH95" s="89">
        <v>15796</v>
      </c>
      <c r="AI95" s="89">
        <v>47447</v>
      </c>
      <c r="AJ95" s="76"/>
      <c r="AK95" s="82" t="s">
        <v>46</v>
      </c>
      <c r="AL95" s="89">
        <v>16362</v>
      </c>
      <c r="AM95" s="89">
        <v>28473</v>
      </c>
      <c r="AN95" s="89">
        <v>2612</v>
      </c>
      <c r="AO95" s="89">
        <v>47447</v>
      </c>
    </row>
    <row r="96" spans="1:41" ht="11.25" customHeight="1" x14ac:dyDescent="0.2">
      <c r="B96" s="82" t="s">
        <v>47</v>
      </c>
      <c r="C96" s="89">
        <v>381</v>
      </c>
      <c r="D96" s="89">
        <v>304</v>
      </c>
      <c r="E96" s="89">
        <v>276</v>
      </c>
      <c r="F96" s="89">
        <v>132</v>
      </c>
      <c r="G96" s="89">
        <v>113</v>
      </c>
      <c r="H96" s="89">
        <v>93</v>
      </c>
      <c r="I96" s="89">
        <v>92</v>
      </c>
      <c r="J96" s="89">
        <v>127</v>
      </c>
      <c r="K96" s="89">
        <v>183</v>
      </c>
      <c r="L96" s="89">
        <v>146</v>
      </c>
      <c r="M96" s="89">
        <v>114</v>
      </c>
      <c r="N96" s="89">
        <v>63</v>
      </c>
      <c r="O96" s="89">
        <v>44</v>
      </c>
      <c r="P96" s="89">
        <v>2068</v>
      </c>
      <c r="Q96" s="76"/>
      <c r="R96" s="82" t="s">
        <v>47</v>
      </c>
      <c r="S96" s="89">
        <v>1518</v>
      </c>
      <c r="T96" s="89">
        <v>550</v>
      </c>
      <c r="U96" s="89">
        <v>2068</v>
      </c>
      <c r="V96" s="76"/>
      <c r="W96" s="82" t="s">
        <v>47</v>
      </c>
      <c r="X96" s="89">
        <v>514</v>
      </c>
      <c r="Y96" s="89">
        <v>0</v>
      </c>
      <c r="Z96" s="89">
        <v>32</v>
      </c>
      <c r="AA96" s="89">
        <v>27</v>
      </c>
      <c r="AB96" s="89">
        <v>0</v>
      </c>
      <c r="AC96" s="89">
        <v>114</v>
      </c>
      <c r="AD96" s="89">
        <v>198</v>
      </c>
      <c r="AE96" s="89">
        <v>228</v>
      </c>
      <c r="AF96" s="89">
        <v>0</v>
      </c>
      <c r="AG96" s="89">
        <v>294</v>
      </c>
      <c r="AH96" s="89">
        <v>661</v>
      </c>
      <c r="AI96" s="89">
        <v>2068</v>
      </c>
      <c r="AJ96" s="76"/>
      <c r="AK96" s="82" t="s">
        <v>47</v>
      </c>
      <c r="AL96" s="89">
        <v>978</v>
      </c>
      <c r="AM96" s="89">
        <v>1007</v>
      </c>
      <c r="AN96" s="89">
        <v>83</v>
      </c>
      <c r="AO96" s="89">
        <v>2068</v>
      </c>
    </row>
    <row r="97" spans="1:41" ht="11.25" customHeight="1" x14ac:dyDescent="0.2">
      <c r="B97" s="82" t="s">
        <v>48</v>
      </c>
      <c r="C97" s="89">
        <v>458</v>
      </c>
      <c r="D97" s="89">
        <v>441</v>
      </c>
      <c r="E97" s="89">
        <v>549</v>
      </c>
      <c r="F97" s="89">
        <v>386</v>
      </c>
      <c r="G97" s="89">
        <v>411</v>
      </c>
      <c r="H97" s="89">
        <v>471</v>
      </c>
      <c r="I97" s="89">
        <v>421</v>
      </c>
      <c r="J97" s="89">
        <v>485</v>
      </c>
      <c r="K97" s="89">
        <v>591</v>
      </c>
      <c r="L97" s="89">
        <v>574</v>
      </c>
      <c r="M97" s="89">
        <v>452</v>
      </c>
      <c r="N97" s="89">
        <v>445</v>
      </c>
      <c r="O97" s="89">
        <v>118</v>
      </c>
      <c r="P97" s="89">
        <v>5802</v>
      </c>
      <c r="Q97" s="76"/>
      <c r="R97" s="82" t="s">
        <v>48</v>
      </c>
      <c r="S97" s="89">
        <v>3622</v>
      </c>
      <c r="T97" s="89">
        <v>2180</v>
      </c>
      <c r="U97" s="89">
        <v>5802</v>
      </c>
      <c r="V97" s="76"/>
      <c r="W97" s="82" t="s">
        <v>48</v>
      </c>
      <c r="X97" s="89">
        <v>2499</v>
      </c>
      <c r="Y97" s="89">
        <v>0</v>
      </c>
      <c r="Z97" s="89">
        <v>64</v>
      </c>
      <c r="AA97" s="89">
        <v>80</v>
      </c>
      <c r="AB97" s="89">
        <v>3</v>
      </c>
      <c r="AC97" s="89">
        <v>116</v>
      </c>
      <c r="AD97" s="89">
        <v>685</v>
      </c>
      <c r="AE97" s="89">
        <v>568</v>
      </c>
      <c r="AF97" s="89">
        <v>1</v>
      </c>
      <c r="AG97" s="89">
        <v>309</v>
      </c>
      <c r="AH97" s="89">
        <v>1477</v>
      </c>
      <c r="AI97" s="89">
        <v>5802</v>
      </c>
      <c r="AJ97" s="76"/>
      <c r="AK97" s="82" t="s">
        <v>48</v>
      </c>
      <c r="AL97" s="89">
        <v>2897</v>
      </c>
      <c r="AM97" s="89">
        <v>2458</v>
      </c>
      <c r="AN97" s="89">
        <v>447</v>
      </c>
      <c r="AO97" s="89">
        <v>5802</v>
      </c>
    </row>
    <row r="98" spans="1:41" ht="11.25" customHeight="1" x14ac:dyDescent="0.2">
      <c r="B98" s="82" t="s">
        <v>49</v>
      </c>
      <c r="C98" s="89">
        <v>20</v>
      </c>
      <c r="D98" s="89">
        <v>47</v>
      </c>
      <c r="E98" s="89">
        <v>49</v>
      </c>
      <c r="F98" s="89">
        <v>48</v>
      </c>
      <c r="G98" s="89">
        <v>37</v>
      </c>
      <c r="H98" s="89">
        <v>50</v>
      </c>
      <c r="I98" s="89">
        <v>72</v>
      </c>
      <c r="J98" s="89">
        <v>43</v>
      </c>
      <c r="K98" s="89">
        <v>85</v>
      </c>
      <c r="L98" s="89">
        <v>49</v>
      </c>
      <c r="M98" s="89">
        <v>51</v>
      </c>
      <c r="N98" s="89">
        <v>58</v>
      </c>
      <c r="O98" s="89">
        <v>14</v>
      </c>
      <c r="P98" s="89">
        <v>623</v>
      </c>
      <c r="Q98" s="76"/>
      <c r="R98" s="82" t="s">
        <v>49</v>
      </c>
      <c r="S98" s="89">
        <v>366</v>
      </c>
      <c r="T98" s="89">
        <v>257</v>
      </c>
      <c r="U98" s="89">
        <v>623</v>
      </c>
      <c r="V98" s="76"/>
      <c r="W98" s="82" t="s">
        <v>49</v>
      </c>
      <c r="X98" s="89">
        <v>278</v>
      </c>
      <c r="Y98" s="89">
        <v>0</v>
      </c>
      <c r="Z98" s="89">
        <v>15</v>
      </c>
      <c r="AA98" s="89">
        <v>12</v>
      </c>
      <c r="AB98" s="89">
        <v>0</v>
      </c>
      <c r="AC98" s="89">
        <v>3</v>
      </c>
      <c r="AD98" s="89">
        <v>56</v>
      </c>
      <c r="AE98" s="89">
        <v>74</v>
      </c>
      <c r="AF98" s="89">
        <v>0</v>
      </c>
      <c r="AG98" s="89">
        <v>27</v>
      </c>
      <c r="AH98" s="89">
        <v>158</v>
      </c>
      <c r="AI98" s="89">
        <v>623</v>
      </c>
      <c r="AJ98" s="76"/>
      <c r="AK98" s="82" t="s">
        <v>49</v>
      </c>
      <c r="AL98" s="89">
        <v>187</v>
      </c>
      <c r="AM98" s="89">
        <v>398</v>
      </c>
      <c r="AN98" s="89">
        <v>38</v>
      </c>
      <c r="AO98" s="89">
        <v>623</v>
      </c>
    </row>
    <row r="99" spans="1:41" ht="11.25" customHeight="1" x14ac:dyDescent="0.2">
      <c r="B99" s="82" t="s">
        <v>50</v>
      </c>
      <c r="C99" s="89">
        <v>143</v>
      </c>
      <c r="D99" s="89">
        <v>107</v>
      </c>
      <c r="E99" s="89">
        <v>140</v>
      </c>
      <c r="F99" s="89">
        <v>71</v>
      </c>
      <c r="G99" s="89">
        <v>82</v>
      </c>
      <c r="H99" s="89">
        <v>50</v>
      </c>
      <c r="I99" s="89">
        <v>79</v>
      </c>
      <c r="J99" s="89">
        <v>107</v>
      </c>
      <c r="K99" s="89">
        <v>176</v>
      </c>
      <c r="L99" s="89">
        <v>180</v>
      </c>
      <c r="M99" s="89">
        <v>164</v>
      </c>
      <c r="N99" s="89">
        <v>162</v>
      </c>
      <c r="O99" s="89">
        <v>13</v>
      </c>
      <c r="P99" s="89">
        <v>1474</v>
      </c>
      <c r="Q99" s="76"/>
      <c r="R99" s="82" t="s">
        <v>50</v>
      </c>
      <c r="S99" s="89">
        <v>779</v>
      </c>
      <c r="T99" s="89">
        <v>695</v>
      </c>
      <c r="U99" s="89">
        <v>1474</v>
      </c>
      <c r="V99" s="76"/>
      <c r="W99" s="82" t="s">
        <v>50</v>
      </c>
      <c r="X99" s="89">
        <v>265</v>
      </c>
      <c r="Y99" s="89">
        <v>0</v>
      </c>
      <c r="Z99" s="89">
        <v>37</v>
      </c>
      <c r="AA99" s="89">
        <v>112</v>
      </c>
      <c r="AB99" s="89">
        <v>6</v>
      </c>
      <c r="AC99" s="89">
        <v>39</v>
      </c>
      <c r="AD99" s="89">
        <v>161</v>
      </c>
      <c r="AE99" s="89">
        <v>93</v>
      </c>
      <c r="AF99" s="89">
        <v>0</v>
      </c>
      <c r="AG99" s="89">
        <v>69</v>
      </c>
      <c r="AH99" s="89">
        <v>692</v>
      </c>
      <c r="AI99" s="89">
        <v>1474</v>
      </c>
      <c r="AJ99" s="76"/>
      <c r="AK99" s="82" t="s">
        <v>50</v>
      </c>
      <c r="AL99" s="89">
        <v>377</v>
      </c>
      <c r="AM99" s="89">
        <v>1071</v>
      </c>
      <c r="AN99" s="89">
        <v>26</v>
      </c>
      <c r="AO99" s="89">
        <v>1474</v>
      </c>
    </row>
    <row r="100" spans="1:41" ht="11.25" customHeight="1" x14ac:dyDescent="0.2">
      <c r="B100" s="82" t="s">
        <v>51</v>
      </c>
      <c r="C100" s="89">
        <v>20</v>
      </c>
      <c r="D100" s="89">
        <v>51</v>
      </c>
      <c r="E100" s="89">
        <v>39</v>
      </c>
      <c r="F100" s="89">
        <v>8</v>
      </c>
      <c r="G100" s="89">
        <v>15</v>
      </c>
      <c r="H100" s="89">
        <v>6</v>
      </c>
      <c r="I100" s="89">
        <v>19</v>
      </c>
      <c r="J100" s="89">
        <v>7</v>
      </c>
      <c r="K100" s="89">
        <v>23</v>
      </c>
      <c r="L100" s="89">
        <v>16</v>
      </c>
      <c r="M100" s="89">
        <v>21</v>
      </c>
      <c r="N100" s="89">
        <v>7</v>
      </c>
      <c r="O100" s="89">
        <v>2</v>
      </c>
      <c r="P100" s="89">
        <v>234</v>
      </c>
      <c r="Q100" s="76"/>
      <c r="R100" s="82" t="s">
        <v>51</v>
      </c>
      <c r="S100" s="89">
        <v>165</v>
      </c>
      <c r="T100" s="89">
        <v>69</v>
      </c>
      <c r="U100" s="89">
        <v>234</v>
      </c>
      <c r="V100" s="76"/>
      <c r="W100" s="82" t="s">
        <v>51</v>
      </c>
      <c r="X100" s="89">
        <v>45</v>
      </c>
      <c r="Y100" s="89">
        <v>0</v>
      </c>
      <c r="Z100" s="89">
        <v>1</v>
      </c>
      <c r="AA100" s="89">
        <v>4</v>
      </c>
      <c r="AB100" s="89">
        <v>0</v>
      </c>
      <c r="AC100" s="89">
        <v>3</v>
      </c>
      <c r="AD100" s="89">
        <v>34</v>
      </c>
      <c r="AE100" s="89">
        <v>50</v>
      </c>
      <c r="AF100" s="89">
        <v>0</v>
      </c>
      <c r="AG100" s="89">
        <v>19</v>
      </c>
      <c r="AH100" s="89">
        <v>78</v>
      </c>
      <c r="AI100" s="89">
        <v>234</v>
      </c>
      <c r="AJ100" s="76"/>
      <c r="AK100" s="82" t="s">
        <v>51</v>
      </c>
      <c r="AL100" s="89">
        <v>42</v>
      </c>
      <c r="AM100" s="89">
        <v>166</v>
      </c>
      <c r="AN100" s="89">
        <v>26</v>
      </c>
      <c r="AO100" s="89">
        <v>234</v>
      </c>
    </row>
    <row r="101" spans="1:41" ht="11.25" customHeight="1" x14ac:dyDescent="0.2">
      <c r="B101" s="82" t="s">
        <v>52</v>
      </c>
      <c r="C101" s="89">
        <v>1136</v>
      </c>
      <c r="D101" s="89">
        <v>950</v>
      </c>
      <c r="E101" s="89">
        <v>1110</v>
      </c>
      <c r="F101" s="89">
        <v>706</v>
      </c>
      <c r="G101" s="89">
        <v>865</v>
      </c>
      <c r="H101" s="89">
        <v>872</v>
      </c>
      <c r="I101" s="89">
        <v>1039</v>
      </c>
      <c r="J101" s="89">
        <v>896</v>
      </c>
      <c r="K101" s="89">
        <v>1779</v>
      </c>
      <c r="L101" s="89">
        <v>1278</v>
      </c>
      <c r="M101" s="89">
        <v>1098</v>
      </c>
      <c r="N101" s="89">
        <v>1008</v>
      </c>
      <c r="O101" s="89">
        <v>360</v>
      </c>
      <c r="P101" s="89">
        <v>13097</v>
      </c>
      <c r="Q101" s="76"/>
      <c r="R101" s="82" t="s">
        <v>52</v>
      </c>
      <c r="S101" s="89">
        <v>7574</v>
      </c>
      <c r="T101" s="89">
        <v>5523</v>
      </c>
      <c r="U101" s="89">
        <v>13097</v>
      </c>
      <c r="V101" s="76"/>
      <c r="W101" s="82" t="s">
        <v>52</v>
      </c>
      <c r="X101" s="89">
        <v>4600</v>
      </c>
      <c r="Y101" s="89">
        <v>0</v>
      </c>
      <c r="Z101" s="89">
        <v>267</v>
      </c>
      <c r="AA101" s="89">
        <v>232</v>
      </c>
      <c r="AB101" s="89">
        <v>29</v>
      </c>
      <c r="AC101" s="89">
        <v>431</v>
      </c>
      <c r="AD101" s="89">
        <v>751</v>
      </c>
      <c r="AE101" s="89">
        <v>1163</v>
      </c>
      <c r="AF101" s="89">
        <v>0</v>
      </c>
      <c r="AG101" s="89">
        <v>526</v>
      </c>
      <c r="AH101" s="89">
        <v>5098</v>
      </c>
      <c r="AI101" s="89">
        <v>13097</v>
      </c>
      <c r="AJ101" s="76"/>
      <c r="AK101" s="82" t="s">
        <v>52</v>
      </c>
      <c r="AL101" s="89">
        <v>2559</v>
      </c>
      <c r="AM101" s="89">
        <v>9899</v>
      </c>
      <c r="AN101" s="89">
        <v>639</v>
      </c>
      <c r="AO101" s="89">
        <v>13097</v>
      </c>
    </row>
    <row r="102" spans="1:41" ht="11.25" customHeight="1" x14ac:dyDescent="0.2">
      <c r="B102" s="82" t="s">
        <v>53</v>
      </c>
      <c r="C102" s="89">
        <v>9</v>
      </c>
      <c r="D102" s="89">
        <v>23</v>
      </c>
      <c r="E102" s="89">
        <v>10</v>
      </c>
      <c r="F102" s="89">
        <v>5</v>
      </c>
      <c r="G102" s="89">
        <v>7</v>
      </c>
      <c r="H102" s="89">
        <v>3</v>
      </c>
      <c r="I102" s="89">
        <v>14</v>
      </c>
      <c r="J102" s="89">
        <v>20</v>
      </c>
      <c r="K102" s="89">
        <v>19</v>
      </c>
      <c r="L102" s="89">
        <v>21</v>
      </c>
      <c r="M102" s="89">
        <v>20</v>
      </c>
      <c r="N102" s="89">
        <v>9</v>
      </c>
      <c r="O102" s="89">
        <v>1</v>
      </c>
      <c r="P102" s="89">
        <v>161</v>
      </c>
      <c r="Q102" s="76"/>
      <c r="R102" s="82" t="s">
        <v>53</v>
      </c>
      <c r="S102" s="89">
        <v>91</v>
      </c>
      <c r="T102" s="89">
        <v>70</v>
      </c>
      <c r="U102" s="89">
        <v>161</v>
      </c>
      <c r="V102" s="76"/>
      <c r="W102" s="82" t="s">
        <v>53</v>
      </c>
      <c r="X102" s="89">
        <v>40</v>
      </c>
      <c r="Y102" s="89">
        <v>0</v>
      </c>
      <c r="Z102" s="89">
        <v>1</v>
      </c>
      <c r="AA102" s="89">
        <v>5</v>
      </c>
      <c r="AB102" s="89">
        <v>0</v>
      </c>
      <c r="AC102" s="89">
        <v>5</v>
      </c>
      <c r="AD102" s="89">
        <v>18</v>
      </c>
      <c r="AE102" s="89">
        <v>24</v>
      </c>
      <c r="AF102" s="89">
        <v>0</v>
      </c>
      <c r="AG102" s="89">
        <v>2</v>
      </c>
      <c r="AH102" s="89">
        <v>66</v>
      </c>
      <c r="AI102" s="89">
        <v>161</v>
      </c>
      <c r="AJ102" s="76"/>
      <c r="AK102" s="82" t="s">
        <v>53</v>
      </c>
      <c r="AL102" s="89">
        <v>33</v>
      </c>
      <c r="AM102" s="89">
        <v>124</v>
      </c>
      <c r="AN102" s="89">
        <v>4</v>
      </c>
      <c r="AO102" s="89">
        <v>161</v>
      </c>
    </row>
    <row r="103" spans="1:41" ht="11.25" customHeight="1" x14ac:dyDescent="0.2">
      <c r="B103" s="82" t="s">
        <v>20</v>
      </c>
      <c r="C103" s="89">
        <v>0</v>
      </c>
      <c r="D103" s="89">
        <v>0</v>
      </c>
      <c r="E103" s="89">
        <v>0</v>
      </c>
      <c r="F103" s="89">
        <v>0</v>
      </c>
      <c r="G103" s="89">
        <v>0</v>
      </c>
      <c r="H103" s="89">
        <v>0</v>
      </c>
      <c r="I103" s="89">
        <v>0</v>
      </c>
      <c r="J103" s="89">
        <v>0</v>
      </c>
      <c r="K103" s="89">
        <v>0</v>
      </c>
      <c r="L103" s="89">
        <v>0</v>
      </c>
      <c r="M103" s="89">
        <v>0</v>
      </c>
      <c r="N103" s="89">
        <v>0</v>
      </c>
      <c r="O103" s="89">
        <v>0</v>
      </c>
      <c r="P103" s="89">
        <v>0</v>
      </c>
      <c r="Q103" s="76"/>
      <c r="R103" s="82" t="s">
        <v>20</v>
      </c>
      <c r="S103" s="89">
        <v>0</v>
      </c>
      <c r="T103" s="89">
        <v>0</v>
      </c>
      <c r="U103" s="89">
        <v>0</v>
      </c>
      <c r="V103" s="76"/>
      <c r="W103" s="82" t="s">
        <v>20</v>
      </c>
      <c r="X103" s="89">
        <v>0</v>
      </c>
      <c r="Y103" s="89">
        <v>0</v>
      </c>
      <c r="Z103" s="89">
        <v>0</v>
      </c>
      <c r="AA103" s="89">
        <v>0</v>
      </c>
      <c r="AB103" s="89">
        <v>0</v>
      </c>
      <c r="AC103" s="89">
        <v>0</v>
      </c>
      <c r="AD103" s="89">
        <v>0</v>
      </c>
      <c r="AE103" s="89">
        <v>0</v>
      </c>
      <c r="AF103" s="89">
        <v>0</v>
      </c>
      <c r="AG103" s="89">
        <v>0</v>
      </c>
      <c r="AH103" s="89">
        <v>0</v>
      </c>
      <c r="AI103" s="89">
        <v>0</v>
      </c>
      <c r="AJ103" s="76"/>
      <c r="AK103" s="82" t="s">
        <v>20</v>
      </c>
      <c r="AL103" s="89">
        <v>0</v>
      </c>
      <c r="AM103" s="89">
        <v>0</v>
      </c>
      <c r="AN103" s="89">
        <v>0</v>
      </c>
      <c r="AO103" s="89">
        <v>0</v>
      </c>
    </row>
    <row r="104" spans="1:41" ht="11.25" customHeight="1" x14ac:dyDescent="0.2">
      <c r="A104" s="80"/>
      <c r="B104" s="78" t="s">
        <v>11</v>
      </c>
      <c r="C104" s="88">
        <v>9387</v>
      </c>
      <c r="D104" s="88">
        <v>8062</v>
      </c>
      <c r="E104" s="88">
        <v>8796</v>
      </c>
      <c r="F104" s="88">
        <v>5736</v>
      </c>
      <c r="G104" s="88">
        <v>5910</v>
      </c>
      <c r="H104" s="88">
        <v>6435</v>
      </c>
      <c r="I104" s="88">
        <v>6987</v>
      </c>
      <c r="J104" s="88">
        <v>6545</v>
      </c>
      <c r="K104" s="88">
        <v>9479</v>
      </c>
      <c r="L104" s="88">
        <v>8234</v>
      </c>
      <c r="M104" s="88">
        <v>6382</v>
      </c>
      <c r="N104" s="88">
        <v>6130</v>
      </c>
      <c r="O104" s="88">
        <v>2005</v>
      </c>
      <c r="P104" s="88">
        <v>90088</v>
      </c>
      <c r="Q104" s="79"/>
      <c r="R104" s="78" t="s">
        <v>11</v>
      </c>
      <c r="S104" s="88">
        <v>57858</v>
      </c>
      <c r="T104" s="88">
        <v>32230</v>
      </c>
      <c r="U104" s="88">
        <v>90088</v>
      </c>
      <c r="V104" s="79"/>
      <c r="W104" s="78" t="s">
        <v>11</v>
      </c>
      <c r="X104" s="88">
        <v>32468</v>
      </c>
      <c r="Y104" s="88">
        <v>8</v>
      </c>
      <c r="Z104" s="88">
        <v>1244</v>
      </c>
      <c r="AA104" s="88">
        <v>1608</v>
      </c>
      <c r="AB104" s="88">
        <v>106</v>
      </c>
      <c r="AC104" s="88">
        <v>3177</v>
      </c>
      <c r="AD104" s="88">
        <v>6878</v>
      </c>
      <c r="AE104" s="88">
        <v>8657</v>
      </c>
      <c r="AF104" s="88">
        <v>16</v>
      </c>
      <c r="AG104" s="88">
        <v>5788</v>
      </c>
      <c r="AH104" s="88">
        <v>30138</v>
      </c>
      <c r="AI104" s="88">
        <v>90088</v>
      </c>
      <c r="AJ104" s="79"/>
      <c r="AK104" s="78" t="s">
        <v>11</v>
      </c>
      <c r="AL104" s="88">
        <v>32558</v>
      </c>
      <c r="AM104" s="88">
        <v>52301</v>
      </c>
      <c r="AN104" s="88">
        <v>5229</v>
      </c>
      <c r="AO104" s="88">
        <v>90088</v>
      </c>
    </row>
    <row r="105" spans="1:41" ht="11.25" customHeight="1" x14ac:dyDescent="0.2">
      <c r="B105" s="111" t="s">
        <v>23</v>
      </c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76"/>
      <c r="R105" s="111" t="s">
        <v>23</v>
      </c>
      <c r="S105" s="111"/>
      <c r="T105" s="111"/>
      <c r="U105" s="111"/>
      <c r="V105" s="76"/>
      <c r="W105" s="111" t="s">
        <v>23</v>
      </c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76"/>
      <c r="AK105" s="111" t="s">
        <v>23</v>
      </c>
      <c r="AL105" s="111"/>
      <c r="AM105" s="111"/>
      <c r="AN105" s="111"/>
      <c r="AO105" s="111"/>
    </row>
    <row r="106" spans="1:41" ht="11.25" customHeight="1" x14ac:dyDescent="0.2"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</row>
    <row r="107" spans="1:41" ht="11.25" customHeight="1" x14ac:dyDescent="0.2">
      <c r="B107" s="105" t="s">
        <v>281</v>
      </c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R107" s="105" t="s">
        <v>310</v>
      </c>
      <c r="S107" s="105"/>
      <c r="T107" s="105"/>
      <c r="U107" s="105"/>
      <c r="W107" s="105" t="s">
        <v>347</v>
      </c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K107" s="105" t="s">
        <v>311</v>
      </c>
      <c r="AL107" s="105"/>
      <c r="AM107" s="105"/>
      <c r="AN107" s="105"/>
      <c r="AO107" s="105"/>
    </row>
    <row r="108" spans="1:41" ht="11.25" customHeight="1" x14ac:dyDescent="0.2">
      <c r="A108" s="85"/>
      <c r="B108" s="112" t="s">
        <v>42</v>
      </c>
      <c r="C108" s="113" t="s">
        <v>1</v>
      </c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85"/>
      <c r="R108" s="112" t="s">
        <v>42</v>
      </c>
      <c r="S108" s="109" t="s">
        <v>272</v>
      </c>
      <c r="T108" s="109"/>
      <c r="U108" s="109"/>
      <c r="V108" s="85"/>
      <c r="W108" s="114" t="s">
        <v>42</v>
      </c>
      <c r="X108" s="109" t="s">
        <v>198</v>
      </c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85"/>
      <c r="AK108" s="112" t="s">
        <v>42</v>
      </c>
      <c r="AL108" s="113" t="s">
        <v>2</v>
      </c>
      <c r="AM108" s="113"/>
      <c r="AN108" s="113"/>
      <c r="AO108" s="113"/>
    </row>
    <row r="109" spans="1:41" ht="11.25" customHeight="1" x14ac:dyDescent="0.2">
      <c r="A109" s="85"/>
      <c r="B109" s="112"/>
      <c r="C109" s="87" t="s">
        <v>3</v>
      </c>
      <c r="D109" s="87" t="s">
        <v>4</v>
      </c>
      <c r="E109" s="87" t="s">
        <v>5</v>
      </c>
      <c r="F109" s="87" t="s">
        <v>6</v>
      </c>
      <c r="G109" s="87" t="s">
        <v>7</v>
      </c>
      <c r="H109" s="87" t="s">
        <v>8</v>
      </c>
      <c r="I109" s="87" t="s">
        <v>9</v>
      </c>
      <c r="J109" s="87" t="s">
        <v>10</v>
      </c>
      <c r="K109" s="87" t="s">
        <v>199</v>
      </c>
      <c r="L109" s="87">
        <v>2021</v>
      </c>
      <c r="M109" s="87">
        <v>2022</v>
      </c>
      <c r="N109" s="87">
        <v>2023</v>
      </c>
      <c r="O109" s="87">
        <v>2024</v>
      </c>
      <c r="P109" s="83" t="s">
        <v>11</v>
      </c>
      <c r="Q109" s="85"/>
      <c r="R109" s="112"/>
      <c r="S109" s="86" t="s">
        <v>271</v>
      </c>
      <c r="T109" s="86" t="s">
        <v>270</v>
      </c>
      <c r="U109" s="86" t="s">
        <v>11</v>
      </c>
      <c r="V109" s="85"/>
      <c r="W109" s="112"/>
      <c r="X109" s="83" t="s">
        <v>12</v>
      </c>
      <c r="Y109" s="83" t="s">
        <v>266</v>
      </c>
      <c r="Z109" s="83" t="s">
        <v>200</v>
      </c>
      <c r="AA109" s="83" t="s">
        <v>201</v>
      </c>
      <c r="AB109" s="83" t="s">
        <v>267</v>
      </c>
      <c r="AC109" s="83" t="s">
        <v>202</v>
      </c>
      <c r="AD109" s="83" t="s">
        <v>14</v>
      </c>
      <c r="AE109" s="83" t="s">
        <v>15</v>
      </c>
      <c r="AF109" s="83" t="s">
        <v>268</v>
      </c>
      <c r="AG109" s="83" t="s">
        <v>16</v>
      </c>
      <c r="AH109" s="83" t="s">
        <v>17</v>
      </c>
      <c r="AI109" s="83" t="s">
        <v>11</v>
      </c>
      <c r="AJ109" s="85"/>
      <c r="AK109" s="112"/>
      <c r="AL109" s="86" t="s">
        <v>18</v>
      </c>
      <c r="AM109" s="86" t="s">
        <v>19</v>
      </c>
      <c r="AN109" s="86" t="s">
        <v>20</v>
      </c>
      <c r="AO109" s="86" t="s">
        <v>11</v>
      </c>
    </row>
    <row r="110" spans="1:41" ht="11.25" customHeight="1" x14ac:dyDescent="0.2">
      <c r="A110" s="85"/>
      <c r="B110" s="11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4"/>
      <c r="R110" s="113"/>
      <c r="S110" s="83"/>
      <c r="T110" s="83"/>
      <c r="U110" s="83"/>
      <c r="V110" s="84"/>
      <c r="W110" s="11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4"/>
      <c r="AK110" s="113"/>
      <c r="AL110" s="83"/>
      <c r="AM110" s="83"/>
      <c r="AN110" s="83"/>
      <c r="AO110" s="83"/>
    </row>
    <row r="111" spans="1:41" ht="11.25" customHeight="1" x14ac:dyDescent="0.2">
      <c r="B111" s="82" t="s">
        <v>43</v>
      </c>
      <c r="C111" s="81">
        <v>1.4807712794289975E-2</v>
      </c>
      <c r="D111" s="81">
        <v>8.5586703051352027E-3</v>
      </c>
      <c r="E111" s="81">
        <v>5.9117780809458849E-3</v>
      </c>
      <c r="F111" s="81">
        <v>1.0111576011157601E-2</v>
      </c>
      <c r="G111" s="81">
        <v>1.0829103214890017E-2</v>
      </c>
      <c r="H111" s="81">
        <v>5.439005439005439E-3</v>
      </c>
      <c r="I111" s="81">
        <v>6.2974094747388007E-3</v>
      </c>
      <c r="J111" s="81">
        <v>5.5003819709702065E-3</v>
      </c>
      <c r="K111" s="81">
        <v>6.5407743432851564E-3</v>
      </c>
      <c r="L111" s="81">
        <v>7.0439640514938064E-3</v>
      </c>
      <c r="M111" s="81">
        <v>7.6778439360701963E-3</v>
      </c>
      <c r="N111" s="81">
        <v>6.0358890701468189E-3</v>
      </c>
      <c r="O111" s="81">
        <v>3.9900249376558601E-3</v>
      </c>
      <c r="P111" s="81">
        <v>7.8922831009679423E-3</v>
      </c>
      <c r="Q111" s="76"/>
      <c r="R111" s="82" t="s">
        <v>43</v>
      </c>
      <c r="S111" s="81">
        <v>8.5899961975871957E-3</v>
      </c>
      <c r="T111" s="81">
        <v>6.6397766056469128E-3</v>
      </c>
      <c r="U111" s="81">
        <v>7.8922831009679423E-3</v>
      </c>
      <c r="V111" s="76"/>
      <c r="W111" s="82" t="s">
        <v>43</v>
      </c>
      <c r="X111" s="81">
        <v>7.9462855734877425E-3</v>
      </c>
      <c r="Y111" s="81">
        <v>0</v>
      </c>
      <c r="Z111" s="81">
        <v>5.627009646302251E-3</v>
      </c>
      <c r="AA111" s="81">
        <v>4.9751243781094526E-3</v>
      </c>
      <c r="AB111" s="81">
        <v>0</v>
      </c>
      <c r="AC111" s="81">
        <v>1.196096946805162E-2</v>
      </c>
      <c r="AD111" s="81">
        <v>6.1064262867112536E-3</v>
      </c>
      <c r="AE111" s="81">
        <v>6.8152939817488741E-3</v>
      </c>
      <c r="AF111" s="81">
        <v>6.25E-2</v>
      </c>
      <c r="AG111" s="81">
        <v>9.329647546648237E-3</v>
      </c>
      <c r="AH111" s="81">
        <v>8.0960913132921888E-3</v>
      </c>
      <c r="AI111" s="81">
        <v>7.8922831009679423E-3</v>
      </c>
      <c r="AJ111" s="76"/>
      <c r="AK111" s="82" t="s">
        <v>43</v>
      </c>
      <c r="AL111" s="81">
        <v>1.1548620922661098E-2</v>
      </c>
      <c r="AM111" s="81">
        <v>5.6021873386742126E-3</v>
      </c>
      <c r="AN111" s="81">
        <v>8.0321285140562242E-3</v>
      </c>
      <c r="AO111" s="81">
        <v>7.8922831009679423E-3</v>
      </c>
    </row>
    <row r="112" spans="1:41" ht="11.25" customHeight="1" x14ac:dyDescent="0.2">
      <c r="B112" s="82" t="s">
        <v>44</v>
      </c>
      <c r="C112" s="81">
        <v>9.9073186321508473E-3</v>
      </c>
      <c r="D112" s="81">
        <v>1.5256760109154057E-2</v>
      </c>
      <c r="E112" s="81">
        <v>1.0800363801728058E-2</v>
      </c>
      <c r="F112" s="81">
        <v>1.7259414225941423E-2</v>
      </c>
      <c r="G112" s="81">
        <v>1.6751269035532996E-2</v>
      </c>
      <c r="H112" s="81">
        <v>1.8648018648018648E-2</v>
      </c>
      <c r="I112" s="81">
        <v>1.6172892514670103E-2</v>
      </c>
      <c r="J112" s="81">
        <v>2.0626432391138275E-2</v>
      </c>
      <c r="K112" s="81">
        <v>1.4031015929950416E-2</v>
      </c>
      <c r="L112" s="81">
        <v>1.2752003886324994E-2</v>
      </c>
      <c r="M112" s="81">
        <v>8.1479160137887807E-3</v>
      </c>
      <c r="N112" s="81">
        <v>1.9902120717781403E-2</v>
      </c>
      <c r="O112" s="81">
        <v>2.7431421446384038E-2</v>
      </c>
      <c r="P112" s="81">
        <v>1.4918746114909866E-2</v>
      </c>
      <c r="Q112" s="76"/>
      <c r="R112" s="82" t="s">
        <v>44</v>
      </c>
      <c r="S112" s="81">
        <v>1.5157800131356078E-2</v>
      </c>
      <c r="T112" s="81">
        <v>1.4489605957182749E-2</v>
      </c>
      <c r="U112" s="81">
        <v>1.4918746114909866E-2</v>
      </c>
      <c r="V112" s="76"/>
      <c r="W112" s="82" t="s">
        <v>44</v>
      </c>
      <c r="X112" s="81">
        <v>1.1211038561044722E-2</v>
      </c>
      <c r="Y112" s="81">
        <v>0</v>
      </c>
      <c r="Z112" s="81">
        <v>1.2861736334405145E-2</v>
      </c>
      <c r="AA112" s="81">
        <v>3.109452736318408E-2</v>
      </c>
      <c r="AB112" s="81">
        <v>1.8867924528301886E-2</v>
      </c>
      <c r="AC112" s="81">
        <v>1.6682404784387789E-2</v>
      </c>
      <c r="AD112" s="81">
        <v>2.1372492003489386E-2</v>
      </c>
      <c r="AE112" s="81">
        <v>1.8020099341573292E-2</v>
      </c>
      <c r="AF112" s="81">
        <v>0.125</v>
      </c>
      <c r="AG112" s="81">
        <v>1.2785072563925364E-2</v>
      </c>
      <c r="AH112" s="81">
        <v>1.5926737009755127E-2</v>
      </c>
      <c r="AI112" s="81">
        <v>1.4918746114909866E-2</v>
      </c>
      <c r="AJ112" s="76"/>
      <c r="AK112" s="82" t="s">
        <v>44</v>
      </c>
      <c r="AL112" s="81">
        <v>2.0210086614656921E-2</v>
      </c>
      <c r="AM112" s="81">
        <v>1.1892698036366415E-2</v>
      </c>
      <c r="AN112" s="81">
        <v>1.2239433926180914E-2</v>
      </c>
      <c r="AO112" s="81">
        <v>1.4918746114909866E-2</v>
      </c>
    </row>
    <row r="113" spans="1:41" ht="11.25" customHeight="1" x14ac:dyDescent="0.2">
      <c r="B113" s="82" t="s">
        <v>45</v>
      </c>
      <c r="C113" s="81">
        <v>0.24800255672738897</v>
      </c>
      <c r="D113" s="81">
        <v>0.23158025303894816</v>
      </c>
      <c r="E113" s="81">
        <v>0.22680763983628921</v>
      </c>
      <c r="F113" s="81">
        <v>0.22524407252440726</v>
      </c>
      <c r="G113" s="81">
        <v>0.19035532994923854</v>
      </c>
      <c r="H113" s="81">
        <v>0.19254079254079254</v>
      </c>
      <c r="I113" s="81">
        <v>0.19607843137254904</v>
      </c>
      <c r="J113" s="81">
        <v>0.19113827349121468</v>
      </c>
      <c r="K113" s="81">
        <v>0.15961599324823295</v>
      </c>
      <c r="L113" s="81">
        <v>0.14440126305562304</v>
      </c>
      <c r="M113" s="81">
        <v>0.13694766530868066</v>
      </c>
      <c r="N113" s="81">
        <v>0.13621533442088091</v>
      </c>
      <c r="O113" s="81">
        <v>0.12418952618453866</v>
      </c>
      <c r="P113" s="81">
        <v>0.19011411064736702</v>
      </c>
      <c r="Q113" s="76"/>
      <c r="R113" s="82" t="s">
        <v>45</v>
      </c>
      <c r="S113" s="81">
        <v>0.215475820111307</v>
      </c>
      <c r="T113" s="81">
        <v>0.14458578963698418</v>
      </c>
      <c r="U113" s="81">
        <v>0.19011411064736702</v>
      </c>
      <c r="V113" s="76"/>
      <c r="W113" s="82" t="s">
        <v>45</v>
      </c>
      <c r="X113" s="81">
        <v>0.17635826044104966</v>
      </c>
      <c r="Y113" s="81">
        <v>0.375</v>
      </c>
      <c r="Z113" s="81">
        <v>0.15514469453376206</v>
      </c>
      <c r="AA113" s="81">
        <v>0.13681592039800994</v>
      </c>
      <c r="AB113" s="81">
        <v>6.6037735849056603E-2</v>
      </c>
      <c r="AC113" s="81">
        <v>0.2562165564998426</v>
      </c>
      <c r="AD113" s="81">
        <v>0.21590578656586218</v>
      </c>
      <c r="AE113" s="81">
        <v>0.20607600785491509</v>
      </c>
      <c r="AF113" s="81">
        <v>0.3125</v>
      </c>
      <c r="AG113" s="81">
        <v>0.25950241879751207</v>
      </c>
      <c r="AH113" s="81">
        <v>0.17877762293450133</v>
      </c>
      <c r="AI113" s="81">
        <v>0.19011411064736702</v>
      </c>
      <c r="AJ113" s="76"/>
      <c r="AK113" s="82" t="s">
        <v>45</v>
      </c>
      <c r="AL113" s="81">
        <v>0.2484489219239511</v>
      </c>
      <c r="AM113" s="81">
        <v>0.14894552685417106</v>
      </c>
      <c r="AN113" s="81">
        <v>0.23866896156052783</v>
      </c>
      <c r="AO113" s="81">
        <v>0.19011411064736702</v>
      </c>
    </row>
    <row r="114" spans="1:41" ht="11.25" customHeight="1" x14ac:dyDescent="0.2">
      <c r="B114" s="82" t="s">
        <v>46</v>
      </c>
      <c r="C114" s="81">
        <v>0.49643123468626826</v>
      </c>
      <c r="D114" s="81">
        <v>0.50607789630364675</v>
      </c>
      <c r="E114" s="81">
        <v>0.50943610732150979</v>
      </c>
      <c r="F114" s="81">
        <v>0.51098326359832635</v>
      </c>
      <c r="G114" s="81">
        <v>0.5231810490693739</v>
      </c>
      <c r="H114" s="81">
        <v>0.54327894327894333</v>
      </c>
      <c r="I114" s="81">
        <v>0.53298983827107482</v>
      </c>
      <c r="J114" s="81">
        <v>0.52528647822765473</v>
      </c>
      <c r="K114" s="81">
        <v>0.51851461124591203</v>
      </c>
      <c r="L114" s="81">
        <v>0.56084527568617926</v>
      </c>
      <c r="M114" s="81">
        <v>0.54638044500156691</v>
      </c>
      <c r="N114" s="81">
        <v>0.55203915171288742</v>
      </c>
      <c r="O114" s="81">
        <v>0.56907730673316703</v>
      </c>
      <c r="P114" s="81">
        <v>0.52667391883491699</v>
      </c>
      <c r="Q114" s="76"/>
      <c r="R114" s="82" t="s">
        <v>46</v>
      </c>
      <c r="S114" s="81">
        <v>0.51681703480936081</v>
      </c>
      <c r="T114" s="81">
        <v>0.54436860068259385</v>
      </c>
      <c r="U114" s="81">
        <v>0.52667391883491699</v>
      </c>
      <c r="V114" s="76"/>
      <c r="W114" s="82" t="s">
        <v>46</v>
      </c>
      <c r="X114" s="81">
        <v>0.55066527042010593</v>
      </c>
      <c r="Y114" s="81">
        <v>0.625</v>
      </c>
      <c r="Z114" s="81">
        <v>0.49115755627009638</v>
      </c>
      <c r="AA114" s="81">
        <v>0.53358208955223885</v>
      </c>
      <c r="AB114" s="81">
        <v>0.55660377358490565</v>
      </c>
      <c r="AC114" s="81">
        <v>0.49134403525338372</v>
      </c>
      <c r="AD114" s="81">
        <v>0.4799360279150916</v>
      </c>
      <c r="AE114" s="81">
        <v>0.51495899272265222</v>
      </c>
      <c r="AF114" s="81">
        <v>0.4375</v>
      </c>
      <c r="AG114" s="81">
        <v>0.50310988251554944</v>
      </c>
      <c r="AH114" s="81">
        <v>0.52412237042935828</v>
      </c>
      <c r="AI114" s="81">
        <v>0.52667391883491699</v>
      </c>
      <c r="AJ114" s="76"/>
      <c r="AK114" s="82" t="s">
        <v>46</v>
      </c>
      <c r="AL114" s="81">
        <v>0.50254929663984271</v>
      </c>
      <c r="AM114" s="81">
        <v>0.54440641670331347</v>
      </c>
      <c r="AN114" s="81">
        <v>0.49952189711225858</v>
      </c>
      <c r="AO114" s="81">
        <v>0.52667391883491699</v>
      </c>
    </row>
    <row r="115" spans="1:41" ht="11.25" customHeight="1" x14ac:dyDescent="0.2">
      <c r="B115" s="82" t="s">
        <v>47</v>
      </c>
      <c r="C115" s="81">
        <v>4.0588047299456698E-2</v>
      </c>
      <c r="D115" s="81">
        <v>3.7707764822624661E-2</v>
      </c>
      <c r="E115" s="81">
        <v>3.1377899045020467E-2</v>
      </c>
      <c r="F115" s="81">
        <v>2.3012552301255228E-2</v>
      </c>
      <c r="G115" s="81">
        <v>1.9120135363790185E-2</v>
      </c>
      <c r="H115" s="81">
        <v>1.4452214452214453E-2</v>
      </c>
      <c r="I115" s="81">
        <v>1.3167310719908404E-2</v>
      </c>
      <c r="J115" s="81">
        <v>1.9404125286478228E-2</v>
      </c>
      <c r="K115" s="81">
        <v>1.9305833948728771E-2</v>
      </c>
      <c r="L115" s="81">
        <v>1.7731357784794753E-2</v>
      </c>
      <c r="M115" s="81">
        <v>1.7862738953306173E-2</v>
      </c>
      <c r="N115" s="81">
        <v>1.0277324632952691E-2</v>
      </c>
      <c r="O115" s="81">
        <v>2.1945137157107233E-2</v>
      </c>
      <c r="P115" s="81">
        <v>2.2955332563715479E-2</v>
      </c>
      <c r="Q115" s="76"/>
      <c r="R115" s="82" t="s">
        <v>47</v>
      </c>
      <c r="S115" s="81">
        <v>2.6236648345950429E-2</v>
      </c>
      <c r="T115" s="81">
        <v>1.7064846416382253E-2</v>
      </c>
      <c r="U115" s="81">
        <v>2.2955332563715479E-2</v>
      </c>
      <c r="V115" s="76"/>
      <c r="W115" s="82" t="s">
        <v>47</v>
      </c>
      <c r="X115" s="81">
        <v>1.5830972034002709E-2</v>
      </c>
      <c r="Y115" s="81">
        <v>0</v>
      </c>
      <c r="Z115" s="81">
        <v>2.5723472668810289E-2</v>
      </c>
      <c r="AA115" s="81">
        <v>1.6791044776119403E-2</v>
      </c>
      <c r="AB115" s="81">
        <v>0</v>
      </c>
      <c r="AC115" s="81">
        <v>3.588290840415486E-2</v>
      </c>
      <c r="AD115" s="81">
        <v>2.8787438208781622E-2</v>
      </c>
      <c r="AE115" s="81">
        <v>2.6337068268453275E-2</v>
      </c>
      <c r="AF115" s="81">
        <v>0</v>
      </c>
      <c r="AG115" s="81">
        <v>5.0794747753973739E-2</v>
      </c>
      <c r="AH115" s="81">
        <v>2.1932444090516957E-2</v>
      </c>
      <c r="AI115" s="81">
        <v>2.2955332563715479E-2</v>
      </c>
      <c r="AJ115" s="76"/>
      <c r="AK115" s="82" t="s">
        <v>47</v>
      </c>
      <c r="AL115" s="81">
        <v>3.0038700165857853E-2</v>
      </c>
      <c r="AM115" s="81">
        <v>1.9253933959197722E-2</v>
      </c>
      <c r="AN115" s="81">
        <v>1.5873015873015872E-2</v>
      </c>
      <c r="AO115" s="81">
        <v>2.2955332563715479E-2</v>
      </c>
    </row>
    <row r="116" spans="1:41" ht="11.25" customHeight="1" x14ac:dyDescent="0.2">
      <c r="B116" s="82" t="s">
        <v>48</v>
      </c>
      <c r="C116" s="81">
        <v>4.8790881005646103E-2</v>
      </c>
      <c r="D116" s="81">
        <v>5.470106673282063E-2</v>
      </c>
      <c r="E116" s="81">
        <v>6.2414733969986355E-2</v>
      </c>
      <c r="F116" s="81">
        <v>6.7294281729428168E-2</v>
      </c>
      <c r="G116" s="81">
        <v>6.9543147208121825E-2</v>
      </c>
      <c r="H116" s="81">
        <v>7.3193473193473191E-2</v>
      </c>
      <c r="I116" s="81">
        <v>6.0254758837841704E-2</v>
      </c>
      <c r="J116" s="81">
        <v>7.4102368220015286E-2</v>
      </c>
      <c r="K116" s="81">
        <v>6.2348348981960122E-2</v>
      </c>
      <c r="L116" s="81">
        <v>6.9710954578576637E-2</v>
      </c>
      <c r="M116" s="81">
        <v>7.0824193042933248E-2</v>
      </c>
      <c r="N116" s="81">
        <v>7.2593800978792825E-2</v>
      </c>
      <c r="O116" s="81">
        <v>5.8852867830423941E-2</v>
      </c>
      <c r="P116" s="81">
        <v>6.4403694165704642E-2</v>
      </c>
      <c r="Q116" s="76"/>
      <c r="R116" s="82" t="s">
        <v>48</v>
      </c>
      <c r="S116" s="81">
        <v>6.2601541705554986E-2</v>
      </c>
      <c r="T116" s="81">
        <v>6.7638845795842381E-2</v>
      </c>
      <c r="U116" s="81">
        <v>6.4403694165704642E-2</v>
      </c>
      <c r="V116" s="76"/>
      <c r="W116" s="82" t="s">
        <v>48</v>
      </c>
      <c r="X116" s="81">
        <v>7.6968091659480098E-2</v>
      </c>
      <c r="Y116" s="81">
        <v>0</v>
      </c>
      <c r="Z116" s="81">
        <v>5.1446945337620578E-2</v>
      </c>
      <c r="AA116" s="81">
        <v>4.975124378109453E-2</v>
      </c>
      <c r="AB116" s="81">
        <v>2.8301886792452834E-2</v>
      </c>
      <c r="AC116" s="81">
        <v>3.6512433112999683E-2</v>
      </c>
      <c r="AD116" s="81">
        <v>9.9592904914219252E-2</v>
      </c>
      <c r="AE116" s="81">
        <v>6.5611643756497626E-2</v>
      </c>
      <c r="AF116" s="81">
        <v>6.25E-2</v>
      </c>
      <c r="AG116" s="81">
        <v>5.3386316516931584E-2</v>
      </c>
      <c r="AH116" s="81">
        <v>4.9007897007100662E-2</v>
      </c>
      <c r="AI116" s="81">
        <v>6.4403694165704642E-2</v>
      </c>
      <c r="AJ116" s="76"/>
      <c r="AK116" s="82" t="s">
        <v>48</v>
      </c>
      <c r="AL116" s="81">
        <v>8.8979667055715958E-2</v>
      </c>
      <c r="AM116" s="81">
        <v>4.699718934628401E-2</v>
      </c>
      <c r="AN116" s="81">
        <v>8.5484796328169826E-2</v>
      </c>
      <c r="AO116" s="81">
        <v>6.4403694165704642E-2</v>
      </c>
    </row>
    <row r="117" spans="1:41" ht="11.25" customHeight="1" x14ac:dyDescent="0.2">
      <c r="B117" s="82" t="s">
        <v>49</v>
      </c>
      <c r="C117" s="81">
        <v>2.1306061574517948E-3</v>
      </c>
      <c r="D117" s="81">
        <v>5.8298189034978916E-3</v>
      </c>
      <c r="E117" s="81">
        <v>5.5707139608913133E-3</v>
      </c>
      <c r="F117" s="81">
        <v>8.368200836820083E-3</v>
      </c>
      <c r="G117" s="81">
        <v>6.2605752961082907E-3</v>
      </c>
      <c r="H117" s="81">
        <v>7.77000777000777E-3</v>
      </c>
      <c r="I117" s="81">
        <v>1.0304851867754402E-2</v>
      </c>
      <c r="J117" s="81">
        <v>6.5699006875477462E-3</v>
      </c>
      <c r="K117" s="81">
        <v>8.9671906319231994E-3</v>
      </c>
      <c r="L117" s="81">
        <v>5.9509351469516636E-3</v>
      </c>
      <c r="M117" s="81">
        <v>7.9912253212159196E-3</v>
      </c>
      <c r="N117" s="81">
        <v>9.4616639477977157E-3</v>
      </c>
      <c r="O117" s="81">
        <v>6.9825436408977558E-3</v>
      </c>
      <c r="P117" s="81">
        <v>6.9154604386821774E-3</v>
      </c>
      <c r="Q117" s="76"/>
      <c r="R117" s="82" t="s">
        <v>49</v>
      </c>
      <c r="S117" s="81">
        <v>6.325832209893187E-3</v>
      </c>
      <c r="T117" s="81">
        <v>7.973937325473161E-3</v>
      </c>
      <c r="U117" s="81">
        <v>6.9154604386821774E-3</v>
      </c>
      <c r="V117" s="76"/>
      <c r="W117" s="82" t="s">
        <v>49</v>
      </c>
      <c r="X117" s="81">
        <v>8.5622767032154743E-3</v>
      </c>
      <c r="Y117" s="81">
        <v>0</v>
      </c>
      <c r="Z117" s="81">
        <v>1.2057877813504822E-2</v>
      </c>
      <c r="AA117" s="81">
        <v>7.4626865671641781E-3</v>
      </c>
      <c r="AB117" s="81">
        <v>0</v>
      </c>
      <c r="AC117" s="81">
        <v>9.4428706326723328E-4</v>
      </c>
      <c r="AD117" s="81">
        <v>8.1419017156150048E-3</v>
      </c>
      <c r="AE117" s="81">
        <v>8.547995841515537E-3</v>
      </c>
      <c r="AF117" s="81">
        <v>0</v>
      </c>
      <c r="AG117" s="81">
        <v>4.6648237733241185E-3</v>
      </c>
      <c r="AH117" s="81">
        <v>5.24255093237773E-3</v>
      </c>
      <c r="AI117" s="81">
        <v>6.9154604386821774E-3</v>
      </c>
      <c r="AJ117" s="76"/>
      <c r="AK117" s="82" t="s">
        <v>49</v>
      </c>
      <c r="AL117" s="81">
        <v>5.7435960439830456E-3</v>
      </c>
      <c r="AM117" s="81">
        <v>7.6097971358100227E-3</v>
      </c>
      <c r="AN117" s="81">
        <v>7.2671638936699177E-3</v>
      </c>
      <c r="AO117" s="81">
        <v>6.9154604386821774E-3</v>
      </c>
    </row>
    <row r="118" spans="1:41" ht="11.25" customHeight="1" x14ac:dyDescent="0.2">
      <c r="B118" s="82" t="s">
        <v>50</v>
      </c>
      <c r="C118" s="81">
        <v>1.5233834025780334E-2</v>
      </c>
      <c r="D118" s="81">
        <v>1.3272140907963283E-2</v>
      </c>
      <c r="E118" s="81">
        <v>1.5916325602546612E-2</v>
      </c>
      <c r="F118" s="81">
        <v>1.2377963737796373E-2</v>
      </c>
      <c r="G118" s="81">
        <v>1.3874788494077835E-2</v>
      </c>
      <c r="H118" s="81">
        <v>7.77000777000777E-3</v>
      </c>
      <c r="I118" s="81">
        <v>1.1306712466008301E-2</v>
      </c>
      <c r="J118" s="81">
        <v>1.6348357524828112E-2</v>
      </c>
      <c r="K118" s="81">
        <v>1.85673594260998E-2</v>
      </c>
      <c r="L118" s="81">
        <v>2.1860578090842842E-2</v>
      </c>
      <c r="M118" s="81">
        <v>2.5697273581949228E-2</v>
      </c>
      <c r="N118" s="81">
        <v>2.6427406199021206E-2</v>
      </c>
      <c r="O118" s="81">
        <v>6.4837905236907719E-3</v>
      </c>
      <c r="P118" s="81">
        <v>1.6361779593286566E-2</v>
      </c>
      <c r="Q118" s="76"/>
      <c r="R118" s="82" t="s">
        <v>50</v>
      </c>
      <c r="S118" s="81">
        <v>1.3463998064226207E-2</v>
      </c>
      <c r="T118" s="81">
        <v>2.1563760471610301E-2</v>
      </c>
      <c r="U118" s="81">
        <v>1.6361779593286566E-2</v>
      </c>
      <c r="V118" s="76"/>
      <c r="W118" s="82" t="s">
        <v>50</v>
      </c>
      <c r="X118" s="81">
        <v>8.161882468892448E-3</v>
      </c>
      <c r="Y118" s="81">
        <v>0</v>
      </c>
      <c r="Z118" s="81">
        <v>2.9742765273311898E-2</v>
      </c>
      <c r="AA118" s="81">
        <v>6.965174129353234E-2</v>
      </c>
      <c r="AB118" s="81">
        <v>5.6603773584905669E-2</v>
      </c>
      <c r="AC118" s="81">
        <v>1.2275731822474031E-2</v>
      </c>
      <c r="AD118" s="81">
        <v>2.3407967432393137E-2</v>
      </c>
      <c r="AE118" s="81">
        <v>1.074275153055331E-2</v>
      </c>
      <c r="AF118" s="81">
        <v>0</v>
      </c>
      <c r="AG118" s="81">
        <v>1.1921216309606082E-2</v>
      </c>
      <c r="AH118" s="81">
        <v>2.2961045855730312E-2</v>
      </c>
      <c r="AI118" s="81">
        <v>1.6361779593286566E-2</v>
      </c>
      <c r="AJ118" s="76"/>
      <c r="AK118" s="82" t="s">
        <v>50</v>
      </c>
      <c r="AL118" s="81">
        <v>1.1579335340008601E-2</v>
      </c>
      <c r="AM118" s="81">
        <v>2.0477619930785264E-2</v>
      </c>
      <c r="AN118" s="81">
        <v>4.9722700325109965E-3</v>
      </c>
      <c r="AO118" s="81">
        <v>1.6361779593286566E-2</v>
      </c>
    </row>
    <row r="119" spans="1:41" ht="11.25" customHeight="1" x14ac:dyDescent="0.2">
      <c r="B119" s="82" t="s">
        <v>51</v>
      </c>
      <c r="C119" s="81">
        <v>2.1306061574517948E-3</v>
      </c>
      <c r="D119" s="81">
        <v>6.3259737037955847E-3</v>
      </c>
      <c r="E119" s="81">
        <v>4.4338335607094137E-3</v>
      </c>
      <c r="F119" s="81">
        <v>1.3947001394700139E-3</v>
      </c>
      <c r="G119" s="81">
        <v>2.5380710659898475E-3</v>
      </c>
      <c r="H119" s="81">
        <v>9.3240093240093251E-4</v>
      </c>
      <c r="I119" s="81">
        <v>2.7193359095463001E-3</v>
      </c>
      <c r="J119" s="81">
        <v>1.0695187165775401E-3</v>
      </c>
      <c r="K119" s="81">
        <v>2.4264162886380421E-3</v>
      </c>
      <c r="L119" s="81">
        <v>1.9431624969638087E-3</v>
      </c>
      <c r="M119" s="81">
        <v>3.2905045440300845E-3</v>
      </c>
      <c r="N119" s="81">
        <v>1.1419249592169657E-3</v>
      </c>
      <c r="O119" s="81">
        <v>9.9750623441396502E-4</v>
      </c>
      <c r="P119" s="81">
        <v>2.5974602610780565E-3</v>
      </c>
      <c r="Q119" s="76"/>
      <c r="R119" s="82" t="s">
        <v>51</v>
      </c>
      <c r="S119" s="81">
        <v>2.851809602820699E-3</v>
      </c>
      <c r="T119" s="81">
        <v>2.1408625504188645E-3</v>
      </c>
      <c r="U119" s="81">
        <v>2.5974602610780565E-3</v>
      </c>
      <c r="V119" s="76"/>
      <c r="W119" s="82" t="s">
        <v>51</v>
      </c>
      <c r="X119" s="81">
        <v>1.385980041887397E-3</v>
      </c>
      <c r="Y119" s="81">
        <v>0</v>
      </c>
      <c r="Z119" s="81">
        <v>8.0385852090032153E-4</v>
      </c>
      <c r="AA119" s="81">
        <v>2.4875621890547263E-3</v>
      </c>
      <c r="AB119" s="81">
        <v>0</v>
      </c>
      <c r="AC119" s="81">
        <v>9.4428706326723328E-4</v>
      </c>
      <c r="AD119" s="81">
        <v>4.9432974701948242E-3</v>
      </c>
      <c r="AE119" s="81">
        <v>5.7756728658888753E-3</v>
      </c>
      <c r="AF119" s="81">
        <v>0</v>
      </c>
      <c r="AG119" s="81">
        <v>3.2826537664132687E-3</v>
      </c>
      <c r="AH119" s="81">
        <v>2.5880947640852083E-3</v>
      </c>
      <c r="AI119" s="81">
        <v>2.5974602610780565E-3</v>
      </c>
      <c r="AJ119" s="76"/>
      <c r="AK119" s="82" t="s">
        <v>51</v>
      </c>
      <c r="AL119" s="81">
        <v>1.2900055285951226E-3</v>
      </c>
      <c r="AM119" s="81">
        <v>3.1739354888051853E-3</v>
      </c>
      <c r="AN119" s="81">
        <v>4.9722700325109965E-3</v>
      </c>
      <c r="AO119" s="81">
        <v>2.5974602610780565E-3</v>
      </c>
    </row>
    <row r="120" spans="1:41" ht="11.25" customHeight="1" x14ac:dyDescent="0.2">
      <c r="B120" s="82" t="s">
        <v>52</v>
      </c>
      <c r="C120" s="81">
        <v>0.12101842974326196</v>
      </c>
      <c r="D120" s="81">
        <v>0.11783676507070207</v>
      </c>
      <c r="E120" s="81">
        <v>0.126193724420191</v>
      </c>
      <c r="F120" s="81">
        <v>0.12308228730822873</v>
      </c>
      <c r="G120" s="81">
        <v>0.1463620981387479</v>
      </c>
      <c r="H120" s="81">
        <v>0.1355089355089355</v>
      </c>
      <c r="I120" s="81">
        <v>0.14870473736940032</v>
      </c>
      <c r="J120" s="81">
        <v>0.13689839572192514</v>
      </c>
      <c r="K120" s="81">
        <v>0.18767802510813378</v>
      </c>
      <c r="L120" s="81">
        <v>0.1552101044449842</v>
      </c>
      <c r="M120" s="81">
        <v>0.17204638044500156</v>
      </c>
      <c r="N120" s="81">
        <v>0.16443719412724306</v>
      </c>
      <c r="O120" s="81">
        <v>0.17955112219451372</v>
      </c>
      <c r="P120" s="81">
        <v>0.14538007281768936</v>
      </c>
      <c r="Q120" s="76"/>
      <c r="R120" s="82" t="s">
        <v>52</v>
      </c>
      <c r="S120" s="81">
        <v>0.13090670261675136</v>
      </c>
      <c r="T120" s="81">
        <v>0.17136208501396216</v>
      </c>
      <c r="U120" s="81">
        <v>0.14538007281768936</v>
      </c>
      <c r="V120" s="76"/>
      <c r="W120" s="82" t="s">
        <v>52</v>
      </c>
      <c r="X120" s="81">
        <v>0.14167795983737835</v>
      </c>
      <c r="Y120" s="81">
        <v>0</v>
      </c>
      <c r="Z120" s="81">
        <v>0.21463022508038584</v>
      </c>
      <c r="AA120" s="81">
        <v>0.14427860696517414</v>
      </c>
      <c r="AB120" s="81">
        <v>0.27358490566037735</v>
      </c>
      <c r="AC120" s="81">
        <v>0.13566257475605917</v>
      </c>
      <c r="AD120" s="81">
        <v>0.10918871765047979</v>
      </c>
      <c r="AE120" s="81">
        <v>0.13434215086057524</v>
      </c>
      <c r="AF120" s="81">
        <v>0</v>
      </c>
      <c r="AG120" s="81">
        <v>9.0877677954388392E-2</v>
      </c>
      <c r="AH120" s="81">
        <v>0.16915521932444089</v>
      </c>
      <c r="AI120" s="81">
        <v>0.14538007281768936</v>
      </c>
      <c r="AJ120" s="76"/>
      <c r="AK120" s="82" t="s">
        <v>52</v>
      </c>
      <c r="AL120" s="81">
        <v>7.8598193992259965E-2</v>
      </c>
      <c r="AM120" s="81">
        <v>0.18926980363664175</v>
      </c>
      <c r="AN120" s="81">
        <v>0.12220309810671257</v>
      </c>
      <c r="AO120" s="81">
        <v>0.14538007281768936</v>
      </c>
    </row>
    <row r="121" spans="1:41" ht="11.25" customHeight="1" x14ac:dyDescent="0.2">
      <c r="B121" s="82" t="s">
        <v>53</v>
      </c>
      <c r="C121" s="81">
        <v>9.5877277085330771E-4</v>
      </c>
      <c r="D121" s="81">
        <v>2.8528901017117344E-3</v>
      </c>
      <c r="E121" s="81">
        <v>1.1368804001819009E-3</v>
      </c>
      <c r="F121" s="81">
        <v>8.7168758716875882E-4</v>
      </c>
      <c r="G121" s="81">
        <v>1.1844331641285956E-3</v>
      </c>
      <c r="H121" s="81">
        <v>4.6620046620046625E-4</v>
      </c>
      <c r="I121" s="81">
        <v>2.0037211965078E-3</v>
      </c>
      <c r="J121" s="81">
        <v>3.0557677616501145E-3</v>
      </c>
      <c r="K121" s="81">
        <v>2.0044308471357736E-3</v>
      </c>
      <c r="L121" s="81">
        <v>2.5504007772649989E-3</v>
      </c>
      <c r="M121" s="81">
        <v>3.1338138514572234E-3</v>
      </c>
      <c r="N121" s="81">
        <v>1.468189233278956E-3</v>
      </c>
      <c r="O121" s="81">
        <v>4.9875311720698251E-4</v>
      </c>
      <c r="P121" s="81">
        <v>1.7871414616819109E-3</v>
      </c>
      <c r="Q121" s="76"/>
      <c r="R121" s="82" t="s">
        <v>53</v>
      </c>
      <c r="S121" s="81">
        <v>1.5728162051920219E-3</v>
      </c>
      <c r="T121" s="81">
        <v>2.1718895439031957E-3</v>
      </c>
      <c r="U121" s="81">
        <v>1.7871414616819109E-3</v>
      </c>
      <c r="V121" s="76"/>
      <c r="W121" s="82" t="s">
        <v>53</v>
      </c>
      <c r="X121" s="81">
        <v>1.2319822594554638E-3</v>
      </c>
      <c r="Y121" s="81">
        <v>0</v>
      </c>
      <c r="Z121" s="81">
        <v>8.0385852090032153E-4</v>
      </c>
      <c r="AA121" s="81">
        <v>3.1094527363184081E-3</v>
      </c>
      <c r="AB121" s="81">
        <v>0</v>
      </c>
      <c r="AC121" s="81">
        <v>1.5738117721120553E-3</v>
      </c>
      <c r="AD121" s="81">
        <v>2.6170398371619659E-3</v>
      </c>
      <c r="AE121" s="81">
        <v>2.7723229756266604E-3</v>
      </c>
      <c r="AF121" s="81">
        <v>0</v>
      </c>
      <c r="AG121" s="81">
        <v>3.455425017277125E-4</v>
      </c>
      <c r="AH121" s="81">
        <v>2.18992633884133E-3</v>
      </c>
      <c r="AI121" s="81">
        <v>1.7871414616819109E-3</v>
      </c>
      <c r="AJ121" s="76"/>
      <c r="AK121" s="82" t="s">
        <v>53</v>
      </c>
      <c r="AL121" s="81">
        <v>1.0135757724675962E-3</v>
      </c>
      <c r="AM121" s="81">
        <v>2.3708915699508612E-3</v>
      </c>
      <c r="AN121" s="81">
        <v>7.6496462038630714E-4</v>
      </c>
      <c r="AO121" s="81">
        <v>1.7871414616819109E-3</v>
      </c>
    </row>
    <row r="122" spans="1:41" ht="11.25" customHeight="1" x14ac:dyDescent="0.2">
      <c r="B122" s="82" t="s">
        <v>20</v>
      </c>
      <c r="C122" s="81">
        <v>0</v>
      </c>
      <c r="D122" s="81">
        <v>0</v>
      </c>
      <c r="E122" s="81">
        <v>0</v>
      </c>
      <c r="F122" s="81">
        <v>0</v>
      </c>
      <c r="G122" s="81">
        <v>0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1">
        <v>0</v>
      </c>
      <c r="N122" s="81">
        <v>0</v>
      </c>
      <c r="O122" s="81">
        <v>0</v>
      </c>
      <c r="P122" s="81">
        <v>0</v>
      </c>
      <c r="Q122" s="76"/>
      <c r="R122" s="82" t="s">
        <v>20</v>
      </c>
      <c r="S122" s="81">
        <v>0</v>
      </c>
      <c r="T122" s="81">
        <v>0</v>
      </c>
      <c r="U122" s="81">
        <v>0</v>
      </c>
      <c r="V122" s="76"/>
      <c r="W122" s="82" t="s">
        <v>20</v>
      </c>
      <c r="X122" s="81">
        <v>0</v>
      </c>
      <c r="Y122" s="81">
        <v>0</v>
      </c>
      <c r="Z122" s="81">
        <v>0</v>
      </c>
      <c r="AA122" s="81">
        <v>0</v>
      </c>
      <c r="AB122" s="81">
        <v>0</v>
      </c>
      <c r="AC122" s="81">
        <v>0</v>
      </c>
      <c r="AD122" s="81">
        <v>0</v>
      </c>
      <c r="AE122" s="81">
        <v>0</v>
      </c>
      <c r="AF122" s="81">
        <v>0</v>
      </c>
      <c r="AG122" s="81">
        <v>0</v>
      </c>
      <c r="AH122" s="81">
        <v>0</v>
      </c>
      <c r="AI122" s="81">
        <v>0</v>
      </c>
      <c r="AJ122" s="76"/>
      <c r="AK122" s="82" t="s">
        <v>20</v>
      </c>
      <c r="AL122" s="81">
        <v>0</v>
      </c>
      <c r="AM122" s="81">
        <v>0</v>
      </c>
      <c r="AN122" s="81">
        <v>0</v>
      </c>
      <c r="AO122" s="81">
        <v>0</v>
      </c>
    </row>
    <row r="123" spans="1:41" ht="11.25" customHeight="1" x14ac:dyDescent="0.2">
      <c r="A123" s="80"/>
      <c r="B123" s="78" t="s">
        <v>11</v>
      </c>
      <c r="C123" s="77">
        <v>1</v>
      </c>
      <c r="D123" s="77">
        <v>1</v>
      </c>
      <c r="E123" s="77">
        <v>1</v>
      </c>
      <c r="F123" s="77">
        <v>1</v>
      </c>
      <c r="G123" s="77">
        <v>1</v>
      </c>
      <c r="H123" s="77">
        <v>1</v>
      </c>
      <c r="I123" s="77">
        <v>1</v>
      </c>
      <c r="J123" s="77">
        <v>1</v>
      </c>
      <c r="K123" s="77">
        <v>1</v>
      </c>
      <c r="L123" s="77">
        <v>1</v>
      </c>
      <c r="M123" s="77">
        <v>1</v>
      </c>
      <c r="N123" s="77">
        <v>1</v>
      </c>
      <c r="O123" s="77">
        <v>1</v>
      </c>
      <c r="P123" s="77">
        <v>1</v>
      </c>
      <c r="Q123" s="79"/>
      <c r="R123" s="78" t="s">
        <v>11</v>
      </c>
      <c r="S123" s="77">
        <v>1</v>
      </c>
      <c r="T123" s="77">
        <v>1</v>
      </c>
      <c r="U123" s="77">
        <v>1</v>
      </c>
      <c r="V123" s="79"/>
      <c r="W123" s="78" t="s">
        <v>11</v>
      </c>
      <c r="X123" s="77">
        <v>1</v>
      </c>
      <c r="Y123" s="77">
        <v>1</v>
      </c>
      <c r="Z123" s="77">
        <v>1</v>
      </c>
      <c r="AA123" s="77">
        <v>1</v>
      </c>
      <c r="AB123" s="77">
        <v>1</v>
      </c>
      <c r="AC123" s="77">
        <v>1</v>
      </c>
      <c r="AD123" s="77">
        <v>1</v>
      </c>
      <c r="AE123" s="77">
        <v>1</v>
      </c>
      <c r="AF123" s="77">
        <v>1</v>
      </c>
      <c r="AG123" s="77">
        <v>1</v>
      </c>
      <c r="AH123" s="77">
        <v>1</v>
      </c>
      <c r="AI123" s="77">
        <v>1</v>
      </c>
      <c r="AJ123" s="79"/>
      <c r="AK123" s="78" t="s">
        <v>11</v>
      </c>
      <c r="AL123" s="77">
        <v>1</v>
      </c>
      <c r="AM123" s="77">
        <v>1</v>
      </c>
      <c r="AN123" s="77">
        <v>1</v>
      </c>
      <c r="AO123" s="77">
        <v>1</v>
      </c>
    </row>
    <row r="124" spans="1:41" ht="11.25" customHeight="1" x14ac:dyDescent="0.2">
      <c r="B124" s="111" t="s">
        <v>23</v>
      </c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76"/>
      <c r="R124" s="111" t="s">
        <v>23</v>
      </c>
      <c r="S124" s="111"/>
      <c r="T124" s="111"/>
      <c r="U124" s="111"/>
      <c r="V124" s="76"/>
      <c r="W124" s="111" t="s">
        <v>23</v>
      </c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76"/>
      <c r="AK124" s="111" t="s">
        <v>23</v>
      </c>
      <c r="AL124" s="111"/>
      <c r="AM124" s="111"/>
      <c r="AN124" s="111"/>
      <c r="AO124" s="111"/>
    </row>
    <row r="125" spans="1:41" ht="11.25" customHeight="1" x14ac:dyDescent="0.2"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76"/>
      <c r="R125" s="81"/>
      <c r="S125" s="81"/>
      <c r="T125" s="81"/>
      <c r="U125" s="81"/>
      <c r="V125" s="76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76"/>
      <c r="AK125" s="81"/>
      <c r="AL125" s="81"/>
      <c r="AM125" s="81"/>
      <c r="AN125" s="81"/>
      <c r="AO125" s="81"/>
    </row>
    <row r="126" spans="1:41" ht="11.25" customHeight="1" x14ac:dyDescent="0.2">
      <c r="B126" s="105" t="s">
        <v>282</v>
      </c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R126" s="105" t="s">
        <v>312</v>
      </c>
      <c r="S126" s="105"/>
      <c r="T126" s="105"/>
      <c r="U126" s="105"/>
      <c r="W126" s="105" t="s">
        <v>348</v>
      </c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K126" s="105" t="s">
        <v>313</v>
      </c>
      <c r="AL126" s="105"/>
      <c r="AM126" s="105"/>
      <c r="AN126" s="105"/>
      <c r="AO126" s="105"/>
    </row>
    <row r="127" spans="1:41" ht="11.25" customHeight="1" x14ac:dyDescent="0.2">
      <c r="A127" s="85"/>
      <c r="B127" s="112" t="s">
        <v>54</v>
      </c>
      <c r="C127" s="113" t="s">
        <v>1</v>
      </c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85"/>
      <c r="R127" s="112" t="s">
        <v>54</v>
      </c>
      <c r="S127" s="109" t="s">
        <v>272</v>
      </c>
      <c r="T127" s="109"/>
      <c r="U127" s="109"/>
      <c r="V127" s="85"/>
      <c r="W127" s="114" t="s">
        <v>54</v>
      </c>
      <c r="X127" s="109" t="s">
        <v>198</v>
      </c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85"/>
      <c r="AK127" s="112" t="s">
        <v>54</v>
      </c>
      <c r="AL127" s="113" t="s">
        <v>2</v>
      </c>
      <c r="AM127" s="113"/>
      <c r="AN127" s="113"/>
      <c r="AO127" s="113"/>
    </row>
    <row r="128" spans="1:41" ht="11.25" customHeight="1" x14ac:dyDescent="0.2">
      <c r="A128" s="85"/>
      <c r="B128" s="112"/>
      <c r="C128" s="87" t="s">
        <v>3</v>
      </c>
      <c r="D128" s="87" t="s">
        <v>4</v>
      </c>
      <c r="E128" s="87" t="s">
        <v>5</v>
      </c>
      <c r="F128" s="87" t="s">
        <v>6</v>
      </c>
      <c r="G128" s="87" t="s">
        <v>7</v>
      </c>
      <c r="H128" s="87" t="s">
        <v>8</v>
      </c>
      <c r="I128" s="87" t="s">
        <v>9</v>
      </c>
      <c r="J128" s="87" t="s">
        <v>10</v>
      </c>
      <c r="K128" s="87" t="s">
        <v>199</v>
      </c>
      <c r="L128" s="87">
        <v>2021</v>
      </c>
      <c r="M128" s="87">
        <v>2022</v>
      </c>
      <c r="N128" s="87">
        <v>2023</v>
      </c>
      <c r="O128" s="87">
        <v>2024</v>
      </c>
      <c r="P128" s="83" t="s">
        <v>11</v>
      </c>
      <c r="Q128" s="85"/>
      <c r="R128" s="112"/>
      <c r="S128" s="86" t="s">
        <v>271</v>
      </c>
      <c r="T128" s="86" t="s">
        <v>270</v>
      </c>
      <c r="U128" s="86" t="s">
        <v>11</v>
      </c>
      <c r="V128" s="85"/>
      <c r="W128" s="112"/>
      <c r="X128" s="83" t="s">
        <v>12</v>
      </c>
      <c r="Y128" s="83" t="s">
        <v>266</v>
      </c>
      <c r="Z128" s="83" t="s">
        <v>200</v>
      </c>
      <c r="AA128" s="83" t="s">
        <v>201</v>
      </c>
      <c r="AB128" s="83" t="s">
        <v>267</v>
      </c>
      <c r="AC128" s="83" t="s">
        <v>202</v>
      </c>
      <c r="AD128" s="83" t="s">
        <v>14</v>
      </c>
      <c r="AE128" s="83" t="s">
        <v>15</v>
      </c>
      <c r="AF128" s="83" t="s">
        <v>268</v>
      </c>
      <c r="AG128" s="83" t="s">
        <v>16</v>
      </c>
      <c r="AH128" s="83" t="s">
        <v>17</v>
      </c>
      <c r="AI128" s="83" t="s">
        <v>11</v>
      </c>
      <c r="AJ128" s="85"/>
      <c r="AK128" s="112"/>
      <c r="AL128" s="86" t="s">
        <v>18</v>
      </c>
      <c r="AM128" s="86" t="s">
        <v>19</v>
      </c>
      <c r="AN128" s="86" t="s">
        <v>20</v>
      </c>
      <c r="AO128" s="86" t="s">
        <v>11</v>
      </c>
    </row>
    <row r="129" spans="1:41" ht="11.25" customHeight="1" x14ac:dyDescent="0.2">
      <c r="A129" s="85"/>
      <c r="B129" s="11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4"/>
      <c r="R129" s="113"/>
      <c r="S129" s="83"/>
      <c r="T129" s="83"/>
      <c r="U129" s="83"/>
      <c r="V129" s="84"/>
      <c r="W129" s="11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4"/>
      <c r="AK129" s="113"/>
      <c r="AL129" s="83"/>
      <c r="AM129" s="83"/>
      <c r="AN129" s="83"/>
      <c r="AO129" s="83"/>
    </row>
    <row r="130" spans="1:41" ht="11.25" customHeight="1" x14ac:dyDescent="0.2">
      <c r="B130" s="82" t="s">
        <v>55</v>
      </c>
      <c r="C130" s="89">
        <v>8883</v>
      </c>
      <c r="D130" s="89">
        <v>7615</v>
      </c>
      <c r="E130" s="89">
        <v>8376</v>
      </c>
      <c r="F130" s="89">
        <v>5421</v>
      </c>
      <c r="G130" s="89">
        <v>5599</v>
      </c>
      <c r="H130" s="89">
        <v>6099</v>
      </c>
      <c r="I130" s="89">
        <v>6608</v>
      </c>
      <c r="J130" s="89">
        <v>6100</v>
      </c>
      <c r="K130" s="89">
        <v>9009</v>
      </c>
      <c r="L130" s="89">
        <v>7816</v>
      </c>
      <c r="M130" s="89">
        <v>5966</v>
      </c>
      <c r="N130" s="89">
        <v>5751</v>
      </c>
      <c r="O130" s="89">
        <v>1892</v>
      </c>
      <c r="P130" s="89">
        <v>85135</v>
      </c>
      <c r="Q130" s="76"/>
      <c r="R130" s="82" t="s">
        <v>55</v>
      </c>
      <c r="S130" s="89">
        <v>54701</v>
      </c>
      <c r="T130" s="89">
        <v>30434</v>
      </c>
      <c r="U130" s="89">
        <v>85135</v>
      </c>
      <c r="V130" s="76"/>
      <c r="W130" s="82" t="s">
        <v>55</v>
      </c>
      <c r="X130" s="89">
        <v>30554</v>
      </c>
      <c r="Y130" s="89">
        <v>5</v>
      </c>
      <c r="Z130" s="89">
        <v>1197</v>
      </c>
      <c r="AA130" s="89">
        <v>1488</v>
      </c>
      <c r="AB130" s="89">
        <v>104</v>
      </c>
      <c r="AC130" s="89">
        <v>2955</v>
      </c>
      <c r="AD130" s="89">
        <v>6507</v>
      </c>
      <c r="AE130" s="89">
        <v>8256</v>
      </c>
      <c r="AF130" s="89">
        <v>11</v>
      </c>
      <c r="AG130" s="89">
        <v>5501</v>
      </c>
      <c r="AH130" s="89">
        <v>28557</v>
      </c>
      <c r="AI130" s="89">
        <v>85135</v>
      </c>
      <c r="AJ130" s="76"/>
      <c r="AK130" s="82" t="s">
        <v>55</v>
      </c>
      <c r="AL130" s="89">
        <v>30243</v>
      </c>
      <c r="AM130" s="89">
        <v>49946</v>
      </c>
      <c r="AN130" s="89">
        <v>4946</v>
      </c>
      <c r="AO130" s="89">
        <v>85135</v>
      </c>
    </row>
    <row r="131" spans="1:41" ht="11.25" customHeight="1" x14ac:dyDescent="0.2">
      <c r="B131" s="82" t="s">
        <v>56</v>
      </c>
      <c r="C131" s="89">
        <v>119</v>
      </c>
      <c r="D131" s="89">
        <v>145</v>
      </c>
      <c r="E131" s="89">
        <v>127</v>
      </c>
      <c r="F131" s="89">
        <v>82</v>
      </c>
      <c r="G131" s="89">
        <v>114</v>
      </c>
      <c r="H131" s="89">
        <v>102</v>
      </c>
      <c r="I131" s="89">
        <v>109</v>
      </c>
      <c r="J131" s="89">
        <v>96</v>
      </c>
      <c r="K131" s="89">
        <v>164</v>
      </c>
      <c r="L131" s="89">
        <v>122</v>
      </c>
      <c r="M131" s="89">
        <v>131</v>
      </c>
      <c r="N131" s="89">
        <v>102</v>
      </c>
      <c r="O131" s="89">
        <v>36</v>
      </c>
      <c r="P131" s="89">
        <v>1449</v>
      </c>
      <c r="Q131" s="76"/>
      <c r="R131" s="82" t="s">
        <v>56</v>
      </c>
      <c r="S131" s="89">
        <v>894</v>
      </c>
      <c r="T131" s="89">
        <v>555</v>
      </c>
      <c r="U131" s="89">
        <v>1449</v>
      </c>
      <c r="V131" s="76"/>
      <c r="W131" s="82" t="s">
        <v>56</v>
      </c>
      <c r="X131" s="89">
        <v>573</v>
      </c>
      <c r="Y131" s="89">
        <v>0</v>
      </c>
      <c r="Z131" s="89">
        <v>13</v>
      </c>
      <c r="AA131" s="89">
        <v>35</v>
      </c>
      <c r="AB131" s="89">
        <v>2</v>
      </c>
      <c r="AC131" s="89">
        <v>55</v>
      </c>
      <c r="AD131" s="89">
        <v>138</v>
      </c>
      <c r="AE131" s="89">
        <v>150</v>
      </c>
      <c r="AF131" s="89">
        <v>0</v>
      </c>
      <c r="AG131" s="89">
        <v>88</v>
      </c>
      <c r="AH131" s="89">
        <v>395</v>
      </c>
      <c r="AI131" s="89">
        <v>1449</v>
      </c>
      <c r="AJ131" s="76"/>
      <c r="AK131" s="82" t="s">
        <v>56</v>
      </c>
      <c r="AL131" s="89">
        <v>657</v>
      </c>
      <c r="AM131" s="89">
        <v>680</v>
      </c>
      <c r="AN131" s="89">
        <v>112</v>
      </c>
      <c r="AO131" s="89">
        <v>1449</v>
      </c>
    </row>
    <row r="132" spans="1:41" ht="11.25" customHeight="1" x14ac:dyDescent="0.2">
      <c r="B132" s="82" t="s">
        <v>57</v>
      </c>
      <c r="C132" s="89">
        <v>188</v>
      </c>
      <c r="D132" s="89">
        <v>179</v>
      </c>
      <c r="E132" s="89">
        <v>166</v>
      </c>
      <c r="F132" s="89">
        <v>111</v>
      </c>
      <c r="G132" s="89">
        <v>89</v>
      </c>
      <c r="H132" s="89">
        <v>112</v>
      </c>
      <c r="I132" s="89">
        <v>140</v>
      </c>
      <c r="J132" s="89">
        <v>162</v>
      </c>
      <c r="K132" s="89">
        <v>159</v>
      </c>
      <c r="L132" s="89">
        <v>123</v>
      </c>
      <c r="M132" s="89">
        <v>118</v>
      </c>
      <c r="N132" s="89">
        <v>133</v>
      </c>
      <c r="O132" s="89">
        <v>41</v>
      </c>
      <c r="P132" s="89">
        <v>1721</v>
      </c>
      <c r="Q132" s="76"/>
      <c r="R132" s="82" t="s">
        <v>57</v>
      </c>
      <c r="S132" s="89">
        <v>1147</v>
      </c>
      <c r="T132" s="89">
        <v>574</v>
      </c>
      <c r="U132" s="89">
        <v>1721</v>
      </c>
      <c r="V132" s="76"/>
      <c r="W132" s="82" t="s">
        <v>57</v>
      </c>
      <c r="X132" s="89">
        <v>630</v>
      </c>
      <c r="Y132" s="89">
        <v>0</v>
      </c>
      <c r="Z132" s="89">
        <v>18</v>
      </c>
      <c r="AA132" s="89">
        <v>43</v>
      </c>
      <c r="AB132" s="89">
        <v>0</v>
      </c>
      <c r="AC132" s="89">
        <v>93</v>
      </c>
      <c r="AD132" s="89">
        <v>121</v>
      </c>
      <c r="AE132" s="89">
        <v>106</v>
      </c>
      <c r="AF132" s="89">
        <v>1</v>
      </c>
      <c r="AG132" s="89">
        <v>112</v>
      </c>
      <c r="AH132" s="89">
        <v>597</v>
      </c>
      <c r="AI132" s="89">
        <v>1721</v>
      </c>
      <c r="AJ132" s="76"/>
      <c r="AK132" s="82" t="s">
        <v>57</v>
      </c>
      <c r="AL132" s="89">
        <v>836</v>
      </c>
      <c r="AM132" s="89">
        <v>812</v>
      </c>
      <c r="AN132" s="89">
        <v>73</v>
      </c>
      <c r="AO132" s="89">
        <v>1721</v>
      </c>
    </row>
    <row r="133" spans="1:41" ht="11.25" customHeight="1" x14ac:dyDescent="0.2">
      <c r="B133" s="82" t="s">
        <v>58</v>
      </c>
      <c r="C133" s="89">
        <v>7</v>
      </c>
      <c r="D133" s="89">
        <v>10</v>
      </c>
      <c r="E133" s="89">
        <v>14</v>
      </c>
      <c r="F133" s="89">
        <v>14</v>
      </c>
      <c r="G133" s="89">
        <v>7</v>
      </c>
      <c r="H133" s="89">
        <v>8</v>
      </c>
      <c r="I133" s="89">
        <v>10</v>
      </c>
      <c r="J133" s="89">
        <v>11</v>
      </c>
      <c r="K133" s="89">
        <v>14</v>
      </c>
      <c r="L133" s="89">
        <v>23</v>
      </c>
      <c r="M133" s="89">
        <v>25</v>
      </c>
      <c r="N133" s="89">
        <v>20</v>
      </c>
      <c r="O133" s="89">
        <v>3</v>
      </c>
      <c r="P133" s="89">
        <v>166</v>
      </c>
      <c r="Q133" s="76"/>
      <c r="R133" s="82" t="s">
        <v>58</v>
      </c>
      <c r="S133" s="89">
        <v>81</v>
      </c>
      <c r="T133" s="89">
        <v>85</v>
      </c>
      <c r="U133" s="89">
        <v>166</v>
      </c>
      <c r="V133" s="76"/>
      <c r="W133" s="82" t="s">
        <v>58</v>
      </c>
      <c r="X133" s="89">
        <v>52</v>
      </c>
      <c r="Y133" s="89">
        <v>0</v>
      </c>
      <c r="Z133" s="89">
        <v>1</v>
      </c>
      <c r="AA133" s="89">
        <v>6</v>
      </c>
      <c r="AB133" s="89">
        <v>0</v>
      </c>
      <c r="AC133" s="89">
        <v>7</v>
      </c>
      <c r="AD133" s="89">
        <v>9</v>
      </c>
      <c r="AE133" s="89">
        <v>17</v>
      </c>
      <c r="AF133" s="89">
        <v>0</v>
      </c>
      <c r="AG133" s="89">
        <v>3</v>
      </c>
      <c r="AH133" s="89">
        <v>71</v>
      </c>
      <c r="AI133" s="89">
        <v>166</v>
      </c>
      <c r="AJ133" s="76"/>
      <c r="AK133" s="82" t="s">
        <v>58</v>
      </c>
      <c r="AL133" s="89">
        <v>59</v>
      </c>
      <c r="AM133" s="89">
        <v>91</v>
      </c>
      <c r="AN133" s="89">
        <v>16</v>
      </c>
      <c r="AO133" s="89">
        <v>166</v>
      </c>
    </row>
    <row r="134" spans="1:41" ht="11.25" customHeight="1" x14ac:dyDescent="0.2">
      <c r="B134" s="82" t="s">
        <v>59</v>
      </c>
      <c r="C134" s="89">
        <v>86</v>
      </c>
      <c r="D134" s="89">
        <v>52</v>
      </c>
      <c r="E134" s="89">
        <v>33</v>
      </c>
      <c r="F134" s="89">
        <v>31</v>
      </c>
      <c r="G134" s="89">
        <v>43</v>
      </c>
      <c r="H134" s="89">
        <v>44</v>
      </c>
      <c r="I134" s="89">
        <v>41</v>
      </c>
      <c r="J134" s="89">
        <v>65</v>
      </c>
      <c r="K134" s="89">
        <v>42</v>
      </c>
      <c r="L134" s="89">
        <v>51</v>
      </c>
      <c r="M134" s="89">
        <v>43</v>
      </c>
      <c r="N134" s="89">
        <v>37</v>
      </c>
      <c r="O134" s="89">
        <v>11</v>
      </c>
      <c r="P134" s="89">
        <v>579</v>
      </c>
      <c r="Q134" s="76"/>
      <c r="R134" s="82" t="s">
        <v>59</v>
      </c>
      <c r="S134" s="89">
        <v>395</v>
      </c>
      <c r="T134" s="89">
        <v>184</v>
      </c>
      <c r="U134" s="89">
        <v>579</v>
      </c>
      <c r="V134" s="76"/>
      <c r="W134" s="82" t="s">
        <v>59</v>
      </c>
      <c r="X134" s="89">
        <v>202</v>
      </c>
      <c r="Y134" s="89">
        <v>1</v>
      </c>
      <c r="Z134" s="89">
        <v>5</v>
      </c>
      <c r="AA134" s="89">
        <v>9</v>
      </c>
      <c r="AB134" s="89">
        <v>0</v>
      </c>
      <c r="AC134" s="89">
        <v>14</v>
      </c>
      <c r="AD134" s="89">
        <v>44</v>
      </c>
      <c r="AE134" s="89">
        <v>50</v>
      </c>
      <c r="AF134" s="89">
        <v>2</v>
      </c>
      <c r="AG134" s="89">
        <v>34</v>
      </c>
      <c r="AH134" s="89">
        <v>218</v>
      </c>
      <c r="AI134" s="89">
        <v>579</v>
      </c>
      <c r="AJ134" s="76"/>
      <c r="AK134" s="82" t="s">
        <v>59</v>
      </c>
      <c r="AL134" s="89">
        <v>297</v>
      </c>
      <c r="AM134" s="89">
        <v>254</v>
      </c>
      <c r="AN134" s="89">
        <v>28</v>
      </c>
      <c r="AO134" s="89">
        <v>579</v>
      </c>
    </row>
    <row r="135" spans="1:41" ht="11.25" customHeight="1" x14ac:dyDescent="0.2">
      <c r="B135" s="82" t="s">
        <v>60</v>
      </c>
      <c r="C135" s="89">
        <v>104</v>
      </c>
      <c r="D135" s="89">
        <v>61</v>
      </c>
      <c r="E135" s="89">
        <v>80</v>
      </c>
      <c r="F135" s="89">
        <v>77</v>
      </c>
      <c r="G135" s="89">
        <v>58</v>
      </c>
      <c r="H135" s="89">
        <v>70</v>
      </c>
      <c r="I135" s="89">
        <v>78</v>
      </c>
      <c r="J135" s="89">
        <v>109</v>
      </c>
      <c r="K135" s="89">
        <v>91</v>
      </c>
      <c r="L135" s="89">
        <v>97</v>
      </c>
      <c r="M135" s="89">
        <v>99</v>
      </c>
      <c r="N135" s="89">
        <v>87</v>
      </c>
      <c r="O135" s="89">
        <v>22</v>
      </c>
      <c r="P135" s="89">
        <v>1033</v>
      </c>
      <c r="Q135" s="76"/>
      <c r="R135" s="82" t="s">
        <v>60</v>
      </c>
      <c r="S135" s="89">
        <v>637</v>
      </c>
      <c r="T135" s="89">
        <v>396</v>
      </c>
      <c r="U135" s="89">
        <v>1033</v>
      </c>
      <c r="V135" s="76"/>
      <c r="W135" s="82" t="s">
        <v>60</v>
      </c>
      <c r="X135" s="89">
        <v>452</v>
      </c>
      <c r="Y135" s="89">
        <v>2</v>
      </c>
      <c r="Z135" s="89">
        <v>10</v>
      </c>
      <c r="AA135" s="89">
        <v>27</v>
      </c>
      <c r="AB135" s="89">
        <v>0</v>
      </c>
      <c r="AC135" s="89">
        <v>53</v>
      </c>
      <c r="AD135" s="89">
        <v>59</v>
      </c>
      <c r="AE135" s="89">
        <v>78</v>
      </c>
      <c r="AF135" s="89">
        <v>2</v>
      </c>
      <c r="AG135" s="89">
        <v>50</v>
      </c>
      <c r="AH135" s="89">
        <v>300</v>
      </c>
      <c r="AI135" s="89">
        <v>1033</v>
      </c>
      <c r="AJ135" s="76"/>
      <c r="AK135" s="82" t="s">
        <v>60</v>
      </c>
      <c r="AL135" s="89">
        <v>462</v>
      </c>
      <c r="AM135" s="89">
        <v>517</v>
      </c>
      <c r="AN135" s="89">
        <v>54</v>
      </c>
      <c r="AO135" s="89">
        <v>1033</v>
      </c>
    </row>
    <row r="136" spans="1:41" ht="11.25" customHeight="1" x14ac:dyDescent="0.2">
      <c r="B136" s="82" t="s">
        <v>61</v>
      </c>
      <c r="C136" s="89">
        <v>0</v>
      </c>
      <c r="D136" s="89">
        <v>0</v>
      </c>
      <c r="E136" s="89">
        <v>0</v>
      </c>
      <c r="F136" s="89">
        <v>0</v>
      </c>
      <c r="G136" s="89">
        <v>0</v>
      </c>
      <c r="H136" s="89">
        <v>0</v>
      </c>
      <c r="I136" s="89">
        <v>1</v>
      </c>
      <c r="J136" s="89">
        <v>2</v>
      </c>
      <c r="K136" s="89">
        <v>0</v>
      </c>
      <c r="L136" s="89">
        <v>2</v>
      </c>
      <c r="M136" s="89">
        <v>0</v>
      </c>
      <c r="N136" s="89">
        <v>0</v>
      </c>
      <c r="O136" s="89">
        <v>0</v>
      </c>
      <c r="P136" s="89">
        <v>5</v>
      </c>
      <c r="Q136" s="76"/>
      <c r="R136" s="82" t="s">
        <v>61</v>
      </c>
      <c r="S136" s="89">
        <v>3</v>
      </c>
      <c r="T136" s="89">
        <v>2</v>
      </c>
      <c r="U136" s="89">
        <v>5</v>
      </c>
      <c r="V136" s="76"/>
      <c r="W136" s="82" t="s">
        <v>61</v>
      </c>
      <c r="X136" s="89">
        <v>5</v>
      </c>
      <c r="Y136" s="89">
        <v>0</v>
      </c>
      <c r="Z136" s="89">
        <v>0</v>
      </c>
      <c r="AA136" s="89">
        <v>0</v>
      </c>
      <c r="AB136" s="89">
        <v>0</v>
      </c>
      <c r="AC136" s="89">
        <v>0</v>
      </c>
      <c r="AD136" s="89">
        <v>0</v>
      </c>
      <c r="AE136" s="89">
        <v>0</v>
      </c>
      <c r="AF136" s="89">
        <v>0</v>
      </c>
      <c r="AG136" s="89">
        <v>0</v>
      </c>
      <c r="AH136" s="89">
        <v>0</v>
      </c>
      <c r="AI136" s="89">
        <v>5</v>
      </c>
      <c r="AJ136" s="76"/>
      <c r="AK136" s="82" t="s">
        <v>61</v>
      </c>
      <c r="AL136" s="89">
        <v>4</v>
      </c>
      <c r="AM136" s="89">
        <v>1</v>
      </c>
      <c r="AN136" s="89">
        <v>0</v>
      </c>
      <c r="AO136" s="89">
        <v>5</v>
      </c>
    </row>
    <row r="137" spans="1:41" ht="11.25" customHeight="1" x14ac:dyDescent="0.2">
      <c r="B137" s="82" t="s">
        <v>20</v>
      </c>
      <c r="C137" s="89">
        <v>0</v>
      </c>
      <c r="D137" s="89">
        <v>0</v>
      </c>
      <c r="E137" s="89">
        <v>0</v>
      </c>
      <c r="F137" s="89">
        <v>0</v>
      </c>
      <c r="G137" s="89">
        <v>0</v>
      </c>
      <c r="H137" s="89">
        <v>0</v>
      </c>
      <c r="I137" s="89">
        <v>0</v>
      </c>
      <c r="J137" s="89">
        <v>0</v>
      </c>
      <c r="K137" s="89">
        <v>0</v>
      </c>
      <c r="L137" s="89">
        <v>0</v>
      </c>
      <c r="M137" s="89">
        <v>0</v>
      </c>
      <c r="N137" s="89">
        <v>0</v>
      </c>
      <c r="O137" s="89">
        <v>0</v>
      </c>
      <c r="P137" s="89">
        <v>0</v>
      </c>
      <c r="Q137" s="76"/>
      <c r="R137" s="82" t="s">
        <v>20</v>
      </c>
      <c r="S137" s="89">
        <v>0</v>
      </c>
      <c r="T137" s="89">
        <v>0</v>
      </c>
      <c r="U137" s="89">
        <v>0</v>
      </c>
      <c r="V137" s="76"/>
      <c r="W137" s="82" t="s">
        <v>20</v>
      </c>
      <c r="X137" s="89">
        <v>0</v>
      </c>
      <c r="Y137" s="89">
        <v>0</v>
      </c>
      <c r="Z137" s="89">
        <v>0</v>
      </c>
      <c r="AA137" s="89">
        <v>0</v>
      </c>
      <c r="AB137" s="89">
        <v>0</v>
      </c>
      <c r="AC137" s="89">
        <v>0</v>
      </c>
      <c r="AD137" s="89">
        <v>0</v>
      </c>
      <c r="AE137" s="89">
        <v>0</v>
      </c>
      <c r="AF137" s="89">
        <v>0</v>
      </c>
      <c r="AG137" s="89">
        <v>0</v>
      </c>
      <c r="AH137" s="89">
        <v>0</v>
      </c>
      <c r="AI137" s="89">
        <v>0</v>
      </c>
      <c r="AJ137" s="76"/>
      <c r="AK137" s="82" t="s">
        <v>20</v>
      </c>
      <c r="AL137" s="89">
        <v>0</v>
      </c>
      <c r="AM137" s="89">
        <v>0</v>
      </c>
      <c r="AN137" s="89">
        <v>0</v>
      </c>
      <c r="AO137" s="89">
        <v>0</v>
      </c>
    </row>
    <row r="138" spans="1:41" ht="11.25" customHeight="1" x14ac:dyDescent="0.2">
      <c r="A138" s="80"/>
      <c r="B138" s="78" t="s">
        <v>11</v>
      </c>
      <c r="C138" s="88">
        <v>9387</v>
      </c>
      <c r="D138" s="88">
        <v>8062</v>
      </c>
      <c r="E138" s="88">
        <v>8796</v>
      </c>
      <c r="F138" s="88">
        <v>5736</v>
      </c>
      <c r="G138" s="88">
        <v>5910</v>
      </c>
      <c r="H138" s="88">
        <v>6435</v>
      </c>
      <c r="I138" s="88">
        <v>6987</v>
      </c>
      <c r="J138" s="88">
        <v>6545</v>
      </c>
      <c r="K138" s="88">
        <v>9479</v>
      </c>
      <c r="L138" s="88">
        <v>8234</v>
      </c>
      <c r="M138" s="88">
        <v>6382</v>
      </c>
      <c r="N138" s="88">
        <v>6130</v>
      </c>
      <c r="O138" s="88">
        <v>2005</v>
      </c>
      <c r="P138" s="88">
        <v>90088</v>
      </c>
      <c r="Q138" s="79"/>
      <c r="R138" s="78" t="s">
        <v>11</v>
      </c>
      <c r="S138" s="88">
        <v>57858</v>
      </c>
      <c r="T138" s="88">
        <v>32230</v>
      </c>
      <c r="U138" s="88">
        <v>90088</v>
      </c>
      <c r="V138" s="79"/>
      <c r="W138" s="78" t="s">
        <v>11</v>
      </c>
      <c r="X138" s="88">
        <v>32468</v>
      </c>
      <c r="Y138" s="88">
        <v>8</v>
      </c>
      <c r="Z138" s="88">
        <v>1244</v>
      </c>
      <c r="AA138" s="88">
        <v>1608</v>
      </c>
      <c r="AB138" s="88">
        <v>106</v>
      </c>
      <c r="AC138" s="88">
        <v>3177</v>
      </c>
      <c r="AD138" s="88">
        <v>6878</v>
      </c>
      <c r="AE138" s="88">
        <v>8657</v>
      </c>
      <c r="AF138" s="88">
        <v>16</v>
      </c>
      <c r="AG138" s="88">
        <v>5788</v>
      </c>
      <c r="AH138" s="88">
        <v>30138</v>
      </c>
      <c r="AI138" s="88">
        <v>90088</v>
      </c>
      <c r="AJ138" s="79"/>
      <c r="AK138" s="78" t="s">
        <v>11</v>
      </c>
      <c r="AL138" s="88">
        <v>32558</v>
      </c>
      <c r="AM138" s="88">
        <v>52301</v>
      </c>
      <c r="AN138" s="88">
        <v>5229</v>
      </c>
      <c r="AO138" s="88">
        <v>90088</v>
      </c>
    </row>
    <row r="139" spans="1:41" ht="11.25" customHeight="1" x14ac:dyDescent="0.2">
      <c r="B139" s="111" t="s">
        <v>23</v>
      </c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76"/>
      <c r="R139" s="111" t="s">
        <v>23</v>
      </c>
      <c r="S139" s="111"/>
      <c r="T139" s="111"/>
      <c r="U139" s="111"/>
      <c r="V139" s="76"/>
      <c r="W139" s="111" t="s">
        <v>23</v>
      </c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76"/>
      <c r="AK139" s="111" t="s">
        <v>23</v>
      </c>
      <c r="AL139" s="111"/>
      <c r="AM139" s="111"/>
      <c r="AN139" s="111"/>
      <c r="AO139" s="111"/>
    </row>
    <row r="140" spans="1:41" ht="11.25" customHeight="1" x14ac:dyDescent="0.2"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</row>
    <row r="141" spans="1:41" ht="11.25" customHeight="1" x14ac:dyDescent="0.2">
      <c r="B141" s="105" t="s">
        <v>283</v>
      </c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R141" s="105" t="s">
        <v>314</v>
      </c>
      <c r="S141" s="105"/>
      <c r="T141" s="105"/>
      <c r="U141" s="105"/>
      <c r="W141" s="105" t="s">
        <v>349</v>
      </c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K141" s="105" t="s">
        <v>315</v>
      </c>
      <c r="AL141" s="105"/>
      <c r="AM141" s="105"/>
      <c r="AN141" s="105"/>
      <c r="AO141" s="105"/>
    </row>
    <row r="142" spans="1:41" ht="11.25" customHeight="1" x14ac:dyDescent="0.2">
      <c r="A142" s="85"/>
      <c r="B142" s="112" t="s">
        <v>54</v>
      </c>
      <c r="C142" s="113" t="s">
        <v>1</v>
      </c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85"/>
      <c r="R142" s="112" t="s">
        <v>54</v>
      </c>
      <c r="S142" s="109" t="s">
        <v>272</v>
      </c>
      <c r="T142" s="109"/>
      <c r="U142" s="109"/>
      <c r="V142" s="85"/>
      <c r="W142" s="114" t="s">
        <v>54</v>
      </c>
      <c r="X142" s="109" t="s">
        <v>198</v>
      </c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85"/>
      <c r="AK142" s="112" t="s">
        <v>54</v>
      </c>
      <c r="AL142" s="113" t="s">
        <v>2</v>
      </c>
      <c r="AM142" s="113"/>
      <c r="AN142" s="113"/>
      <c r="AO142" s="113"/>
    </row>
    <row r="143" spans="1:41" ht="11.25" customHeight="1" x14ac:dyDescent="0.2">
      <c r="A143" s="85"/>
      <c r="B143" s="112"/>
      <c r="C143" s="87" t="s">
        <v>3</v>
      </c>
      <c r="D143" s="87" t="s">
        <v>4</v>
      </c>
      <c r="E143" s="87" t="s">
        <v>5</v>
      </c>
      <c r="F143" s="87" t="s">
        <v>6</v>
      </c>
      <c r="G143" s="87" t="s">
        <v>7</v>
      </c>
      <c r="H143" s="87" t="s">
        <v>8</v>
      </c>
      <c r="I143" s="87" t="s">
        <v>9</v>
      </c>
      <c r="J143" s="87" t="s">
        <v>10</v>
      </c>
      <c r="K143" s="87" t="s">
        <v>199</v>
      </c>
      <c r="L143" s="87">
        <v>2021</v>
      </c>
      <c r="M143" s="87">
        <v>2022</v>
      </c>
      <c r="N143" s="87">
        <v>2023</v>
      </c>
      <c r="O143" s="87">
        <v>2024</v>
      </c>
      <c r="P143" s="83" t="s">
        <v>11</v>
      </c>
      <c r="Q143" s="85"/>
      <c r="R143" s="112"/>
      <c r="S143" s="86" t="s">
        <v>271</v>
      </c>
      <c r="T143" s="86" t="s">
        <v>270</v>
      </c>
      <c r="U143" s="86" t="s">
        <v>11</v>
      </c>
      <c r="V143" s="85"/>
      <c r="W143" s="112"/>
      <c r="X143" s="83" t="s">
        <v>12</v>
      </c>
      <c r="Y143" s="83" t="s">
        <v>266</v>
      </c>
      <c r="Z143" s="83" t="s">
        <v>200</v>
      </c>
      <c r="AA143" s="83" t="s">
        <v>201</v>
      </c>
      <c r="AB143" s="83" t="s">
        <v>267</v>
      </c>
      <c r="AC143" s="83" t="s">
        <v>202</v>
      </c>
      <c r="AD143" s="83" t="s">
        <v>14</v>
      </c>
      <c r="AE143" s="83" t="s">
        <v>15</v>
      </c>
      <c r="AF143" s="83" t="s">
        <v>268</v>
      </c>
      <c r="AG143" s="83" t="s">
        <v>16</v>
      </c>
      <c r="AH143" s="83" t="s">
        <v>17</v>
      </c>
      <c r="AI143" s="83" t="s">
        <v>11</v>
      </c>
      <c r="AJ143" s="85"/>
      <c r="AK143" s="112"/>
      <c r="AL143" s="86" t="s">
        <v>18</v>
      </c>
      <c r="AM143" s="86" t="s">
        <v>19</v>
      </c>
      <c r="AN143" s="86" t="s">
        <v>20</v>
      </c>
      <c r="AO143" s="86" t="s">
        <v>11</v>
      </c>
    </row>
    <row r="144" spans="1:41" ht="11.25" customHeight="1" x14ac:dyDescent="0.2">
      <c r="A144" s="85"/>
      <c r="B144" s="11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4"/>
      <c r="R144" s="113"/>
      <c r="S144" s="83"/>
      <c r="T144" s="83"/>
      <c r="U144" s="83"/>
      <c r="V144" s="84"/>
      <c r="W144" s="11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4"/>
      <c r="AK144" s="113"/>
      <c r="AL144" s="83"/>
      <c r="AM144" s="83"/>
      <c r="AN144" s="83"/>
      <c r="AO144" s="83"/>
    </row>
    <row r="145" spans="1:41" ht="11.25" customHeight="1" x14ac:dyDescent="0.2">
      <c r="B145" s="82" t="s">
        <v>55</v>
      </c>
      <c r="C145" s="81">
        <v>0.94630872483221462</v>
      </c>
      <c r="D145" s="81">
        <v>0.94455470106673278</v>
      </c>
      <c r="E145" s="81">
        <v>0.9522510231923601</v>
      </c>
      <c r="F145" s="81">
        <v>0.94508368200836823</v>
      </c>
      <c r="G145" s="81">
        <v>0.94737732656514384</v>
      </c>
      <c r="H145" s="81">
        <v>0.9477855477855478</v>
      </c>
      <c r="I145" s="81">
        <v>0.94575640475168177</v>
      </c>
      <c r="J145" s="81">
        <v>0.93200916730328498</v>
      </c>
      <c r="K145" s="81">
        <v>0.95041671062348354</v>
      </c>
      <c r="L145" s="81">
        <v>0.94923487976682053</v>
      </c>
      <c r="M145" s="81">
        <v>0.93481667188968975</v>
      </c>
      <c r="N145" s="81">
        <v>0.93817292006525288</v>
      </c>
      <c r="O145" s="81">
        <v>0.943640897755611</v>
      </c>
      <c r="P145" s="81">
        <v>0.94502042447384782</v>
      </c>
      <c r="Q145" s="76"/>
      <c r="R145" s="82" t="s">
        <v>55</v>
      </c>
      <c r="S145" s="81">
        <v>0.94543537626603058</v>
      </c>
      <c r="T145" s="81">
        <v>0.94427551970214085</v>
      </c>
      <c r="U145" s="81">
        <v>0.94502042447384782</v>
      </c>
      <c r="V145" s="76"/>
      <c r="W145" s="82" t="s">
        <v>55</v>
      </c>
      <c r="X145" s="81">
        <v>0.94104964888505604</v>
      </c>
      <c r="Y145" s="81">
        <v>0.625</v>
      </c>
      <c r="Z145" s="81">
        <v>0.96221864951768477</v>
      </c>
      <c r="AA145" s="81">
        <v>0.92537313432835822</v>
      </c>
      <c r="AB145" s="81">
        <v>0.98113207547169812</v>
      </c>
      <c r="AC145" s="81">
        <v>0.93012275731822469</v>
      </c>
      <c r="AD145" s="81">
        <v>0.94605990113405058</v>
      </c>
      <c r="AE145" s="81">
        <v>0.95367910361557118</v>
      </c>
      <c r="AF145" s="81">
        <v>0.6875</v>
      </c>
      <c r="AG145" s="81">
        <v>0.95041465100207323</v>
      </c>
      <c r="AH145" s="81">
        <v>0.94754130997411901</v>
      </c>
      <c r="AI145" s="81">
        <v>0.94502042447384782</v>
      </c>
      <c r="AJ145" s="76"/>
      <c r="AK145" s="82" t="s">
        <v>55</v>
      </c>
      <c r="AL145" s="81">
        <v>0.92889612384053077</v>
      </c>
      <c r="AM145" s="81">
        <v>0.95497218026423969</v>
      </c>
      <c r="AN145" s="81">
        <v>0.94587875310766878</v>
      </c>
      <c r="AO145" s="81">
        <v>0.94502042447384782</v>
      </c>
    </row>
    <row r="146" spans="1:41" ht="11.25" customHeight="1" x14ac:dyDescent="0.2">
      <c r="B146" s="82" t="s">
        <v>56</v>
      </c>
      <c r="C146" s="81">
        <v>1.267710663683818E-2</v>
      </c>
      <c r="D146" s="81">
        <v>1.7985611510791366E-2</v>
      </c>
      <c r="E146" s="81">
        <v>1.4438381082310141E-2</v>
      </c>
      <c r="F146" s="81">
        <v>1.4295676429567644E-2</v>
      </c>
      <c r="G146" s="81">
        <v>1.9289340101522844E-2</v>
      </c>
      <c r="H146" s="81">
        <v>1.5850815850815853E-2</v>
      </c>
      <c r="I146" s="81">
        <v>1.5600400744239301E-2</v>
      </c>
      <c r="J146" s="81">
        <v>1.466768525592055E-2</v>
      </c>
      <c r="K146" s="81">
        <v>1.7301403101592994E-2</v>
      </c>
      <c r="L146" s="81">
        <v>1.481661403934904E-2</v>
      </c>
      <c r="M146" s="81">
        <v>2.0526480727044813E-2</v>
      </c>
      <c r="N146" s="81">
        <v>1.6639477977161501E-2</v>
      </c>
      <c r="O146" s="81">
        <v>1.7955112219451373E-2</v>
      </c>
      <c r="P146" s="81">
        <v>1.6084273155137198E-2</v>
      </c>
      <c r="Q146" s="76"/>
      <c r="R146" s="82" t="s">
        <v>56</v>
      </c>
      <c r="S146" s="81">
        <v>1.5451622938919423E-2</v>
      </c>
      <c r="T146" s="81">
        <v>1.7219981383803911E-2</v>
      </c>
      <c r="U146" s="81">
        <v>1.6084273155137198E-2</v>
      </c>
      <c r="V146" s="76"/>
      <c r="W146" s="82" t="s">
        <v>56</v>
      </c>
      <c r="X146" s="81">
        <v>1.7648145866699518E-2</v>
      </c>
      <c r="Y146" s="81">
        <v>0</v>
      </c>
      <c r="Z146" s="81">
        <v>1.045016077170418E-2</v>
      </c>
      <c r="AA146" s="81">
        <v>2.1766169154228857E-2</v>
      </c>
      <c r="AB146" s="81">
        <v>1.8867924528301886E-2</v>
      </c>
      <c r="AC146" s="81">
        <v>1.7311929493232608E-2</v>
      </c>
      <c r="AD146" s="81">
        <v>2.0063972084908403E-2</v>
      </c>
      <c r="AE146" s="81">
        <v>1.7327018597666628E-2</v>
      </c>
      <c r="AF146" s="81">
        <v>0</v>
      </c>
      <c r="AG146" s="81">
        <v>1.520387007601935E-2</v>
      </c>
      <c r="AH146" s="81">
        <v>1.3106377330944323E-2</v>
      </c>
      <c r="AI146" s="81">
        <v>1.6084273155137198E-2</v>
      </c>
      <c r="AJ146" s="76"/>
      <c r="AK146" s="82" t="s">
        <v>56</v>
      </c>
      <c r="AL146" s="81">
        <v>2.0179372197309416E-2</v>
      </c>
      <c r="AM146" s="81">
        <v>1.3001663448117626E-2</v>
      </c>
      <c r="AN146" s="81">
        <v>2.1419009370816599E-2</v>
      </c>
      <c r="AO146" s="81">
        <v>1.6084273155137198E-2</v>
      </c>
    </row>
    <row r="147" spans="1:41" ht="11.25" customHeight="1" x14ac:dyDescent="0.2">
      <c r="B147" s="82" t="s">
        <v>57</v>
      </c>
      <c r="C147" s="81">
        <v>2.0027697880046869E-2</v>
      </c>
      <c r="D147" s="81">
        <v>2.2202927313321755E-2</v>
      </c>
      <c r="E147" s="81">
        <v>1.8872214643019556E-2</v>
      </c>
      <c r="F147" s="81">
        <v>1.9351464435146442E-2</v>
      </c>
      <c r="G147" s="81">
        <v>1.505922165820643E-2</v>
      </c>
      <c r="H147" s="81">
        <v>1.7404817404817405E-2</v>
      </c>
      <c r="I147" s="81">
        <v>2.0037211965078003E-2</v>
      </c>
      <c r="J147" s="81">
        <v>2.4751718869365932E-2</v>
      </c>
      <c r="K147" s="81">
        <v>1.677392129971516E-2</v>
      </c>
      <c r="L147" s="81">
        <v>1.4938061695409278E-2</v>
      </c>
      <c r="M147" s="81">
        <v>1.8489501723597618E-2</v>
      </c>
      <c r="N147" s="81">
        <v>2.1696574225122348E-2</v>
      </c>
      <c r="O147" s="81">
        <v>2.0448877805486279E-2</v>
      </c>
      <c r="P147" s="81">
        <v>1.910354320220229E-2</v>
      </c>
      <c r="Q147" s="76"/>
      <c r="R147" s="82" t="s">
        <v>57</v>
      </c>
      <c r="S147" s="81">
        <v>1.9824397663244495E-2</v>
      </c>
      <c r="T147" s="81">
        <v>1.7809494260006206E-2</v>
      </c>
      <c r="U147" s="81">
        <v>1.910354320220229E-2</v>
      </c>
      <c r="V147" s="76"/>
      <c r="W147" s="82" t="s">
        <v>57</v>
      </c>
      <c r="X147" s="81">
        <v>1.9403720586423555E-2</v>
      </c>
      <c r="Y147" s="81">
        <v>0</v>
      </c>
      <c r="Z147" s="81">
        <v>1.4469453376205787E-2</v>
      </c>
      <c r="AA147" s="81">
        <v>2.6741293532338308E-2</v>
      </c>
      <c r="AB147" s="81">
        <v>0</v>
      </c>
      <c r="AC147" s="81">
        <v>2.9272898961284231E-2</v>
      </c>
      <c r="AD147" s="81">
        <v>1.7592323349810993E-2</v>
      </c>
      <c r="AE147" s="81">
        <v>1.2244426475684416E-2</v>
      </c>
      <c r="AF147" s="81">
        <v>6.25E-2</v>
      </c>
      <c r="AG147" s="81">
        <v>1.9350380096751902E-2</v>
      </c>
      <c r="AH147" s="81">
        <v>1.980887915588294E-2</v>
      </c>
      <c r="AI147" s="81">
        <v>1.910354320220229E-2</v>
      </c>
      <c r="AJ147" s="76"/>
      <c r="AK147" s="82" t="s">
        <v>57</v>
      </c>
      <c r="AL147" s="81">
        <v>2.5677252902512441E-2</v>
      </c>
      <c r="AM147" s="81">
        <v>1.5525515764516931E-2</v>
      </c>
      <c r="AN147" s="81">
        <v>1.3960604322050105E-2</v>
      </c>
      <c r="AO147" s="81">
        <v>1.910354320220229E-2</v>
      </c>
    </row>
    <row r="148" spans="1:41" ht="11.25" customHeight="1" x14ac:dyDescent="0.2">
      <c r="B148" s="82" t="s">
        <v>58</v>
      </c>
      <c r="C148" s="81">
        <v>7.4571215510812821E-4</v>
      </c>
      <c r="D148" s="81">
        <v>1.2403870007442323E-3</v>
      </c>
      <c r="E148" s="81">
        <v>1.591632560254661E-3</v>
      </c>
      <c r="F148" s="81">
        <v>2.4407252440725243E-3</v>
      </c>
      <c r="G148" s="81">
        <v>1.1844331641285956E-3</v>
      </c>
      <c r="H148" s="81">
        <v>1.2432012432012432E-3</v>
      </c>
      <c r="I148" s="81">
        <v>1.4312294260770001E-3</v>
      </c>
      <c r="J148" s="81">
        <v>1.6806722689075631E-3</v>
      </c>
      <c r="K148" s="81">
        <v>1.4769490452579386E-3</v>
      </c>
      <c r="L148" s="81">
        <v>2.7932960893854745E-3</v>
      </c>
      <c r="M148" s="81">
        <v>3.9172673143215292E-3</v>
      </c>
      <c r="N148" s="81">
        <v>3.2626427406199023E-3</v>
      </c>
      <c r="O148" s="81">
        <v>1.4962593516209476E-3</v>
      </c>
      <c r="P148" s="81">
        <v>1.8426427493117841E-3</v>
      </c>
      <c r="Q148" s="76"/>
      <c r="R148" s="82" t="s">
        <v>58</v>
      </c>
      <c r="S148" s="81">
        <v>1.3999792595665249E-3</v>
      </c>
      <c r="T148" s="81">
        <v>2.6372944461681663E-3</v>
      </c>
      <c r="U148" s="81">
        <v>1.8426427493117841E-3</v>
      </c>
      <c r="V148" s="76"/>
      <c r="W148" s="82" t="s">
        <v>58</v>
      </c>
      <c r="X148" s="81">
        <v>1.6015769372921028E-3</v>
      </c>
      <c r="Y148" s="81">
        <v>0</v>
      </c>
      <c r="Z148" s="81">
        <v>8.0385852090032153E-4</v>
      </c>
      <c r="AA148" s="81">
        <v>3.731343283582089E-3</v>
      </c>
      <c r="AB148" s="81">
        <v>0</v>
      </c>
      <c r="AC148" s="81">
        <v>2.2033364809568774E-3</v>
      </c>
      <c r="AD148" s="81">
        <v>1.3085199185809829E-3</v>
      </c>
      <c r="AE148" s="81">
        <v>1.9637287744022178E-3</v>
      </c>
      <c r="AF148" s="81">
        <v>0</v>
      </c>
      <c r="AG148" s="81">
        <v>5.1831375259156877E-4</v>
      </c>
      <c r="AH148" s="81">
        <v>2.3558298493596124E-3</v>
      </c>
      <c r="AI148" s="81">
        <v>1.8426427493117841E-3</v>
      </c>
      <c r="AJ148" s="76"/>
      <c r="AK148" s="82" t="s">
        <v>58</v>
      </c>
      <c r="AL148" s="81">
        <v>1.8121506235026722E-3</v>
      </c>
      <c r="AM148" s="81">
        <v>1.7399284908510353E-3</v>
      </c>
      <c r="AN148" s="81">
        <v>3.0598584815452285E-3</v>
      </c>
      <c r="AO148" s="81">
        <v>1.8426427493117841E-3</v>
      </c>
    </row>
    <row r="149" spans="1:41" ht="11.25" customHeight="1" x14ac:dyDescent="0.2">
      <c r="B149" s="82" t="s">
        <v>59</v>
      </c>
      <c r="C149" s="81">
        <v>9.1616064770427188E-3</v>
      </c>
      <c r="D149" s="81">
        <v>6.4500124038700084E-3</v>
      </c>
      <c r="E149" s="81">
        <v>3.751705320600273E-3</v>
      </c>
      <c r="F149" s="81">
        <v>5.4044630404463043E-3</v>
      </c>
      <c r="G149" s="81">
        <v>7.2758037225042309E-3</v>
      </c>
      <c r="H149" s="81">
        <v>6.8376068376068376E-3</v>
      </c>
      <c r="I149" s="81">
        <v>5.8680406469157013E-3</v>
      </c>
      <c r="J149" s="81">
        <v>9.9312452253628725E-3</v>
      </c>
      <c r="K149" s="81">
        <v>4.4308471357738157E-3</v>
      </c>
      <c r="L149" s="81">
        <v>6.1938304590721397E-3</v>
      </c>
      <c r="M149" s="81">
        <v>6.7376997806330311E-3</v>
      </c>
      <c r="N149" s="81">
        <v>6.0358890701468189E-3</v>
      </c>
      <c r="O149" s="81">
        <v>5.4862842892768084E-3</v>
      </c>
      <c r="P149" s="81">
        <v>6.4270491075392958E-3</v>
      </c>
      <c r="Q149" s="76"/>
      <c r="R149" s="82" t="s">
        <v>59</v>
      </c>
      <c r="S149" s="81">
        <v>6.827059352207128E-3</v>
      </c>
      <c r="T149" s="81">
        <v>5.7089668011169716E-3</v>
      </c>
      <c r="U149" s="81">
        <v>6.4270491075392958E-3</v>
      </c>
      <c r="V149" s="76"/>
      <c r="W149" s="82" t="s">
        <v>59</v>
      </c>
      <c r="X149" s="81">
        <v>6.2215104102500921E-3</v>
      </c>
      <c r="Y149" s="81">
        <v>0.125</v>
      </c>
      <c r="Z149" s="81">
        <v>4.0192926045016075E-3</v>
      </c>
      <c r="AA149" s="81">
        <v>5.597014925373134E-3</v>
      </c>
      <c r="AB149" s="81">
        <v>0</v>
      </c>
      <c r="AC149" s="81">
        <v>4.4066729619137547E-3</v>
      </c>
      <c r="AD149" s="81">
        <v>6.3972084908403603E-3</v>
      </c>
      <c r="AE149" s="81">
        <v>5.7756728658888753E-3</v>
      </c>
      <c r="AF149" s="81">
        <v>0.125</v>
      </c>
      <c r="AG149" s="81">
        <v>5.8742225293711122E-3</v>
      </c>
      <c r="AH149" s="81">
        <v>7.2333930585971196E-3</v>
      </c>
      <c r="AI149" s="81">
        <v>6.4270491075392958E-3</v>
      </c>
      <c r="AJ149" s="76"/>
      <c r="AK149" s="82" t="s">
        <v>59</v>
      </c>
      <c r="AL149" s="81">
        <v>9.122181952208366E-3</v>
      </c>
      <c r="AM149" s="81">
        <v>4.8565036997380547E-3</v>
      </c>
      <c r="AN149" s="81">
        <v>5.3547523427041497E-3</v>
      </c>
      <c r="AO149" s="81">
        <v>6.4270491075392958E-3</v>
      </c>
    </row>
    <row r="150" spans="1:41" ht="11.25" customHeight="1" x14ac:dyDescent="0.2">
      <c r="B150" s="82" t="s">
        <v>60</v>
      </c>
      <c r="C150" s="81">
        <v>1.1079152018749334E-2</v>
      </c>
      <c r="D150" s="81">
        <v>7.5663607045398165E-3</v>
      </c>
      <c r="E150" s="81">
        <v>9.0950432014552073E-3</v>
      </c>
      <c r="F150" s="81">
        <v>1.3423988842398885E-2</v>
      </c>
      <c r="G150" s="81">
        <v>9.8138747884940775E-3</v>
      </c>
      <c r="H150" s="81">
        <v>1.0878010878010878E-2</v>
      </c>
      <c r="I150" s="81">
        <v>1.11635895234006E-2</v>
      </c>
      <c r="J150" s="81">
        <v>1.6653934300993125E-2</v>
      </c>
      <c r="K150" s="81">
        <v>9.6001687941766004E-3</v>
      </c>
      <c r="L150" s="81">
        <v>1.178042263784309E-2</v>
      </c>
      <c r="M150" s="81">
        <v>1.5512378564713256E-2</v>
      </c>
      <c r="N150" s="81">
        <v>1.4192495921696574E-2</v>
      </c>
      <c r="O150" s="81">
        <v>1.0972568578553617E-2</v>
      </c>
      <c r="P150" s="81">
        <v>1.1466566024331765E-2</v>
      </c>
      <c r="Q150" s="76"/>
      <c r="R150" s="82" t="s">
        <v>60</v>
      </c>
      <c r="S150" s="81">
        <v>1.1009713436344153E-2</v>
      </c>
      <c r="T150" s="81">
        <v>1.2286689419795221E-2</v>
      </c>
      <c r="U150" s="81">
        <v>1.1466566024331765E-2</v>
      </c>
      <c r="V150" s="76"/>
      <c r="W150" s="82" t="s">
        <v>60</v>
      </c>
      <c r="X150" s="81">
        <v>1.3921399531846741E-2</v>
      </c>
      <c r="Y150" s="81">
        <v>0.25</v>
      </c>
      <c r="Z150" s="81">
        <v>8.0385852090032149E-3</v>
      </c>
      <c r="AA150" s="81">
        <v>1.6791044776119403E-2</v>
      </c>
      <c r="AB150" s="81">
        <v>0</v>
      </c>
      <c r="AC150" s="81">
        <v>1.6682404784387789E-2</v>
      </c>
      <c r="AD150" s="81">
        <v>8.5780750218086652E-3</v>
      </c>
      <c r="AE150" s="81">
        <v>9.0100496707866459E-3</v>
      </c>
      <c r="AF150" s="81">
        <v>0.125</v>
      </c>
      <c r="AG150" s="81">
        <v>8.6385625431928126E-3</v>
      </c>
      <c r="AH150" s="81">
        <v>9.954210631096954E-3</v>
      </c>
      <c r="AI150" s="81">
        <v>1.1466566024331765E-2</v>
      </c>
      <c r="AJ150" s="76"/>
      <c r="AK150" s="82" t="s">
        <v>60</v>
      </c>
      <c r="AL150" s="81">
        <v>1.4190060814546348E-2</v>
      </c>
      <c r="AM150" s="81">
        <v>9.8850882392306078E-3</v>
      </c>
      <c r="AN150" s="81">
        <v>1.0327022375215147E-2</v>
      </c>
      <c r="AO150" s="81">
        <v>1.1466566024331765E-2</v>
      </c>
    </row>
    <row r="151" spans="1:41" ht="11.25" customHeight="1" x14ac:dyDescent="0.2">
      <c r="B151" s="82" t="s">
        <v>61</v>
      </c>
      <c r="C151" s="81">
        <v>0</v>
      </c>
      <c r="D151" s="81">
        <v>0</v>
      </c>
      <c r="E151" s="81">
        <v>0</v>
      </c>
      <c r="F151" s="81">
        <v>0</v>
      </c>
      <c r="G151" s="81">
        <v>0</v>
      </c>
      <c r="H151" s="81">
        <v>0</v>
      </c>
      <c r="I151" s="81">
        <v>1.4312294260770001E-4</v>
      </c>
      <c r="J151" s="81">
        <v>3.0557677616501144E-4</v>
      </c>
      <c r="K151" s="81">
        <v>0</v>
      </c>
      <c r="L151" s="81">
        <v>2.4289531212047608E-4</v>
      </c>
      <c r="M151" s="81">
        <v>0</v>
      </c>
      <c r="N151" s="81">
        <v>0</v>
      </c>
      <c r="O151" s="81">
        <v>0</v>
      </c>
      <c r="P151" s="81">
        <v>5.5501287629873013E-5</v>
      </c>
      <c r="Q151" s="76"/>
      <c r="R151" s="82" t="s">
        <v>61</v>
      </c>
      <c r="S151" s="81">
        <v>5.1851083687649071E-5</v>
      </c>
      <c r="T151" s="81">
        <v>6.2053986968662732E-5</v>
      </c>
      <c r="U151" s="81">
        <v>5.5501287629873013E-5</v>
      </c>
      <c r="V151" s="76"/>
      <c r="W151" s="82" t="s">
        <v>61</v>
      </c>
      <c r="X151" s="81">
        <v>1.5399778243193297E-4</v>
      </c>
      <c r="Y151" s="81">
        <v>0</v>
      </c>
      <c r="Z151" s="81">
        <v>0</v>
      </c>
      <c r="AA151" s="81">
        <v>0</v>
      </c>
      <c r="AB151" s="81">
        <v>0</v>
      </c>
      <c r="AC151" s="81">
        <v>0</v>
      </c>
      <c r="AD151" s="81">
        <v>0</v>
      </c>
      <c r="AE151" s="81">
        <v>0</v>
      </c>
      <c r="AF151" s="81">
        <v>0</v>
      </c>
      <c r="AG151" s="81">
        <v>0</v>
      </c>
      <c r="AH151" s="81">
        <v>0</v>
      </c>
      <c r="AI151" s="81">
        <v>5.5501287629873013E-5</v>
      </c>
      <c r="AJ151" s="76"/>
      <c r="AK151" s="82" t="s">
        <v>61</v>
      </c>
      <c r="AL151" s="81">
        <v>1.2285766939001166E-4</v>
      </c>
      <c r="AM151" s="81">
        <v>1.9120093306055333E-5</v>
      </c>
      <c r="AN151" s="81">
        <v>0</v>
      </c>
      <c r="AO151" s="81">
        <v>5.5501287629873013E-5</v>
      </c>
    </row>
    <row r="152" spans="1:41" ht="11.25" customHeight="1" x14ac:dyDescent="0.2">
      <c r="B152" s="82" t="s">
        <v>20</v>
      </c>
      <c r="C152" s="81">
        <v>0</v>
      </c>
      <c r="D152" s="81">
        <v>0</v>
      </c>
      <c r="E152" s="81">
        <v>0</v>
      </c>
      <c r="F152" s="81">
        <v>0</v>
      </c>
      <c r="G152" s="81">
        <v>0</v>
      </c>
      <c r="H152" s="81">
        <v>0</v>
      </c>
      <c r="I152" s="81">
        <v>0</v>
      </c>
      <c r="J152" s="81">
        <v>0</v>
      </c>
      <c r="K152" s="81">
        <v>0</v>
      </c>
      <c r="L152" s="81">
        <v>0</v>
      </c>
      <c r="M152" s="81">
        <v>0</v>
      </c>
      <c r="N152" s="81">
        <v>0</v>
      </c>
      <c r="O152" s="81">
        <v>0</v>
      </c>
      <c r="P152" s="81">
        <v>0</v>
      </c>
      <c r="Q152" s="76"/>
      <c r="R152" s="82" t="s">
        <v>20</v>
      </c>
      <c r="S152" s="81">
        <v>0</v>
      </c>
      <c r="T152" s="81">
        <v>0</v>
      </c>
      <c r="U152" s="81">
        <v>0</v>
      </c>
      <c r="V152" s="76"/>
      <c r="W152" s="82" t="s">
        <v>20</v>
      </c>
      <c r="X152" s="81">
        <v>0</v>
      </c>
      <c r="Y152" s="81">
        <v>0</v>
      </c>
      <c r="Z152" s="81">
        <v>0</v>
      </c>
      <c r="AA152" s="81">
        <v>0</v>
      </c>
      <c r="AB152" s="81">
        <v>0</v>
      </c>
      <c r="AC152" s="81">
        <v>0</v>
      </c>
      <c r="AD152" s="81">
        <v>0</v>
      </c>
      <c r="AE152" s="81">
        <v>0</v>
      </c>
      <c r="AF152" s="81">
        <v>0</v>
      </c>
      <c r="AG152" s="81">
        <v>0</v>
      </c>
      <c r="AH152" s="81">
        <v>0</v>
      </c>
      <c r="AI152" s="81">
        <v>0</v>
      </c>
      <c r="AJ152" s="76"/>
      <c r="AK152" s="82" t="s">
        <v>20</v>
      </c>
      <c r="AL152" s="81">
        <v>0</v>
      </c>
      <c r="AM152" s="81">
        <v>0</v>
      </c>
      <c r="AN152" s="81">
        <v>0</v>
      </c>
      <c r="AO152" s="81">
        <v>0</v>
      </c>
    </row>
    <row r="153" spans="1:41" ht="11.25" customHeight="1" x14ac:dyDescent="0.2">
      <c r="A153" s="80"/>
      <c r="B153" s="78" t="s">
        <v>11</v>
      </c>
      <c r="C153" s="77">
        <v>1</v>
      </c>
      <c r="D153" s="77">
        <v>1</v>
      </c>
      <c r="E153" s="77">
        <v>1</v>
      </c>
      <c r="F153" s="77">
        <v>1</v>
      </c>
      <c r="G153" s="77">
        <v>1</v>
      </c>
      <c r="H153" s="77">
        <v>1</v>
      </c>
      <c r="I153" s="77">
        <v>1</v>
      </c>
      <c r="J153" s="77">
        <v>1</v>
      </c>
      <c r="K153" s="77">
        <v>1</v>
      </c>
      <c r="L153" s="77">
        <v>1</v>
      </c>
      <c r="M153" s="77">
        <v>1</v>
      </c>
      <c r="N153" s="77">
        <v>1</v>
      </c>
      <c r="O153" s="77">
        <v>1</v>
      </c>
      <c r="P153" s="77">
        <v>1</v>
      </c>
      <c r="Q153" s="79"/>
      <c r="R153" s="78" t="s">
        <v>11</v>
      </c>
      <c r="S153" s="77">
        <v>1</v>
      </c>
      <c r="T153" s="77">
        <v>1</v>
      </c>
      <c r="U153" s="77">
        <v>1</v>
      </c>
      <c r="V153" s="79"/>
      <c r="W153" s="78" t="s">
        <v>11</v>
      </c>
      <c r="X153" s="77">
        <v>1</v>
      </c>
      <c r="Y153" s="77">
        <v>1</v>
      </c>
      <c r="Z153" s="77">
        <v>1</v>
      </c>
      <c r="AA153" s="77">
        <v>1</v>
      </c>
      <c r="AB153" s="77">
        <v>1</v>
      </c>
      <c r="AC153" s="77">
        <v>1</v>
      </c>
      <c r="AD153" s="77">
        <v>1</v>
      </c>
      <c r="AE153" s="77">
        <v>1</v>
      </c>
      <c r="AF153" s="77">
        <v>1</v>
      </c>
      <c r="AG153" s="77">
        <v>1</v>
      </c>
      <c r="AH153" s="77">
        <v>1</v>
      </c>
      <c r="AI153" s="77">
        <v>1</v>
      </c>
      <c r="AJ153" s="79"/>
      <c r="AK153" s="78" t="s">
        <v>11</v>
      </c>
      <c r="AL153" s="77">
        <v>1</v>
      </c>
      <c r="AM153" s="77">
        <v>1</v>
      </c>
      <c r="AN153" s="77">
        <v>1</v>
      </c>
      <c r="AO153" s="77">
        <v>1</v>
      </c>
    </row>
    <row r="154" spans="1:41" ht="11.25" customHeight="1" x14ac:dyDescent="0.2">
      <c r="B154" s="111" t="s">
        <v>23</v>
      </c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76"/>
      <c r="R154" s="111" t="s">
        <v>23</v>
      </c>
      <c r="S154" s="111"/>
      <c r="T154" s="111"/>
      <c r="U154" s="111"/>
      <c r="V154" s="76"/>
      <c r="W154" s="111" t="s">
        <v>23</v>
      </c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76"/>
      <c r="AK154" s="111" t="s">
        <v>23</v>
      </c>
      <c r="AL154" s="111"/>
      <c r="AM154" s="111"/>
      <c r="AN154" s="111"/>
      <c r="AO154" s="111"/>
    </row>
    <row r="155" spans="1:41" ht="11.25" customHeight="1" x14ac:dyDescent="0.2"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76"/>
      <c r="R155" s="81"/>
      <c r="S155" s="81"/>
      <c r="T155" s="81"/>
      <c r="U155" s="81"/>
      <c r="V155" s="76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76"/>
      <c r="AK155" s="81"/>
      <c r="AL155" s="81"/>
      <c r="AM155" s="81"/>
      <c r="AN155" s="81"/>
      <c r="AO155" s="81"/>
    </row>
    <row r="156" spans="1:41" ht="11.25" customHeight="1" x14ac:dyDescent="0.2">
      <c r="B156" s="105" t="s">
        <v>284</v>
      </c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R156" s="105" t="s">
        <v>316</v>
      </c>
      <c r="S156" s="105"/>
      <c r="T156" s="105"/>
      <c r="U156" s="105"/>
      <c r="W156" s="105" t="s">
        <v>350</v>
      </c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K156" s="105" t="s">
        <v>317</v>
      </c>
      <c r="AL156" s="105"/>
      <c r="AM156" s="105"/>
      <c r="AN156" s="105"/>
      <c r="AO156" s="105"/>
    </row>
    <row r="157" spans="1:41" ht="11.25" customHeight="1" x14ac:dyDescent="0.2">
      <c r="A157" s="85"/>
      <c r="B157" s="112" t="s">
        <v>62</v>
      </c>
      <c r="C157" s="113" t="s">
        <v>1</v>
      </c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85"/>
      <c r="R157" s="112" t="s">
        <v>62</v>
      </c>
      <c r="S157" s="109" t="s">
        <v>272</v>
      </c>
      <c r="T157" s="109"/>
      <c r="U157" s="109"/>
      <c r="V157" s="85"/>
      <c r="W157" s="114" t="s">
        <v>62</v>
      </c>
      <c r="X157" s="109" t="s">
        <v>198</v>
      </c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85"/>
      <c r="AK157" s="112" t="s">
        <v>62</v>
      </c>
      <c r="AL157" s="113" t="s">
        <v>2</v>
      </c>
      <c r="AM157" s="113"/>
      <c r="AN157" s="113"/>
      <c r="AO157" s="113"/>
    </row>
    <row r="158" spans="1:41" ht="11.25" customHeight="1" x14ac:dyDescent="0.2">
      <c r="A158" s="85"/>
      <c r="B158" s="112"/>
      <c r="C158" s="87" t="s">
        <v>3</v>
      </c>
      <c r="D158" s="87" t="s">
        <v>4</v>
      </c>
      <c r="E158" s="87" t="s">
        <v>5</v>
      </c>
      <c r="F158" s="87" t="s">
        <v>6</v>
      </c>
      <c r="G158" s="87" t="s">
        <v>7</v>
      </c>
      <c r="H158" s="87" t="s">
        <v>8</v>
      </c>
      <c r="I158" s="87" t="s">
        <v>9</v>
      </c>
      <c r="J158" s="87" t="s">
        <v>10</v>
      </c>
      <c r="K158" s="87" t="s">
        <v>199</v>
      </c>
      <c r="L158" s="87">
        <v>2021</v>
      </c>
      <c r="M158" s="87">
        <v>2022</v>
      </c>
      <c r="N158" s="87">
        <v>2023</v>
      </c>
      <c r="O158" s="87">
        <v>2024</v>
      </c>
      <c r="P158" s="83" t="s">
        <v>11</v>
      </c>
      <c r="Q158" s="85"/>
      <c r="R158" s="112"/>
      <c r="S158" s="86" t="s">
        <v>271</v>
      </c>
      <c r="T158" s="86" t="s">
        <v>270</v>
      </c>
      <c r="U158" s="86" t="s">
        <v>11</v>
      </c>
      <c r="V158" s="85"/>
      <c r="W158" s="112"/>
      <c r="X158" s="83" t="s">
        <v>12</v>
      </c>
      <c r="Y158" s="83" t="s">
        <v>266</v>
      </c>
      <c r="Z158" s="83" t="s">
        <v>200</v>
      </c>
      <c r="AA158" s="83" t="s">
        <v>201</v>
      </c>
      <c r="AB158" s="83" t="s">
        <v>267</v>
      </c>
      <c r="AC158" s="83" t="s">
        <v>202</v>
      </c>
      <c r="AD158" s="83" t="s">
        <v>14</v>
      </c>
      <c r="AE158" s="83" t="s">
        <v>15</v>
      </c>
      <c r="AF158" s="83" t="s">
        <v>268</v>
      </c>
      <c r="AG158" s="83" t="s">
        <v>16</v>
      </c>
      <c r="AH158" s="83" t="s">
        <v>17</v>
      </c>
      <c r="AI158" s="83" t="s">
        <v>11</v>
      </c>
      <c r="AJ158" s="85"/>
      <c r="AK158" s="112"/>
      <c r="AL158" s="86" t="s">
        <v>18</v>
      </c>
      <c r="AM158" s="86" t="s">
        <v>19</v>
      </c>
      <c r="AN158" s="86" t="s">
        <v>20</v>
      </c>
      <c r="AO158" s="86" t="s">
        <v>11</v>
      </c>
    </row>
    <row r="159" spans="1:41" ht="11.25" customHeight="1" x14ac:dyDescent="0.2">
      <c r="A159" s="85"/>
      <c r="B159" s="11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4"/>
      <c r="R159" s="113"/>
      <c r="S159" s="83"/>
      <c r="T159" s="83"/>
      <c r="U159" s="83"/>
      <c r="V159" s="84"/>
      <c r="W159" s="11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4"/>
      <c r="AK159" s="113"/>
      <c r="AL159" s="83"/>
      <c r="AM159" s="83"/>
      <c r="AN159" s="83"/>
      <c r="AO159" s="83"/>
    </row>
    <row r="160" spans="1:41" ht="11.25" customHeight="1" x14ac:dyDescent="0.2">
      <c r="B160" s="82" t="s">
        <v>63</v>
      </c>
      <c r="C160" s="89">
        <v>464</v>
      </c>
      <c r="D160" s="89">
        <v>560</v>
      </c>
      <c r="E160" s="89">
        <v>637</v>
      </c>
      <c r="F160" s="89">
        <v>427</v>
      </c>
      <c r="G160" s="89">
        <v>398</v>
      </c>
      <c r="H160" s="89">
        <v>395</v>
      </c>
      <c r="I160" s="89">
        <v>209</v>
      </c>
      <c r="J160" s="89">
        <v>128</v>
      </c>
      <c r="K160" s="89">
        <v>73</v>
      </c>
      <c r="L160" s="89">
        <v>77</v>
      </c>
      <c r="M160" s="89">
        <v>89</v>
      </c>
      <c r="N160" s="89">
        <v>94</v>
      </c>
      <c r="O160" s="89">
        <v>28</v>
      </c>
      <c r="P160" s="89">
        <v>3579</v>
      </c>
      <c r="Q160" s="76"/>
      <c r="R160" s="82" t="s">
        <v>63</v>
      </c>
      <c r="S160" s="89">
        <v>3218</v>
      </c>
      <c r="T160" s="89">
        <v>361</v>
      </c>
      <c r="U160" s="89">
        <v>3579</v>
      </c>
      <c r="V160" s="76"/>
      <c r="W160" s="82" t="s">
        <v>63</v>
      </c>
      <c r="X160" s="89">
        <v>1473</v>
      </c>
      <c r="Y160" s="89">
        <v>0</v>
      </c>
      <c r="Z160" s="89">
        <v>10</v>
      </c>
      <c r="AA160" s="89">
        <v>18</v>
      </c>
      <c r="AB160" s="89">
        <v>0</v>
      </c>
      <c r="AC160" s="89">
        <v>112</v>
      </c>
      <c r="AD160" s="89">
        <v>303</v>
      </c>
      <c r="AE160" s="89">
        <v>363</v>
      </c>
      <c r="AF160" s="89">
        <v>0</v>
      </c>
      <c r="AG160" s="89">
        <v>322</v>
      </c>
      <c r="AH160" s="89">
        <v>978</v>
      </c>
      <c r="AI160" s="89">
        <v>3579</v>
      </c>
      <c r="AJ160" s="76"/>
      <c r="AK160" s="82" t="s">
        <v>63</v>
      </c>
      <c r="AL160" s="89">
        <v>1273</v>
      </c>
      <c r="AM160" s="89">
        <v>1945</v>
      </c>
      <c r="AN160" s="89">
        <v>361</v>
      </c>
      <c r="AO160" s="89">
        <v>3579</v>
      </c>
    </row>
    <row r="161" spans="1:41" ht="11.25" customHeight="1" x14ac:dyDescent="0.2">
      <c r="B161" s="82" t="s">
        <v>64</v>
      </c>
      <c r="C161" s="89">
        <v>1640</v>
      </c>
      <c r="D161" s="89">
        <v>1313</v>
      </c>
      <c r="E161" s="89">
        <v>1488</v>
      </c>
      <c r="F161" s="89">
        <v>1181</v>
      </c>
      <c r="G161" s="89">
        <v>1370</v>
      </c>
      <c r="H161" s="89">
        <v>1476</v>
      </c>
      <c r="I161" s="89">
        <v>1248</v>
      </c>
      <c r="J161" s="89">
        <v>1056</v>
      </c>
      <c r="K161" s="89">
        <v>1512</v>
      </c>
      <c r="L161" s="89">
        <v>1381</v>
      </c>
      <c r="M161" s="89">
        <v>1286</v>
      </c>
      <c r="N161" s="89">
        <v>1192</v>
      </c>
      <c r="O161" s="89">
        <v>381</v>
      </c>
      <c r="P161" s="89">
        <v>16524</v>
      </c>
      <c r="Q161" s="76"/>
      <c r="R161" s="82" t="s">
        <v>64</v>
      </c>
      <c r="S161" s="89">
        <v>10772</v>
      </c>
      <c r="T161" s="89">
        <v>5752</v>
      </c>
      <c r="U161" s="89">
        <v>16524</v>
      </c>
      <c r="V161" s="76"/>
      <c r="W161" s="82" t="s">
        <v>64</v>
      </c>
      <c r="X161" s="89">
        <v>6731</v>
      </c>
      <c r="Y161" s="89">
        <v>0</v>
      </c>
      <c r="Z161" s="89">
        <v>198</v>
      </c>
      <c r="AA161" s="89">
        <v>428</v>
      </c>
      <c r="AB161" s="89">
        <v>7</v>
      </c>
      <c r="AC161" s="89">
        <v>392</v>
      </c>
      <c r="AD161" s="89">
        <v>1322</v>
      </c>
      <c r="AE161" s="89">
        <v>1517</v>
      </c>
      <c r="AF161" s="89">
        <v>2</v>
      </c>
      <c r="AG161" s="89">
        <v>908</v>
      </c>
      <c r="AH161" s="89">
        <v>5019</v>
      </c>
      <c r="AI161" s="89">
        <v>16524</v>
      </c>
      <c r="AJ161" s="76"/>
      <c r="AK161" s="82" t="s">
        <v>64</v>
      </c>
      <c r="AL161" s="89">
        <v>5934</v>
      </c>
      <c r="AM161" s="89">
        <v>9448</v>
      </c>
      <c r="AN161" s="89">
        <v>1142</v>
      </c>
      <c r="AO161" s="89">
        <v>16524</v>
      </c>
    </row>
    <row r="162" spans="1:41" ht="11.25" customHeight="1" x14ac:dyDescent="0.2">
      <c r="B162" s="82" t="s">
        <v>65</v>
      </c>
      <c r="C162" s="89">
        <v>1810</v>
      </c>
      <c r="D162" s="89">
        <v>1577</v>
      </c>
      <c r="E162" s="89">
        <v>1741</v>
      </c>
      <c r="F162" s="89">
        <v>993</v>
      </c>
      <c r="G162" s="89">
        <v>1026</v>
      </c>
      <c r="H162" s="89">
        <v>1113</v>
      </c>
      <c r="I162" s="89">
        <v>1583</v>
      </c>
      <c r="J162" s="89">
        <v>1642</v>
      </c>
      <c r="K162" s="89">
        <v>2598</v>
      </c>
      <c r="L162" s="89">
        <v>2270</v>
      </c>
      <c r="M162" s="89">
        <v>1679</v>
      </c>
      <c r="N162" s="89">
        <v>1536</v>
      </c>
      <c r="O162" s="89">
        <v>470</v>
      </c>
      <c r="P162" s="89">
        <v>20038</v>
      </c>
      <c r="Q162" s="76"/>
      <c r="R162" s="82" t="s">
        <v>65</v>
      </c>
      <c r="S162" s="89">
        <v>11485</v>
      </c>
      <c r="T162" s="89">
        <v>8553</v>
      </c>
      <c r="U162" s="89">
        <v>20038</v>
      </c>
      <c r="V162" s="76"/>
      <c r="W162" s="82" t="s">
        <v>65</v>
      </c>
      <c r="X162" s="89">
        <v>7299</v>
      </c>
      <c r="Y162" s="89">
        <v>4</v>
      </c>
      <c r="Z162" s="89">
        <v>303</v>
      </c>
      <c r="AA162" s="89">
        <v>500</v>
      </c>
      <c r="AB162" s="89">
        <v>35</v>
      </c>
      <c r="AC162" s="89">
        <v>566</v>
      </c>
      <c r="AD162" s="89">
        <v>1714</v>
      </c>
      <c r="AE162" s="89">
        <v>1925</v>
      </c>
      <c r="AF162" s="89">
        <v>2</v>
      </c>
      <c r="AG162" s="89">
        <v>1167</v>
      </c>
      <c r="AH162" s="89">
        <v>6523</v>
      </c>
      <c r="AI162" s="89">
        <v>20038</v>
      </c>
      <c r="AJ162" s="76"/>
      <c r="AK162" s="82" t="s">
        <v>65</v>
      </c>
      <c r="AL162" s="89">
        <v>7541</v>
      </c>
      <c r="AM162" s="89">
        <v>11473</v>
      </c>
      <c r="AN162" s="89">
        <v>1024</v>
      </c>
      <c r="AO162" s="89">
        <v>20038</v>
      </c>
    </row>
    <row r="163" spans="1:41" ht="11.25" customHeight="1" x14ac:dyDescent="0.2">
      <c r="B163" s="82" t="s">
        <v>66</v>
      </c>
      <c r="C163" s="89">
        <v>2416</v>
      </c>
      <c r="D163" s="89">
        <v>2093</v>
      </c>
      <c r="E163" s="89">
        <v>2176</v>
      </c>
      <c r="F163" s="89">
        <v>1249</v>
      </c>
      <c r="G163" s="89">
        <v>1246</v>
      </c>
      <c r="H163" s="89">
        <v>1208</v>
      </c>
      <c r="I163" s="89">
        <v>1294</v>
      </c>
      <c r="J163" s="89">
        <v>1174</v>
      </c>
      <c r="K163" s="89">
        <v>2070</v>
      </c>
      <c r="L163" s="89">
        <v>1849</v>
      </c>
      <c r="M163" s="89">
        <v>1352</v>
      </c>
      <c r="N163" s="89">
        <v>1395</v>
      </c>
      <c r="O163" s="89">
        <v>485</v>
      </c>
      <c r="P163" s="89">
        <v>20007</v>
      </c>
      <c r="Q163" s="76"/>
      <c r="R163" s="82" t="s">
        <v>66</v>
      </c>
      <c r="S163" s="89">
        <v>12856</v>
      </c>
      <c r="T163" s="89">
        <v>7151</v>
      </c>
      <c r="U163" s="89">
        <v>20007</v>
      </c>
      <c r="V163" s="76"/>
      <c r="W163" s="82" t="s">
        <v>66</v>
      </c>
      <c r="X163" s="89">
        <v>6745</v>
      </c>
      <c r="Y163" s="89">
        <v>2</v>
      </c>
      <c r="Z163" s="89">
        <v>314</v>
      </c>
      <c r="AA163" s="89">
        <v>329</v>
      </c>
      <c r="AB163" s="89">
        <v>21</v>
      </c>
      <c r="AC163" s="89">
        <v>749</v>
      </c>
      <c r="AD163" s="89">
        <v>1681</v>
      </c>
      <c r="AE163" s="89">
        <v>2012</v>
      </c>
      <c r="AF163" s="89">
        <v>4</v>
      </c>
      <c r="AG163" s="89">
        <v>1497</v>
      </c>
      <c r="AH163" s="89">
        <v>6653</v>
      </c>
      <c r="AI163" s="89">
        <v>20007</v>
      </c>
      <c r="AJ163" s="76"/>
      <c r="AK163" s="82" t="s">
        <v>66</v>
      </c>
      <c r="AL163" s="89">
        <v>7446</v>
      </c>
      <c r="AM163" s="89">
        <v>11387</v>
      </c>
      <c r="AN163" s="89">
        <v>1174</v>
      </c>
      <c r="AO163" s="89">
        <v>20007</v>
      </c>
    </row>
    <row r="164" spans="1:41" ht="11.25" customHeight="1" x14ac:dyDescent="0.2">
      <c r="B164" s="82" t="s">
        <v>67</v>
      </c>
      <c r="C164" s="89">
        <v>3057</v>
      </c>
      <c r="D164" s="89">
        <v>2519</v>
      </c>
      <c r="E164" s="89">
        <v>2754</v>
      </c>
      <c r="F164" s="89">
        <v>1886</v>
      </c>
      <c r="G164" s="89">
        <v>1870</v>
      </c>
      <c r="H164" s="89">
        <v>2243</v>
      </c>
      <c r="I164" s="89">
        <v>2653</v>
      </c>
      <c r="J164" s="89">
        <v>2545</v>
      </c>
      <c r="K164" s="89">
        <v>3223</v>
      </c>
      <c r="L164" s="89">
        <v>2653</v>
      </c>
      <c r="M164" s="89">
        <v>1975</v>
      </c>
      <c r="N164" s="89">
        <v>1913</v>
      </c>
      <c r="O164" s="89">
        <v>641</v>
      </c>
      <c r="P164" s="89">
        <v>29932</v>
      </c>
      <c r="Q164" s="76"/>
      <c r="R164" s="82" t="s">
        <v>67</v>
      </c>
      <c r="S164" s="89">
        <v>19527</v>
      </c>
      <c r="T164" s="89">
        <v>10405</v>
      </c>
      <c r="U164" s="89">
        <v>29932</v>
      </c>
      <c r="V164" s="76"/>
      <c r="W164" s="82" t="s">
        <v>67</v>
      </c>
      <c r="X164" s="89">
        <v>10216</v>
      </c>
      <c r="Y164" s="89">
        <v>2</v>
      </c>
      <c r="Z164" s="89">
        <v>419</v>
      </c>
      <c r="AA164" s="89">
        <v>333</v>
      </c>
      <c r="AB164" s="89">
        <v>43</v>
      </c>
      <c r="AC164" s="89">
        <v>1358</v>
      </c>
      <c r="AD164" s="89">
        <v>1858</v>
      </c>
      <c r="AE164" s="89">
        <v>2840</v>
      </c>
      <c r="AF164" s="89">
        <v>8</v>
      </c>
      <c r="AG164" s="89">
        <v>1894</v>
      </c>
      <c r="AH164" s="89">
        <v>10961</v>
      </c>
      <c r="AI164" s="89">
        <v>29932</v>
      </c>
      <c r="AJ164" s="76"/>
      <c r="AK164" s="82" t="s">
        <v>67</v>
      </c>
      <c r="AL164" s="89">
        <v>10364</v>
      </c>
      <c r="AM164" s="89">
        <v>18040</v>
      </c>
      <c r="AN164" s="89">
        <v>1528</v>
      </c>
      <c r="AO164" s="89">
        <v>29932</v>
      </c>
    </row>
    <row r="165" spans="1:41" ht="11.25" customHeight="1" x14ac:dyDescent="0.2">
      <c r="B165" s="82" t="s">
        <v>20</v>
      </c>
      <c r="C165" s="89">
        <v>0</v>
      </c>
      <c r="D165" s="89">
        <v>0</v>
      </c>
      <c r="E165" s="89">
        <v>0</v>
      </c>
      <c r="F165" s="89">
        <v>0</v>
      </c>
      <c r="G165" s="89">
        <v>0</v>
      </c>
      <c r="H165" s="89">
        <v>0</v>
      </c>
      <c r="I165" s="89">
        <v>0</v>
      </c>
      <c r="J165" s="89">
        <v>0</v>
      </c>
      <c r="K165" s="89">
        <v>3</v>
      </c>
      <c r="L165" s="89">
        <v>4</v>
      </c>
      <c r="M165" s="89">
        <v>1</v>
      </c>
      <c r="N165" s="89">
        <v>0</v>
      </c>
      <c r="O165" s="89">
        <v>0</v>
      </c>
      <c r="P165" s="89">
        <v>8</v>
      </c>
      <c r="Q165" s="76"/>
      <c r="R165" s="82" t="s">
        <v>20</v>
      </c>
      <c r="S165" s="89">
        <v>0</v>
      </c>
      <c r="T165" s="89">
        <v>8</v>
      </c>
      <c r="U165" s="89">
        <v>8</v>
      </c>
      <c r="V165" s="76"/>
      <c r="W165" s="82" t="s">
        <v>20</v>
      </c>
      <c r="X165" s="89">
        <v>4</v>
      </c>
      <c r="Y165" s="89">
        <v>0</v>
      </c>
      <c r="Z165" s="89">
        <v>0</v>
      </c>
      <c r="AA165" s="89">
        <v>0</v>
      </c>
      <c r="AB165" s="89">
        <v>0</v>
      </c>
      <c r="AC165" s="89">
        <v>0</v>
      </c>
      <c r="AD165" s="89">
        <v>0</v>
      </c>
      <c r="AE165" s="89">
        <v>0</v>
      </c>
      <c r="AF165" s="89">
        <v>0</v>
      </c>
      <c r="AG165" s="89">
        <v>0</v>
      </c>
      <c r="AH165" s="89">
        <v>4</v>
      </c>
      <c r="AI165" s="89">
        <v>8</v>
      </c>
      <c r="AJ165" s="76"/>
      <c r="AK165" s="82" t="s">
        <v>20</v>
      </c>
      <c r="AL165" s="89">
        <v>0</v>
      </c>
      <c r="AM165" s="89">
        <v>8</v>
      </c>
      <c r="AN165" s="89">
        <v>0</v>
      </c>
      <c r="AO165" s="89">
        <v>8</v>
      </c>
    </row>
    <row r="166" spans="1:41" ht="11.25" customHeight="1" x14ac:dyDescent="0.2">
      <c r="A166" s="80"/>
      <c r="B166" s="78" t="s">
        <v>11</v>
      </c>
      <c r="C166" s="88">
        <v>9387</v>
      </c>
      <c r="D166" s="88">
        <v>8062</v>
      </c>
      <c r="E166" s="88">
        <v>8796</v>
      </c>
      <c r="F166" s="88">
        <v>5736</v>
      </c>
      <c r="G166" s="88">
        <v>5910</v>
      </c>
      <c r="H166" s="88">
        <v>6435</v>
      </c>
      <c r="I166" s="88">
        <v>6987</v>
      </c>
      <c r="J166" s="88">
        <v>6545</v>
      </c>
      <c r="K166" s="88">
        <v>9479</v>
      </c>
      <c r="L166" s="88">
        <v>8234</v>
      </c>
      <c r="M166" s="88">
        <v>6382</v>
      </c>
      <c r="N166" s="88">
        <v>6130</v>
      </c>
      <c r="O166" s="88">
        <v>2005</v>
      </c>
      <c r="P166" s="88">
        <v>90088</v>
      </c>
      <c r="Q166" s="79"/>
      <c r="R166" s="78" t="s">
        <v>11</v>
      </c>
      <c r="S166" s="88">
        <v>57858</v>
      </c>
      <c r="T166" s="88">
        <v>32230</v>
      </c>
      <c r="U166" s="88">
        <v>90088</v>
      </c>
      <c r="V166" s="79"/>
      <c r="W166" s="78" t="s">
        <v>11</v>
      </c>
      <c r="X166" s="88">
        <v>32468</v>
      </c>
      <c r="Y166" s="88">
        <v>8</v>
      </c>
      <c r="Z166" s="88">
        <v>1244</v>
      </c>
      <c r="AA166" s="88">
        <v>1608</v>
      </c>
      <c r="AB166" s="88">
        <v>106</v>
      </c>
      <c r="AC166" s="88">
        <v>3177</v>
      </c>
      <c r="AD166" s="88">
        <v>6878</v>
      </c>
      <c r="AE166" s="88">
        <v>8657</v>
      </c>
      <c r="AF166" s="88">
        <v>16</v>
      </c>
      <c r="AG166" s="88">
        <v>5788</v>
      </c>
      <c r="AH166" s="88">
        <v>30138</v>
      </c>
      <c r="AI166" s="88">
        <v>90088</v>
      </c>
      <c r="AJ166" s="79"/>
      <c r="AK166" s="78" t="s">
        <v>11</v>
      </c>
      <c r="AL166" s="88">
        <v>32558</v>
      </c>
      <c r="AM166" s="88">
        <v>52301</v>
      </c>
      <c r="AN166" s="88">
        <v>5229</v>
      </c>
      <c r="AO166" s="88">
        <v>90088</v>
      </c>
    </row>
    <row r="167" spans="1:41" ht="11.25" customHeight="1" x14ac:dyDescent="0.2">
      <c r="B167" s="111" t="s">
        <v>23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76"/>
      <c r="R167" s="111" t="s">
        <v>23</v>
      </c>
      <c r="S167" s="111"/>
      <c r="T167" s="111"/>
      <c r="U167" s="111"/>
      <c r="V167" s="76"/>
      <c r="W167" s="111" t="s">
        <v>23</v>
      </c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76"/>
      <c r="AK167" s="111" t="s">
        <v>23</v>
      </c>
      <c r="AL167" s="111"/>
      <c r="AM167" s="111"/>
      <c r="AN167" s="111"/>
      <c r="AO167" s="111"/>
    </row>
    <row r="168" spans="1:41" ht="11.25" customHeight="1" x14ac:dyDescent="0.2"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</row>
    <row r="169" spans="1:41" ht="11.25" customHeight="1" x14ac:dyDescent="0.2">
      <c r="B169" s="105" t="s">
        <v>285</v>
      </c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R169" s="105" t="s">
        <v>318</v>
      </c>
      <c r="S169" s="105"/>
      <c r="T169" s="105"/>
      <c r="U169" s="105"/>
      <c r="W169" s="105" t="s">
        <v>351</v>
      </c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K169" s="105" t="s">
        <v>319</v>
      </c>
      <c r="AL169" s="105"/>
      <c r="AM169" s="105"/>
      <c r="AN169" s="105"/>
      <c r="AO169" s="105"/>
    </row>
    <row r="170" spans="1:41" ht="11.25" customHeight="1" x14ac:dyDescent="0.2">
      <c r="A170" s="85"/>
      <c r="B170" s="112" t="s">
        <v>62</v>
      </c>
      <c r="C170" s="113" t="s">
        <v>1</v>
      </c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85"/>
      <c r="R170" s="112" t="s">
        <v>62</v>
      </c>
      <c r="S170" s="109" t="s">
        <v>272</v>
      </c>
      <c r="T170" s="109"/>
      <c r="U170" s="109"/>
      <c r="V170" s="85"/>
      <c r="W170" s="114" t="s">
        <v>62</v>
      </c>
      <c r="X170" s="109" t="s">
        <v>198</v>
      </c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85"/>
      <c r="AK170" s="112" t="s">
        <v>62</v>
      </c>
      <c r="AL170" s="113" t="s">
        <v>2</v>
      </c>
      <c r="AM170" s="113"/>
      <c r="AN170" s="113"/>
      <c r="AO170" s="113"/>
    </row>
    <row r="171" spans="1:41" ht="11.25" customHeight="1" x14ac:dyDescent="0.2">
      <c r="A171" s="85"/>
      <c r="B171" s="112"/>
      <c r="C171" s="87" t="s">
        <v>3</v>
      </c>
      <c r="D171" s="87" t="s">
        <v>4</v>
      </c>
      <c r="E171" s="87" t="s">
        <v>5</v>
      </c>
      <c r="F171" s="87" t="s">
        <v>6</v>
      </c>
      <c r="G171" s="87" t="s">
        <v>7</v>
      </c>
      <c r="H171" s="87" t="s">
        <v>8</v>
      </c>
      <c r="I171" s="87" t="s">
        <v>9</v>
      </c>
      <c r="J171" s="87" t="s">
        <v>10</v>
      </c>
      <c r="K171" s="87" t="s">
        <v>199</v>
      </c>
      <c r="L171" s="87">
        <v>2021</v>
      </c>
      <c r="M171" s="87">
        <v>2022</v>
      </c>
      <c r="N171" s="87">
        <v>2023</v>
      </c>
      <c r="O171" s="87">
        <v>2024</v>
      </c>
      <c r="P171" s="83" t="s">
        <v>11</v>
      </c>
      <c r="Q171" s="85"/>
      <c r="R171" s="112"/>
      <c r="S171" s="86" t="s">
        <v>271</v>
      </c>
      <c r="T171" s="86" t="s">
        <v>270</v>
      </c>
      <c r="U171" s="86" t="s">
        <v>11</v>
      </c>
      <c r="V171" s="85"/>
      <c r="W171" s="112"/>
      <c r="X171" s="83" t="s">
        <v>12</v>
      </c>
      <c r="Y171" s="83" t="s">
        <v>266</v>
      </c>
      <c r="Z171" s="83" t="s">
        <v>200</v>
      </c>
      <c r="AA171" s="83" t="s">
        <v>201</v>
      </c>
      <c r="AB171" s="83" t="s">
        <v>267</v>
      </c>
      <c r="AC171" s="83" t="s">
        <v>202</v>
      </c>
      <c r="AD171" s="83" t="s">
        <v>14</v>
      </c>
      <c r="AE171" s="83" t="s">
        <v>15</v>
      </c>
      <c r="AF171" s="83" t="s">
        <v>268</v>
      </c>
      <c r="AG171" s="83" t="s">
        <v>16</v>
      </c>
      <c r="AH171" s="83" t="s">
        <v>17</v>
      </c>
      <c r="AI171" s="83" t="s">
        <v>11</v>
      </c>
      <c r="AJ171" s="85"/>
      <c r="AK171" s="112"/>
      <c r="AL171" s="86" t="s">
        <v>18</v>
      </c>
      <c r="AM171" s="86" t="s">
        <v>19</v>
      </c>
      <c r="AN171" s="86" t="s">
        <v>20</v>
      </c>
      <c r="AO171" s="86" t="s">
        <v>11</v>
      </c>
    </row>
    <row r="172" spans="1:41" ht="11.25" customHeight="1" x14ac:dyDescent="0.2">
      <c r="A172" s="85"/>
      <c r="B172" s="11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4"/>
      <c r="R172" s="113"/>
      <c r="S172" s="83"/>
      <c r="T172" s="83"/>
      <c r="U172" s="83"/>
      <c r="V172" s="84"/>
      <c r="W172" s="11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4"/>
      <c r="AK172" s="113"/>
      <c r="AL172" s="83"/>
      <c r="AM172" s="83"/>
      <c r="AN172" s="83"/>
      <c r="AO172" s="83"/>
    </row>
    <row r="173" spans="1:41" ht="11.25" customHeight="1" x14ac:dyDescent="0.2">
      <c r="B173" s="82" t="s">
        <v>63</v>
      </c>
      <c r="C173" s="81">
        <v>4.9430062852881644E-2</v>
      </c>
      <c r="D173" s="81">
        <v>6.9461672041676997E-2</v>
      </c>
      <c r="E173" s="81">
        <v>7.2419281491587079E-2</v>
      </c>
      <c r="F173" s="81">
        <v>7.4442119944212001E-2</v>
      </c>
      <c r="G173" s="81">
        <v>6.7343485617597287E-2</v>
      </c>
      <c r="H173" s="81">
        <v>6.1383061383061384E-2</v>
      </c>
      <c r="I173" s="81">
        <v>2.9912695005009302E-2</v>
      </c>
      <c r="J173" s="81">
        <v>1.9556913674560732E-2</v>
      </c>
      <c r="K173" s="81">
        <v>7.7012343074163939E-3</v>
      </c>
      <c r="L173" s="81">
        <v>9.3514695166383287E-3</v>
      </c>
      <c r="M173" s="81">
        <v>1.3945471638984644E-2</v>
      </c>
      <c r="N173" s="81">
        <v>1.533442088091354E-2</v>
      </c>
      <c r="O173" s="81">
        <v>1.3965087281795512E-2</v>
      </c>
      <c r="P173" s="81">
        <v>3.9727821685463099E-2</v>
      </c>
      <c r="Q173" s="76"/>
      <c r="R173" s="82" t="s">
        <v>63</v>
      </c>
      <c r="S173" s="81">
        <v>5.5618929102284914E-2</v>
      </c>
      <c r="T173" s="81">
        <v>1.1200744647843623E-2</v>
      </c>
      <c r="U173" s="81">
        <v>3.9727821685463099E-2</v>
      </c>
      <c r="V173" s="76"/>
      <c r="W173" s="82" t="s">
        <v>63</v>
      </c>
      <c r="X173" s="81">
        <v>4.5367746704447459E-2</v>
      </c>
      <c r="Y173" s="81">
        <v>0</v>
      </c>
      <c r="Z173" s="81">
        <v>8.0385852090032149E-3</v>
      </c>
      <c r="AA173" s="81">
        <v>1.1194029850746268E-2</v>
      </c>
      <c r="AB173" s="81">
        <v>0</v>
      </c>
      <c r="AC173" s="81">
        <v>3.5253383695310038E-2</v>
      </c>
      <c r="AD173" s="81">
        <v>4.4053503925559755E-2</v>
      </c>
      <c r="AE173" s="81">
        <v>4.1931385006353239E-2</v>
      </c>
      <c r="AF173" s="81">
        <v>0</v>
      </c>
      <c r="AG173" s="81">
        <v>5.5632342778161717E-2</v>
      </c>
      <c r="AH173" s="81">
        <v>3.2450726657376069E-2</v>
      </c>
      <c r="AI173" s="81">
        <v>3.9727821685463099E-2</v>
      </c>
      <c r="AJ173" s="76"/>
      <c r="AK173" s="82" t="s">
        <v>63</v>
      </c>
      <c r="AL173" s="81">
        <v>3.9099453283371215E-2</v>
      </c>
      <c r="AM173" s="81">
        <v>3.7188581480277622E-2</v>
      </c>
      <c r="AN173" s="81">
        <v>6.9038056989864219E-2</v>
      </c>
      <c r="AO173" s="81">
        <v>3.9727821685463099E-2</v>
      </c>
    </row>
    <row r="174" spans="1:41" ht="11.25" customHeight="1" x14ac:dyDescent="0.2">
      <c r="B174" s="82" t="s">
        <v>64</v>
      </c>
      <c r="C174" s="81">
        <v>0.1747097049110472</v>
      </c>
      <c r="D174" s="81">
        <v>0.1628628131977177</v>
      </c>
      <c r="E174" s="81">
        <v>0.16916780354706684</v>
      </c>
      <c r="F174" s="81">
        <v>0.2058926080892608</v>
      </c>
      <c r="G174" s="81">
        <v>0.23181049069373943</v>
      </c>
      <c r="H174" s="81">
        <v>0.22937062937062935</v>
      </c>
      <c r="I174" s="81">
        <v>0.17861743237440961</v>
      </c>
      <c r="J174" s="81">
        <v>0.16134453781512603</v>
      </c>
      <c r="K174" s="81">
        <v>0.15951049688785737</v>
      </c>
      <c r="L174" s="81">
        <v>0.16771921301918874</v>
      </c>
      <c r="M174" s="81">
        <v>0.20150423064869949</v>
      </c>
      <c r="N174" s="81">
        <v>0.19445350734094619</v>
      </c>
      <c r="O174" s="81">
        <v>0.19002493765586034</v>
      </c>
      <c r="P174" s="81">
        <v>0.18342065535920432</v>
      </c>
      <c r="Q174" s="76"/>
      <c r="R174" s="82" t="s">
        <v>64</v>
      </c>
      <c r="S174" s="81">
        <v>0.18617995782778526</v>
      </c>
      <c r="T174" s="81">
        <v>0.17846726652187403</v>
      </c>
      <c r="U174" s="81">
        <v>0.18342065535920432</v>
      </c>
      <c r="V174" s="76"/>
      <c r="W174" s="82" t="s">
        <v>64</v>
      </c>
      <c r="X174" s="81">
        <v>0.20731181470986818</v>
      </c>
      <c r="Y174" s="81">
        <v>0</v>
      </c>
      <c r="Z174" s="81">
        <v>0.15916398713826366</v>
      </c>
      <c r="AA174" s="81">
        <v>0.26616915422885573</v>
      </c>
      <c r="AB174" s="81">
        <v>6.6037735849056603E-2</v>
      </c>
      <c r="AC174" s="81">
        <v>0.12338684293358514</v>
      </c>
      <c r="AD174" s="81">
        <v>0.19220703692933994</v>
      </c>
      <c r="AE174" s="81">
        <v>0.17523391475106853</v>
      </c>
      <c r="AF174" s="81">
        <v>0.125</v>
      </c>
      <c r="AG174" s="81">
        <v>0.15687629578438148</v>
      </c>
      <c r="AH174" s="81">
        <v>0.16653394385825204</v>
      </c>
      <c r="AI174" s="81">
        <v>0.18342065535920432</v>
      </c>
      <c r="AJ174" s="76"/>
      <c r="AK174" s="82" t="s">
        <v>64</v>
      </c>
      <c r="AL174" s="81">
        <v>0.1822593525400823</v>
      </c>
      <c r="AM174" s="81">
        <v>0.1806466415556108</v>
      </c>
      <c r="AN174" s="81">
        <v>0.21839739912029066</v>
      </c>
      <c r="AO174" s="81">
        <v>0.18342065535920432</v>
      </c>
    </row>
    <row r="175" spans="1:41" ht="11.25" customHeight="1" x14ac:dyDescent="0.2">
      <c r="B175" s="82" t="s">
        <v>65</v>
      </c>
      <c r="C175" s="81">
        <v>0.19281985724938744</v>
      </c>
      <c r="D175" s="81">
        <v>0.19560903001736546</v>
      </c>
      <c r="E175" s="81">
        <v>0.19793087767166895</v>
      </c>
      <c r="F175" s="81">
        <v>0.17311715481171547</v>
      </c>
      <c r="G175" s="81">
        <v>0.17360406091370562</v>
      </c>
      <c r="H175" s="81">
        <v>0.17296037296037295</v>
      </c>
      <c r="I175" s="81">
        <v>0.22656361814798914</v>
      </c>
      <c r="J175" s="81">
        <v>0.25087853323147441</v>
      </c>
      <c r="K175" s="81">
        <v>0.27407954425572317</v>
      </c>
      <c r="L175" s="81">
        <v>0.27568617925674033</v>
      </c>
      <c r="M175" s="81">
        <v>0.26308367282983391</v>
      </c>
      <c r="N175" s="81">
        <v>0.25057096247960847</v>
      </c>
      <c r="O175" s="81">
        <v>0.23441396508728179</v>
      </c>
      <c r="P175" s="81">
        <v>0.22242696030547907</v>
      </c>
      <c r="Q175" s="76"/>
      <c r="R175" s="82" t="s">
        <v>65</v>
      </c>
      <c r="S175" s="81">
        <v>0.19850323205088319</v>
      </c>
      <c r="T175" s="81">
        <v>0.2653738752714862</v>
      </c>
      <c r="U175" s="81">
        <v>0.22242696030547907</v>
      </c>
      <c r="V175" s="76"/>
      <c r="W175" s="82" t="s">
        <v>65</v>
      </c>
      <c r="X175" s="81">
        <v>0.22480596279413576</v>
      </c>
      <c r="Y175" s="81">
        <v>0.5</v>
      </c>
      <c r="Z175" s="81">
        <v>0.24356913183279744</v>
      </c>
      <c r="AA175" s="81">
        <v>0.31094527363184077</v>
      </c>
      <c r="AB175" s="81">
        <v>0.330188679245283</v>
      </c>
      <c r="AC175" s="81">
        <v>0.17815549260308466</v>
      </c>
      <c r="AD175" s="81">
        <v>0.24920034893864496</v>
      </c>
      <c r="AE175" s="81">
        <v>0.22236340533672172</v>
      </c>
      <c r="AF175" s="81">
        <v>0.125</v>
      </c>
      <c r="AG175" s="81">
        <v>0.20162404975812026</v>
      </c>
      <c r="AH175" s="81">
        <v>0.21643771982215143</v>
      </c>
      <c r="AI175" s="81">
        <v>0.22242696030547907</v>
      </c>
      <c r="AJ175" s="76"/>
      <c r="AK175" s="82" t="s">
        <v>65</v>
      </c>
      <c r="AL175" s="81">
        <v>0.23161742121751949</v>
      </c>
      <c r="AM175" s="81">
        <v>0.21936483050037286</v>
      </c>
      <c r="AN175" s="81">
        <v>0.19583094281889463</v>
      </c>
      <c r="AO175" s="81">
        <v>0.22242696030547907</v>
      </c>
    </row>
    <row r="176" spans="1:41" ht="11.25" customHeight="1" x14ac:dyDescent="0.2">
      <c r="B176" s="82" t="s">
        <v>66</v>
      </c>
      <c r="C176" s="81">
        <v>0.25737722382017686</v>
      </c>
      <c r="D176" s="81">
        <v>0.25961299925576781</v>
      </c>
      <c r="E176" s="81">
        <v>0.24738517507958163</v>
      </c>
      <c r="F176" s="81">
        <v>0.21774755927475592</v>
      </c>
      <c r="G176" s="81">
        <v>0.21082910321489001</v>
      </c>
      <c r="H176" s="81">
        <v>0.18772338772338773</v>
      </c>
      <c r="I176" s="81">
        <v>0.18520108773436381</v>
      </c>
      <c r="J176" s="81">
        <v>0.17937356760886172</v>
      </c>
      <c r="K176" s="81">
        <v>0.21837746597742377</v>
      </c>
      <c r="L176" s="81">
        <v>0.22455671605538016</v>
      </c>
      <c r="M176" s="81">
        <v>0.2118458163585083</v>
      </c>
      <c r="N176" s="81">
        <v>0.22756933115823819</v>
      </c>
      <c r="O176" s="81">
        <v>0.24189526184538654</v>
      </c>
      <c r="P176" s="81">
        <v>0.2220828523221739</v>
      </c>
      <c r="Q176" s="76"/>
      <c r="R176" s="82" t="s">
        <v>66</v>
      </c>
      <c r="S176" s="81">
        <v>0.22219917729613883</v>
      </c>
      <c r="T176" s="81">
        <v>0.22187403040645359</v>
      </c>
      <c r="U176" s="81">
        <v>0.2220828523221739</v>
      </c>
      <c r="V176" s="76"/>
      <c r="W176" s="82" t="s">
        <v>66</v>
      </c>
      <c r="X176" s="81">
        <v>0.20774300850067762</v>
      </c>
      <c r="Y176" s="81">
        <v>0.25</v>
      </c>
      <c r="Z176" s="81">
        <v>0.25241157556270094</v>
      </c>
      <c r="AA176" s="81">
        <v>0.20460199004975124</v>
      </c>
      <c r="AB176" s="81">
        <v>0.1981132075471698</v>
      </c>
      <c r="AC176" s="81">
        <v>0.2357570034623859</v>
      </c>
      <c r="AD176" s="81">
        <v>0.24440244257051469</v>
      </c>
      <c r="AE176" s="81">
        <v>0.23241307612336837</v>
      </c>
      <c r="AF176" s="81">
        <v>0.25</v>
      </c>
      <c r="AG176" s="81">
        <v>0.25863856254319284</v>
      </c>
      <c r="AH176" s="81">
        <v>0.22075121109562679</v>
      </c>
      <c r="AI176" s="81">
        <v>0.2220828523221739</v>
      </c>
      <c r="AJ176" s="76"/>
      <c r="AK176" s="82" t="s">
        <v>66</v>
      </c>
      <c r="AL176" s="81">
        <v>0.22869955156950675</v>
      </c>
      <c r="AM176" s="81">
        <v>0.21772050247605212</v>
      </c>
      <c r="AN176" s="81">
        <v>0.22451711608338115</v>
      </c>
      <c r="AO176" s="81">
        <v>0.2220828523221739</v>
      </c>
    </row>
    <row r="177" spans="1:41" ht="11.25" customHeight="1" x14ac:dyDescent="0.2">
      <c r="B177" s="82" t="s">
        <v>67</v>
      </c>
      <c r="C177" s="81">
        <v>0.32566315116650685</v>
      </c>
      <c r="D177" s="81">
        <v>0.31245348548747209</v>
      </c>
      <c r="E177" s="81">
        <v>0.31309686221009547</v>
      </c>
      <c r="F177" s="81">
        <v>0.3288005578800558</v>
      </c>
      <c r="G177" s="81">
        <v>0.31641285956006771</v>
      </c>
      <c r="H177" s="81">
        <v>0.34856254856254848</v>
      </c>
      <c r="I177" s="81">
        <v>0.37970516673822813</v>
      </c>
      <c r="J177" s="81">
        <v>0.388846447669977</v>
      </c>
      <c r="K177" s="81">
        <v>0.34001476949045256</v>
      </c>
      <c r="L177" s="81">
        <v>0.32220063152781153</v>
      </c>
      <c r="M177" s="81">
        <v>0.30946411783140082</v>
      </c>
      <c r="N177" s="81">
        <v>0.31207177814029363</v>
      </c>
      <c r="O177" s="81">
        <v>0.3197007481296758</v>
      </c>
      <c r="P177" s="81">
        <v>0.33225290826747178</v>
      </c>
      <c r="Q177" s="76"/>
      <c r="R177" s="82" t="s">
        <v>67</v>
      </c>
      <c r="S177" s="81">
        <v>0.3374987037229078</v>
      </c>
      <c r="T177" s="81">
        <v>0.32283586720446794</v>
      </c>
      <c r="U177" s="81">
        <v>0.33225290826747178</v>
      </c>
      <c r="V177" s="76"/>
      <c r="W177" s="82" t="s">
        <v>67</v>
      </c>
      <c r="X177" s="81">
        <v>0.31464826906492549</v>
      </c>
      <c r="Y177" s="81">
        <v>0.25</v>
      </c>
      <c r="Z177" s="81">
        <v>0.33681672025723475</v>
      </c>
      <c r="AA177" s="81">
        <v>0.20708955223880599</v>
      </c>
      <c r="AB177" s="81">
        <v>0.40566037735849059</v>
      </c>
      <c r="AC177" s="81">
        <v>0.42744727730563425</v>
      </c>
      <c r="AD177" s="81">
        <v>0.27013666763594069</v>
      </c>
      <c r="AE177" s="81">
        <v>0.32805821878248814</v>
      </c>
      <c r="AF177" s="81">
        <v>0.5</v>
      </c>
      <c r="AG177" s="81">
        <v>0.32722874913614375</v>
      </c>
      <c r="AH177" s="81">
        <v>0.36369367575817901</v>
      </c>
      <c r="AI177" s="81">
        <v>0.33225290826747178</v>
      </c>
      <c r="AJ177" s="76"/>
      <c r="AK177" s="82" t="s">
        <v>67</v>
      </c>
      <c r="AL177" s="81">
        <v>0.31832422138952027</v>
      </c>
      <c r="AM177" s="81">
        <v>0.3449264832412382</v>
      </c>
      <c r="AN177" s="81">
        <v>0.2922164849875693</v>
      </c>
      <c r="AO177" s="81">
        <v>0.33225290826747178</v>
      </c>
    </row>
    <row r="178" spans="1:41" ht="11.25" customHeight="1" x14ac:dyDescent="0.2">
      <c r="B178" s="82" t="s">
        <v>20</v>
      </c>
      <c r="C178" s="81">
        <v>0</v>
      </c>
      <c r="D178" s="81">
        <v>0</v>
      </c>
      <c r="E178" s="81">
        <v>0</v>
      </c>
      <c r="F178" s="81">
        <v>0</v>
      </c>
      <c r="G178" s="81">
        <v>0</v>
      </c>
      <c r="H178" s="81">
        <v>0</v>
      </c>
      <c r="I178" s="81">
        <v>0</v>
      </c>
      <c r="J178" s="81">
        <v>0</v>
      </c>
      <c r="K178" s="81">
        <v>3.1648908112670115E-4</v>
      </c>
      <c r="L178" s="81">
        <v>4.8579062424095217E-4</v>
      </c>
      <c r="M178" s="81">
        <v>1.5669069257286117E-4</v>
      </c>
      <c r="N178" s="81">
        <v>0</v>
      </c>
      <c r="O178" s="81">
        <v>0</v>
      </c>
      <c r="P178" s="81">
        <v>8.8802060207796818E-5</v>
      </c>
      <c r="Q178" s="76"/>
      <c r="R178" s="82" t="s">
        <v>20</v>
      </c>
      <c r="S178" s="81">
        <v>0</v>
      </c>
      <c r="T178" s="81">
        <v>2.4821594787465093E-4</v>
      </c>
      <c r="U178" s="81">
        <v>8.8802060207796818E-5</v>
      </c>
      <c r="V178" s="76"/>
      <c r="W178" s="82" t="s">
        <v>20</v>
      </c>
      <c r="X178" s="81">
        <v>1.2319822594554638E-4</v>
      </c>
      <c r="Y178" s="81">
        <v>0</v>
      </c>
      <c r="Z178" s="81">
        <v>0</v>
      </c>
      <c r="AA178" s="81">
        <v>0</v>
      </c>
      <c r="AB178" s="81">
        <v>0</v>
      </c>
      <c r="AC178" s="81">
        <v>0</v>
      </c>
      <c r="AD178" s="81">
        <v>0</v>
      </c>
      <c r="AE178" s="81">
        <v>0</v>
      </c>
      <c r="AF178" s="81">
        <v>0</v>
      </c>
      <c r="AG178" s="81">
        <v>0</v>
      </c>
      <c r="AH178" s="81">
        <v>1.3272280841462606E-4</v>
      </c>
      <c r="AI178" s="81">
        <v>8.8802060207796818E-5</v>
      </c>
      <c r="AJ178" s="76"/>
      <c r="AK178" s="82" t="s">
        <v>20</v>
      </c>
      <c r="AL178" s="81">
        <v>0</v>
      </c>
      <c r="AM178" s="81">
        <v>1.5296074644844266E-4</v>
      </c>
      <c r="AN178" s="81">
        <v>0</v>
      </c>
      <c r="AO178" s="81">
        <v>8.8802060207796818E-5</v>
      </c>
    </row>
    <row r="179" spans="1:41" ht="11.25" customHeight="1" x14ac:dyDescent="0.2">
      <c r="A179" s="80"/>
      <c r="B179" s="78" t="s">
        <v>11</v>
      </c>
      <c r="C179" s="77">
        <v>1</v>
      </c>
      <c r="D179" s="77">
        <v>1</v>
      </c>
      <c r="E179" s="77">
        <v>1</v>
      </c>
      <c r="F179" s="77">
        <v>1</v>
      </c>
      <c r="G179" s="77">
        <v>1</v>
      </c>
      <c r="H179" s="77">
        <v>1</v>
      </c>
      <c r="I179" s="77">
        <v>1</v>
      </c>
      <c r="J179" s="77">
        <v>1</v>
      </c>
      <c r="K179" s="77">
        <v>1</v>
      </c>
      <c r="L179" s="77">
        <v>1</v>
      </c>
      <c r="M179" s="77">
        <v>1</v>
      </c>
      <c r="N179" s="77">
        <v>1</v>
      </c>
      <c r="O179" s="77">
        <v>1</v>
      </c>
      <c r="P179" s="77">
        <v>1</v>
      </c>
      <c r="Q179" s="79"/>
      <c r="R179" s="78" t="s">
        <v>11</v>
      </c>
      <c r="S179" s="77">
        <v>1</v>
      </c>
      <c r="T179" s="77">
        <v>1</v>
      </c>
      <c r="U179" s="77">
        <v>1</v>
      </c>
      <c r="V179" s="79"/>
      <c r="W179" s="78" t="s">
        <v>11</v>
      </c>
      <c r="X179" s="77">
        <v>1</v>
      </c>
      <c r="Y179" s="77">
        <v>1</v>
      </c>
      <c r="Z179" s="77">
        <v>1</v>
      </c>
      <c r="AA179" s="77">
        <v>1</v>
      </c>
      <c r="AB179" s="77">
        <v>1</v>
      </c>
      <c r="AC179" s="77">
        <v>1</v>
      </c>
      <c r="AD179" s="77">
        <v>1</v>
      </c>
      <c r="AE179" s="77">
        <v>1</v>
      </c>
      <c r="AF179" s="77">
        <v>1</v>
      </c>
      <c r="AG179" s="77">
        <v>1</v>
      </c>
      <c r="AH179" s="77">
        <v>1</v>
      </c>
      <c r="AI179" s="77">
        <v>1</v>
      </c>
      <c r="AJ179" s="79"/>
      <c r="AK179" s="78" t="s">
        <v>11</v>
      </c>
      <c r="AL179" s="77">
        <v>1</v>
      </c>
      <c r="AM179" s="77">
        <v>1</v>
      </c>
      <c r="AN179" s="77">
        <v>1</v>
      </c>
      <c r="AO179" s="77">
        <v>1</v>
      </c>
    </row>
    <row r="180" spans="1:41" ht="11.25" customHeight="1" x14ac:dyDescent="0.2">
      <c r="B180" s="111" t="s">
        <v>23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76"/>
      <c r="R180" s="111" t="s">
        <v>23</v>
      </c>
      <c r="S180" s="111"/>
      <c r="T180" s="111"/>
      <c r="U180" s="111"/>
      <c r="V180" s="76"/>
      <c r="W180" s="111" t="s">
        <v>23</v>
      </c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76"/>
      <c r="AK180" s="111" t="s">
        <v>23</v>
      </c>
      <c r="AL180" s="111"/>
      <c r="AM180" s="111"/>
      <c r="AN180" s="111"/>
      <c r="AO180" s="111"/>
    </row>
    <row r="181" spans="1:41" ht="11.25" customHeight="1" x14ac:dyDescent="0.2"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76"/>
      <c r="R181" s="81"/>
      <c r="S181" s="81"/>
      <c r="T181" s="81"/>
      <c r="U181" s="81"/>
      <c r="V181" s="76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76"/>
      <c r="AK181" s="81"/>
      <c r="AL181" s="81"/>
      <c r="AM181" s="81"/>
      <c r="AN181" s="81"/>
      <c r="AO181" s="81"/>
    </row>
    <row r="182" spans="1:41" ht="11.25" customHeight="1" x14ac:dyDescent="0.2">
      <c r="B182" s="105" t="s">
        <v>286</v>
      </c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R182" s="105" t="s">
        <v>320</v>
      </c>
      <c r="S182" s="105"/>
      <c r="T182" s="105"/>
      <c r="U182" s="105"/>
      <c r="W182" s="105" t="s">
        <v>352</v>
      </c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K182" s="105" t="s">
        <v>321</v>
      </c>
      <c r="AL182" s="105"/>
      <c r="AM182" s="105"/>
      <c r="AN182" s="105"/>
      <c r="AO182" s="105"/>
    </row>
    <row r="183" spans="1:41" ht="11.25" customHeight="1" x14ac:dyDescent="0.2">
      <c r="A183" s="85"/>
      <c r="B183" s="112" t="s">
        <v>68</v>
      </c>
      <c r="C183" s="113" t="s">
        <v>1</v>
      </c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85"/>
      <c r="R183" s="112" t="s">
        <v>68</v>
      </c>
      <c r="S183" s="109" t="s">
        <v>272</v>
      </c>
      <c r="T183" s="109"/>
      <c r="U183" s="109"/>
      <c r="V183" s="85"/>
      <c r="W183" s="114" t="s">
        <v>68</v>
      </c>
      <c r="X183" s="109" t="s">
        <v>198</v>
      </c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85"/>
      <c r="AK183" s="112" t="s">
        <v>68</v>
      </c>
      <c r="AL183" s="113" t="s">
        <v>2</v>
      </c>
      <c r="AM183" s="113"/>
      <c r="AN183" s="113"/>
      <c r="AO183" s="113"/>
    </row>
    <row r="184" spans="1:41" ht="11.25" customHeight="1" x14ac:dyDescent="0.2">
      <c r="A184" s="85"/>
      <c r="B184" s="112"/>
      <c r="C184" s="87" t="s">
        <v>3</v>
      </c>
      <c r="D184" s="87" t="s">
        <v>4</v>
      </c>
      <c r="E184" s="87" t="s">
        <v>5</v>
      </c>
      <c r="F184" s="87" t="s">
        <v>6</v>
      </c>
      <c r="G184" s="87" t="s">
        <v>7</v>
      </c>
      <c r="H184" s="87" t="s">
        <v>8</v>
      </c>
      <c r="I184" s="87" t="s">
        <v>9</v>
      </c>
      <c r="J184" s="87" t="s">
        <v>10</v>
      </c>
      <c r="K184" s="87" t="s">
        <v>199</v>
      </c>
      <c r="L184" s="87">
        <v>2021</v>
      </c>
      <c r="M184" s="87">
        <v>2022</v>
      </c>
      <c r="N184" s="87">
        <v>2023</v>
      </c>
      <c r="O184" s="87">
        <v>2024</v>
      </c>
      <c r="P184" s="83" t="s">
        <v>11</v>
      </c>
      <c r="Q184" s="85"/>
      <c r="R184" s="112"/>
      <c r="S184" s="86" t="s">
        <v>271</v>
      </c>
      <c r="T184" s="86" t="s">
        <v>270</v>
      </c>
      <c r="U184" s="86" t="s">
        <v>11</v>
      </c>
      <c r="V184" s="85"/>
      <c r="W184" s="112"/>
      <c r="X184" s="83" t="s">
        <v>12</v>
      </c>
      <c r="Y184" s="83" t="s">
        <v>266</v>
      </c>
      <c r="Z184" s="83" t="s">
        <v>200</v>
      </c>
      <c r="AA184" s="83" t="s">
        <v>201</v>
      </c>
      <c r="AB184" s="83" t="s">
        <v>267</v>
      </c>
      <c r="AC184" s="83" t="s">
        <v>202</v>
      </c>
      <c r="AD184" s="83" t="s">
        <v>14</v>
      </c>
      <c r="AE184" s="83" t="s">
        <v>15</v>
      </c>
      <c r="AF184" s="83" t="s">
        <v>268</v>
      </c>
      <c r="AG184" s="83" t="s">
        <v>16</v>
      </c>
      <c r="AH184" s="83" t="s">
        <v>17</v>
      </c>
      <c r="AI184" s="83" t="s">
        <v>11</v>
      </c>
      <c r="AJ184" s="85"/>
      <c r="AK184" s="112"/>
      <c r="AL184" s="86" t="s">
        <v>18</v>
      </c>
      <c r="AM184" s="86" t="s">
        <v>19</v>
      </c>
      <c r="AN184" s="86" t="s">
        <v>20</v>
      </c>
      <c r="AO184" s="86" t="s">
        <v>11</v>
      </c>
    </row>
    <row r="185" spans="1:41" ht="11.25" customHeight="1" x14ac:dyDescent="0.2">
      <c r="A185" s="85"/>
      <c r="B185" s="11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4"/>
      <c r="R185" s="113"/>
      <c r="S185" s="83"/>
      <c r="T185" s="83"/>
      <c r="U185" s="83"/>
      <c r="V185" s="84"/>
      <c r="W185" s="11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4"/>
      <c r="AK185" s="113"/>
      <c r="AL185" s="83"/>
      <c r="AM185" s="83"/>
      <c r="AN185" s="83"/>
      <c r="AO185" s="83"/>
    </row>
    <row r="186" spans="1:41" ht="11.25" customHeight="1" x14ac:dyDescent="0.2">
      <c r="B186" s="82" t="s">
        <v>69</v>
      </c>
      <c r="C186" s="89">
        <v>133</v>
      </c>
      <c r="D186" s="89">
        <v>146</v>
      </c>
      <c r="E186" s="89">
        <v>121</v>
      </c>
      <c r="F186" s="89">
        <v>55</v>
      </c>
      <c r="G186" s="89">
        <v>58</v>
      </c>
      <c r="H186" s="89">
        <v>77</v>
      </c>
      <c r="I186" s="89">
        <v>59</v>
      </c>
      <c r="J186" s="89">
        <v>33</v>
      </c>
      <c r="K186" s="89">
        <v>85</v>
      </c>
      <c r="L186" s="89">
        <v>21</v>
      </c>
      <c r="M186" s="89">
        <v>17</v>
      </c>
      <c r="N186" s="89">
        <v>38</v>
      </c>
      <c r="O186" s="89">
        <v>7</v>
      </c>
      <c r="P186" s="89">
        <v>850</v>
      </c>
      <c r="Q186" s="76"/>
      <c r="R186" s="82" t="s">
        <v>69</v>
      </c>
      <c r="S186" s="89">
        <v>682</v>
      </c>
      <c r="T186" s="89">
        <v>168</v>
      </c>
      <c r="U186" s="89">
        <v>850</v>
      </c>
      <c r="V186" s="76"/>
      <c r="W186" s="82" t="s">
        <v>69</v>
      </c>
      <c r="X186" s="89">
        <v>149</v>
      </c>
      <c r="Y186" s="89">
        <v>0</v>
      </c>
      <c r="Z186" s="89">
        <v>6</v>
      </c>
      <c r="AA186" s="89">
        <v>9</v>
      </c>
      <c r="AB186" s="89">
        <v>0</v>
      </c>
      <c r="AC186" s="89">
        <v>56</v>
      </c>
      <c r="AD186" s="89">
        <v>71</v>
      </c>
      <c r="AE186" s="89">
        <v>107</v>
      </c>
      <c r="AF186" s="89">
        <v>0</v>
      </c>
      <c r="AG186" s="89">
        <v>75</v>
      </c>
      <c r="AH186" s="89">
        <v>377</v>
      </c>
      <c r="AI186" s="89">
        <v>850</v>
      </c>
      <c r="AJ186" s="76"/>
      <c r="AK186" s="82" t="s">
        <v>69</v>
      </c>
      <c r="AL186" s="89">
        <v>234</v>
      </c>
      <c r="AM186" s="89">
        <v>559</v>
      </c>
      <c r="AN186" s="89">
        <v>57</v>
      </c>
      <c r="AO186" s="89">
        <v>850</v>
      </c>
    </row>
    <row r="187" spans="1:41" ht="11.25" customHeight="1" x14ac:dyDescent="0.2">
      <c r="B187" s="82" t="s">
        <v>70</v>
      </c>
      <c r="C187" s="89">
        <v>0</v>
      </c>
      <c r="D187" s="89">
        <v>0</v>
      </c>
      <c r="E187" s="89">
        <v>0</v>
      </c>
      <c r="F187" s="89">
        <v>0</v>
      </c>
      <c r="G187" s="89">
        <v>0</v>
      </c>
      <c r="H187" s="89">
        <v>0</v>
      </c>
      <c r="I187" s="89">
        <v>0</v>
      </c>
      <c r="J187" s="89">
        <v>0</v>
      </c>
      <c r="K187" s="89">
        <v>0</v>
      </c>
      <c r="L187" s="89">
        <v>0</v>
      </c>
      <c r="M187" s="89">
        <v>0</v>
      </c>
      <c r="N187" s="89">
        <v>0</v>
      </c>
      <c r="O187" s="89">
        <v>2</v>
      </c>
      <c r="P187" s="89">
        <v>2</v>
      </c>
      <c r="Q187" s="89"/>
      <c r="R187" s="82" t="s">
        <v>70</v>
      </c>
      <c r="S187" s="89">
        <v>0</v>
      </c>
      <c r="T187" s="89">
        <v>2</v>
      </c>
      <c r="U187" s="89">
        <v>2</v>
      </c>
      <c r="V187" s="89"/>
      <c r="W187" s="82" t="s">
        <v>70</v>
      </c>
      <c r="X187" s="89">
        <v>2</v>
      </c>
      <c r="Y187" s="89">
        <v>0</v>
      </c>
      <c r="Z187" s="89">
        <v>0</v>
      </c>
      <c r="AA187" s="89">
        <v>0</v>
      </c>
      <c r="AB187" s="89">
        <v>0</v>
      </c>
      <c r="AC187" s="89">
        <v>0</v>
      </c>
      <c r="AD187" s="89">
        <v>0</v>
      </c>
      <c r="AE187" s="89">
        <v>0</v>
      </c>
      <c r="AF187" s="89">
        <v>0</v>
      </c>
      <c r="AG187" s="89">
        <v>0</v>
      </c>
      <c r="AH187" s="89">
        <v>0</v>
      </c>
      <c r="AI187" s="89">
        <v>2</v>
      </c>
      <c r="AJ187" s="76"/>
      <c r="AK187" s="82" t="s">
        <v>70</v>
      </c>
      <c r="AL187" s="89">
        <v>0</v>
      </c>
      <c r="AM187" s="89">
        <v>2</v>
      </c>
      <c r="AN187" s="89">
        <v>0</v>
      </c>
      <c r="AO187" s="89">
        <v>2</v>
      </c>
    </row>
    <row r="188" spans="1:41" ht="11.25" customHeight="1" x14ac:dyDescent="0.2">
      <c r="B188" s="82" t="s">
        <v>71</v>
      </c>
      <c r="C188" s="89">
        <v>331</v>
      </c>
      <c r="D188" s="89">
        <v>357</v>
      </c>
      <c r="E188" s="89">
        <v>592</v>
      </c>
      <c r="F188" s="89">
        <v>282</v>
      </c>
      <c r="G188" s="89">
        <v>290</v>
      </c>
      <c r="H188" s="89">
        <v>228</v>
      </c>
      <c r="I188" s="89">
        <v>324</v>
      </c>
      <c r="J188" s="89">
        <v>258</v>
      </c>
      <c r="K188" s="89">
        <v>443</v>
      </c>
      <c r="L188" s="89">
        <v>407</v>
      </c>
      <c r="M188" s="89">
        <v>303</v>
      </c>
      <c r="N188" s="89">
        <v>278</v>
      </c>
      <c r="O188" s="89">
        <v>67</v>
      </c>
      <c r="P188" s="89">
        <v>4160</v>
      </c>
      <c r="Q188" s="76"/>
      <c r="R188" s="82" t="s">
        <v>71</v>
      </c>
      <c r="S188" s="89">
        <v>2662</v>
      </c>
      <c r="T188" s="89">
        <v>1498</v>
      </c>
      <c r="U188" s="89">
        <v>4160</v>
      </c>
      <c r="V188" s="76"/>
      <c r="W188" s="82" t="s">
        <v>71</v>
      </c>
      <c r="X188" s="89">
        <v>974</v>
      </c>
      <c r="Y188" s="89">
        <v>0</v>
      </c>
      <c r="Z188" s="89">
        <v>37</v>
      </c>
      <c r="AA188" s="89">
        <v>68</v>
      </c>
      <c r="AB188" s="89">
        <v>16</v>
      </c>
      <c r="AC188" s="89">
        <v>154</v>
      </c>
      <c r="AD188" s="89">
        <v>188</v>
      </c>
      <c r="AE188" s="89">
        <v>639</v>
      </c>
      <c r="AF188" s="89">
        <v>0</v>
      </c>
      <c r="AG188" s="89">
        <v>221</v>
      </c>
      <c r="AH188" s="89">
        <v>1863</v>
      </c>
      <c r="AI188" s="89">
        <v>4160</v>
      </c>
      <c r="AJ188" s="76"/>
      <c r="AK188" s="82" t="s">
        <v>71</v>
      </c>
      <c r="AL188" s="89">
        <v>587</v>
      </c>
      <c r="AM188" s="89">
        <v>3237</v>
      </c>
      <c r="AN188" s="89">
        <v>336</v>
      </c>
      <c r="AO188" s="89">
        <v>4160</v>
      </c>
    </row>
    <row r="189" spans="1:41" ht="11.25" customHeight="1" x14ac:dyDescent="0.2">
      <c r="B189" s="82" t="s">
        <v>72</v>
      </c>
      <c r="C189" s="89">
        <v>4808</v>
      </c>
      <c r="D189" s="89">
        <v>4038</v>
      </c>
      <c r="E189" s="89">
        <v>4251</v>
      </c>
      <c r="F189" s="89">
        <v>2832</v>
      </c>
      <c r="G189" s="89">
        <v>3125</v>
      </c>
      <c r="H189" s="89">
        <v>3311</v>
      </c>
      <c r="I189" s="89">
        <v>3556</v>
      </c>
      <c r="J189" s="89">
        <v>3296</v>
      </c>
      <c r="K189" s="89">
        <v>5201</v>
      </c>
      <c r="L189" s="89">
        <v>4559</v>
      </c>
      <c r="M189" s="89">
        <v>3538</v>
      </c>
      <c r="N189" s="89">
        <v>3437</v>
      </c>
      <c r="O189" s="89">
        <v>1100</v>
      </c>
      <c r="P189" s="89">
        <v>47052</v>
      </c>
      <c r="Q189" s="76"/>
      <c r="R189" s="82" t="s">
        <v>72</v>
      </c>
      <c r="S189" s="89">
        <v>29217</v>
      </c>
      <c r="T189" s="89">
        <v>17835</v>
      </c>
      <c r="U189" s="89">
        <v>47052</v>
      </c>
      <c r="V189" s="76"/>
      <c r="W189" s="82" t="s">
        <v>72</v>
      </c>
      <c r="X189" s="89">
        <v>17045</v>
      </c>
      <c r="Y189" s="89">
        <v>3</v>
      </c>
      <c r="Z189" s="89">
        <v>741</v>
      </c>
      <c r="AA189" s="89">
        <v>858</v>
      </c>
      <c r="AB189" s="89">
        <v>69</v>
      </c>
      <c r="AC189" s="89">
        <v>1566</v>
      </c>
      <c r="AD189" s="89">
        <v>3062</v>
      </c>
      <c r="AE189" s="89">
        <v>4174</v>
      </c>
      <c r="AF189" s="89">
        <v>4</v>
      </c>
      <c r="AG189" s="89">
        <v>2605</v>
      </c>
      <c r="AH189" s="89">
        <v>16925</v>
      </c>
      <c r="AI189" s="89">
        <v>47052</v>
      </c>
      <c r="AJ189" s="76"/>
      <c r="AK189" s="82" t="s">
        <v>72</v>
      </c>
      <c r="AL189" s="89">
        <v>12607</v>
      </c>
      <c r="AM189" s="89">
        <v>32151</v>
      </c>
      <c r="AN189" s="89">
        <v>2294</v>
      </c>
      <c r="AO189" s="89">
        <v>47052</v>
      </c>
    </row>
    <row r="190" spans="1:41" ht="11.25" customHeight="1" x14ac:dyDescent="0.2">
      <c r="B190" s="82" t="s">
        <v>73</v>
      </c>
      <c r="C190" s="89">
        <v>71</v>
      </c>
      <c r="D190" s="89">
        <v>1282</v>
      </c>
      <c r="E190" s="89">
        <v>2411</v>
      </c>
      <c r="F190" s="89">
        <v>1676</v>
      </c>
      <c r="G190" s="89">
        <v>1558</v>
      </c>
      <c r="H190" s="89">
        <v>1855</v>
      </c>
      <c r="I190" s="89">
        <v>1793</v>
      </c>
      <c r="J190" s="89">
        <v>1809</v>
      </c>
      <c r="K190" s="89">
        <v>2213</v>
      </c>
      <c r="L190" s="89">
        <v>2041</v>
      </c>
      <c r="M190" s="89">
        <v>1716</v>
      </c>
      <c r="N190" s="89">
        <v>1460</v>
      </c>
      <c r="O190" s="89">
        <v>516</v>
      </c>
      <c r="P190" s="89">
        <v>20401</v>
      </c>
      <c r="Q190" s="76"/>
      <c r="R190" s="82" t="s">
        <v>73</v>
      </c>
      <c r="S190" s="89">
        <v>12455</v>
      </c>
      <c r="T190" s="89">
        <v>7946</v>
      </c>
      <c r="U190" s="89">
        <v>20401</v>
      </c>
      <c r="V190" s="76"/>
      <c r="W190" s="82" t="s">
        <v>73</v>
      </c>
      <c r="X190" s="89">
        <v>9499</v>
      </c>
      <c r="Y190" s="89">
        <v>2</v>
      </c>
      <c r="Z190" s="89">
        <v>215</v>
      </c>
      <c r="AA190" s="89">
        <v>357</v>
      </c>
      <c r="AB190" s="89">
        <v>5</v>
      </c>
      <c r="AC190" s="89">
        <v>302</v>
      </c>
      <c r="AD190" s="89">
        <v>1832</v>
      </c>
      <c r="AE190" s="89">
        <v>1831</v>
      </c>
      <c r="AF190" s="89">
        <v>4</v>
      </c>
      <c r="AG190" s="89">
        <v>823</v>
      </c>
      <c r="AH190" s="89">
        <v>5531</v>
      </c>
      <c r="AI190" s="89">
        <v>20401</v>
      </c>
      <c r="AJ190" s="76"/>
      <c r="AK190" s="82" t="s">
        <v>73</v>
      </c>
      <c r="AL190" s="89">
        <v>10687</v>
      </c>
      <c r="AM190" s="89">
        <v>8495</v>
      </c>
      <c r="AN190" s="89">
        <v>1219</v>
      </c>
      <c r="AO190" s="89">
        <v>20401</v>
      </c>
    </row>
    <row r="191" spans="1:41" ht="11.25" customHeight="1" x14ac:dyDescent="0.2">
      <c r="B191" s="82" t="s">
        <v>74</v>
      </c>
      <c r="C191" s="89">
        <v>4042</v>
      </c>
      <c r="D191" s="89">
        <v>2238</v>
      </c>
      <c r="E191" s="89">
        <v>1387</v>
      </c>
      <c r="F191" s="89">
        <v>891</v>
      </c>
      <c r="G191" s="89">
        <v>878</v>
      </c>
      <c r="H191" s="89">
        <v>964</v>
      </c>
      <c r="I191" s="89">
        <v>1255</v>
      </c>
      <c r="J191" s="89">
        <v>1149</v>
      </c>
      <c r="K191" s="89">
        <v>1537</v>
      </c>
      <c r="L191" s="89">
        <v>1206</v>
      </c>
      <c r="M191" s="89">
        <v>808</v>
      </c>
      <c r="N191" s="89">
        <v>917</v>
      </c>
      <c r="O191" s="89">
        <v>313</v>
      </c>
      <c r="P191" s="89">
        <v>17585</v>
      </c>
      <c r="Q191" s="76"/>
      <c r="R191" s="82" t="s">
        <v>74</v>
      </c>
      <c r="S191" s="89">
        <v>12804</v>
      </c>
      <c r="T191" s="89">
        <v>4781</v>
      </c>
      <c r="U191" s="89">
        <v>17585</v>
      </c>
      <c r="V191" s="76"/>
      <c r="W191" s="82" t="s">
        <v>74</v>
      </c>
      <c r="X191" s="89">
        <v>4765</v>
      </c>
      <c r="Y191" s="89">
        <v>3</v>
      </c>
      <c r="Z191" s="89">
        <v>245</v>
      </c>
      <c r="AA191" s="89">
        <v>316</v>
      </c>
      <c r="AB191" s="89">
        <v>16</v>
      </c>
      <c r="AC191" s="89">
        <v>1099</v>
      </c>
      <c r="AD191" s="89">
        <v>1724</v>
      </c>
      <c r="AE191" s="89">
        <v>1905</v>
      </c>
      <c r="AF191" s="89">
        <v>8</v>
      </c>
      <c r="AG191" s="89">
        <v>2062</v>
      </c>
      <c r="AH191" s="89">
        <v>5442</v>
      </c>
      <c r="AI191" s="89">
        <v>17585</v>
      </c>
      <c r="AJ191" s="76"/>
      <c r="AK191" s="82" t="s">
        <v>74</v>
      </c>
      <c r="AL191" s="89">
        <v>8442</v>
      </c>
      <c r="AM191" s="89">
        <v>7853</v>
      </c>
      <c r="AN191" s="89">
        <v>1290</v>
      </c>
      <c r="AO191" s="89">
        <v>17585</v>
      </c>
    </row>
    <row r="192" spans="1:41" ht="11.25" customHeight="1" x14ac:dyDescent="0.2">
      <c r="B192" s="82" t="s">
        <v>20</v>
      </c>
      <c r="C192" s="89">
        <v>2</v>
      </c>
      <c r="D192" s="89">
        <v>1</v>
      </c>
      <c r="E192" s="89">
        <v>34</v>
      </c>
      <c r="F192" s="89">
        <v>0</v>
      </c>
      <c r="G192" s="89">
        <v>1</v>
      </c>
      <c r="H192" s="89">
        <v>0</v>
      </c>
      <c r="I192" s="89">
        <v>0</v>
      </c>
      <c r="J192" s="89">
        <v>0</v>
      </c>
      <c r="K192" s="89">
        <v>0</v>
      </c>
      <c r="L192" s="89">
        <v>0</v>
      </c>
      <c r="M192" s="89">
        <v>0</v>
      </c>
      <c r="N192" s="89">
        <v>0</v>
      </c>
      <c r="O192" s="89">
        <v>0</v>
      </c>
      <c r="P192" s="89">
        <v>38</v>
      </c>
      <c r="Q192" s="76"/>
      <c r="R192" s="82" t="s">
        <v>20</v>
      </c>
      <c r="S192" s="89">
        <v>38</v>
      </c>
      <c r="T192" s="89">
        <v>0</v>
      </c>
      <c r="U192" s="89">
        <v>38</v>
      </c>
      <c r="V192" s="76"/>
      <c r="W192" s="82" t="s">
        <v>20</v>
      </c>
      <c r="X192" s="89">
        <v>34</v>
      </c>
      <c r="Y192" s="89">
        <v>0</v>
      </c>
      <c r="Z192" s="89">
        <v>0</v>
      </c>
      <c r="AA192" s="89">
        <v>0</v>
      </c>
      <c r="AB192" s="89">
        <v>0</v>
      </c>
      <c r="AC192" s="89">
        <v>0</v>
      </c>
      <c r="AD192" s="89">
        <v>1</v>
      </c>
      <c r="AE192" s="89">
        <v>1</v>
      </c>
      <c r="AF192" s="89">
        <v>0</v>
      </c>
      <c r="AG192" s="89">
        <v>2</v>
      </c>
      <c r="AH192" s="89">
        <v>0</v>
      </c>
      <c r="AI192" s="89">
        <v>38</v>
      </c>
      <c r="AJ192" s="76"/>
      <c r="AK192" s="82" t="s">
        <v>20</v>
      </c>
      <c r="AL192" s="89">
        <v>1</v>
      </c>
      <c r="AM192" s="89">
        <v>4</v>
      </c>
      <c r="AN192" s="89">
        <v>33</v>
      </c>
      <c r="AO192" s="89">
        <v>38</v>
      </c>
    </row>
    <row r="193" spans="1:41" ht="11.25" customHeight="1" x14ac:dyDescent="0.2">
      <c r="B193" s="78" t="s">
        <v>11</v>
      </c>
      <c r="C193" s="88">
        <v>9387</v>
      </c>
      <c r="D193" s="88">
        <v>8062</v>
      </c>
      <c r="E193" s="88">
        <v>8796</v>
      </c>
      <c r="F193" s="88">
        <v>5736</v>
      </c>
      <c r="G193" s="88">
        <v>5910</v>
      </c>
      <c r="H193" s="88">
        <v>6435</v>
      </c>
      <c r="I193" s="88">
        <v>6987</v>
      </c>
      <c r="J193" s="88">
        <v>6545</v>
      </c>
      <c r="K193" s="88">
        <v>9479</v>
      </c>
      <c r="L193" s="88">
        <v>8234</v>
      </c>
      <c r="M193" s="88">
        <v>6382</v>
      </c>
      <c r="N193" s="88">
        <v>6130</v>
      </c>
      <c r="O193" s="88">
        <v>2005</v>
      </c>
      <c r="P193" s="88">
        <v>90088</v>
      </c>
      <c r="Q193" s="76"/>
      <c r="R193" s="78" t="s">
        <v>11</v>
      </c>
      <c r="S193" s="88">
        <v>57858</v>
      </c>
      <c r="T193" s="88">
        <v>32230</v>
      </c>
      <c r="U193" s="88">
        <v>90088</v>
      </c>
      <c r="V193" s="76"/>
      <c r="W193" s="78" t="s">
        <v>11</v>
      </c>
      <c r="X193" s="88">
        <v>32468</v>
      </c>
      <c r="Y193" s="88">
        <v>8</v>
      </c>
      <c r="Z193" s="88">
        <v>1244</v>
      </c>
      <c r="AA193" s="88">
        <v>1608</v>
      </c>
      <c r="AB193" s="88">
        <v>106</v>
      </c>
      <c r="AC193" s="88">
        <v>3177</v>
      </c>
      <c r="AD193" s="88">
        <v>6878</v>
      </c>
      <c r="AE193" s="88">
        <v>8657</v>
      </c>
      <c r="AF193" s="88">
        <v>16</v>
      </c>
      <c r="AG193" s="88">
        <v>5788</v>
      </c>
      <c r="AH193" s="88">
        <v>30138</v>
      </c>
      <c r="AI193" s="88">
        <v>90088</v>
      </c>
      <c r="AJ193" s="76"/>
      <c r="AK193" s="78" t="s">
        <v>11</v>
      </c>
      <c r="AL193" s="88">
        <v>32558</v>
      </c>
      <c r="AM193" s="88">
        <v>52301</v>
      </c>
      <c r="AN193" s="88">
        <v>5229</v>
      </c>
      <c r="AO193" s="88">
        <v>90088</v>
      </c>
    </row>
    <row r="194" spans="1:41" ht="11.25" customHeight="1" x14ac:dyDescent="0.2">
      <c r="B194" s="111" t="s">
        <v>23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76"/>
      <c r="R194" s="111" t="s">
        <v>23</v>
      </c>
      <c r="S194" s="111"/>
      <c r="T194" s="111"/>
      <c r="U194" s="111"/>
      <c r="V194" s="76"/>
      <c r="W194" s="111" t="s">
        <v>23</v>
      </c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76"/>
      <c r="AK194" s="111" t="s">
        <v>23</v>
      </c>
      <c r="AL194" s="111"/>
      <c r="AM194" s="111"/>
      <c r="AN194" s="111"/>
      <c r="AO194" s="111"/>
    </row>
    <row r="195" spans="1:41" ht="11.25" customHeight="1" x14ac:dyDescent="0.2"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</row>
    <row r="196" spans="1:41" ht="11.25" customHeight="1" x14ac:dyDescent="0.2">
      <c r="B196" s="105" t="s">
        <v>287</v>
      </c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R196" s="105" t="s">
        <v>322</v>
      </c>
      <c r="S196" s="105"/>
      <c r="T196" s="105"/>
      <c r="U196" s="105"/>
      <c r="W196" s="105" t="s">
        <v>353</v>
      </c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K196" s="105" t="s">
        <v>323</v>
      </c>
      <c r="AL196" s="105"/>
      <c r="AM196" s="105"/>
      <c r="AN196" s="105"/>
      <c r="AO196" s="105"/>
    </row>
    <row r="197" spans="1:41" ht="11.25" customHeight="1" x14ac:dyDescent="0.2">
      <c r="A197" s="85"/>
      <c r="B197" s="112" t="s">
        <v>68</v>
      </c>
      <c r="C197" s="113" t="s">
        <v>1</v>
      </c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85"/>
      <c r="R197" s="112" t="s">
        <v>68</v>
      </c>
      <c r="S197" s="109" t="s">
        <v>272</v>
      </c>
      <c r="T197" s="109"/>
      <c r="U197" s="109"/>
      <c r="V197" s="85"/>
      <c r="W197" s="114" t="s">
        <v>68</v>
      </c>
      <c r="X197" s="109" t="s">
        <v>198</v>
      </c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85"/>
      <c r="AK197" s="112" t="s">
        <v>68</v>
      </c>
      <c r="AL197" s="113" t="s">
        <v>2</v>
      </c>
      <c r="AM197" s="113"/>
      <c r="AN197" s="113"/>
      <c r="AO197" s="113"/>
    </row>
    <row r="198" spans="1:41" ht="11.25" customHeight="1" x14ac:dyDescent="0.2">
      <c r="A198" s="85"/>
      <c r="B198" s="112"/>
      <c r="C198" s="87" t="s">
        <v>3</v>
      </c>
      <c r="D198" s="87" t="s">
        <v>4</v>
      </c>
      <c r="E198" s="87" t="s">
        <v>5</v>
      </c>
      <c r="F198" s="87" t="s">
        <v>6</v>
      </c>
      <c r="G198" s="87" t="s">
        <v>7</v>
      </c>
      <c r="H198" s="87" t="s">
        <v>8</v>
      </c>
      <c r="I198" s="87" t="s">
        <v>9</v>
      </c>
      <c r="J198" s="87" t="s">
        <v>10</v>
      </c>
      <c r="K198" s="87" t="s">
        <v>199</v>
      </c>
      <c r="L198" s="87">
        <v>2021</v>
      </c>
      <c r="M198" s="87">
        <v>2022</v>
      </c>
      <c r="N198" s="87">
        <v>2023</v>
      </c>
      <c r="O198" s="87">
        <v>2024</v>
      </c>
      <c r="P198" s="83" t="s">
        <v>11</v>
      </c>
      <c r="Q198" s="85"/>
      <c r="R198" s="112"/>
      <c r="S198" s="86" t="s">
        <v>271</v>
      </c>
      <c r="T198" s="86" t="s">
        <v>270</v>
      </c>
      <c r="U198" s="86" t="s">
        <v>11</v>
      </c>
      <c r="V198" s="85"/>
      <c r="W198" s="112"/>
      <c r="X198" s="83" t="s">
        <v>12</v>
      </c>
      <c r="Y198" s="83" t="s">
        <v>266</v>
      </c>
      <c r="Z198" s="83" t="s">
        <v>200</v>
      </c>
      <c r="AA198" s="83" t="s">
        <v>201</v>
      </c>
      <c r="AB198" s="83" t="s">
        <v>267</v>
      </c>
      <c r="AC198" s="83" t="s">
        <v>202</v>
      </c>
      <c r="AD198" s="83" t="s">
        <v>14</v>
      </c>
      <c r="AE198" s="83" t="s">
        <v>15</v>
      </c>
      <c r="AF198" s="83" t="s">
        <v>268</v>
      </c>
      <c r="AG198" s="83" t="s">
        <v>16</v>
      </c>
      <c r="AH198" s="83" t="s">
        <v>17</v>
      </c>
      <c r="AI198" s="83" t="s">
        <v>11</v>
      </c>
      <c r="AJ198" s="85"/>
      <c r="AK198" s="112"/>
      <c r="AL198" s="86" t="s">
        <v>18</v>
      </c>
      <c r="AM198" s="86" t="s">
        <v>19</v>
      </c>
      <c r="AN198" s="86" t="s">
        <v>20</v>
      </c>
      <c r="AO198" s="86" t="s">
        <v>11</v>
      </c>
    </row>
    <row r="199" spans="1:41" ht="11.25" customHeight="1" x14ac:dyDescent="0.2">
      <c r="A199" s="85"/>
      <c r="B199" s="11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4"/>
      <c r="R199" s="113"/>
      <c r="S199" s="83"/>
      <c r="T199" s="83"/>
      <c r="U199" s="83"/>
      <c r="V199" s="84"/>
      <c r="W199" s="11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4"/>
      <c r="AK199" s="113"/>
      <c r="AL199" s="83"/>
      <c r="AM199" s="83"/>
      <c r="AN199" s="83"/>
      <c r="AO199" s="83"/>
    </row>
    <row r="200" spans="1:41" ht="11.25" customHeight="1" x14ac:dyDescent="0.2">
      <c r="B200" s="82" t="s">
        <v>69</v>
      </c>
      <c r="C200" s="81">
        <v>1.4168530947054437E-2</v>
      </c>
      <c r="D200" s="81">
        <v>1.8109650210865792E-2</v>
      </c>
      <c r="E200" s="81">
        <v>1.3756252842201E-2</v>
      </c>
      <c r="F200" s="81">
        <v>9.5885634588563466E-3</v>
      </c>
      <c r="G200" s="81">
        <v>9.8138747884940775E-3</v>
      </c>
      <c r="H200" s="81">
        <v>1.1965811965811968E-2</v>
      </c>
      <c r="I200" s="81">
        <v>8.4442536138543012E-3</v>
      </c>
      <c r="J200" s="81">
        <v>5.0420168067226885E-3</v>
      </c>
      <c r="K200" s="81">
        <v>8.9671906319231994E-3</v>
      </c>
      <c r="L200" s="81">
        <v>2.5504007772649989E-3</v>
      </c>
      <c r="M200" s="81">
        <v>2.6637417737386399E-3</v>
      </c>
      <c r="N200" s="81">
        <v>6.1990212071778138E-3</v>
      </c>
      <c r="O200" s="81">
        <v>3.4912718204488779E-3</v>
      </c>
      <c r="P200" s="81">
        <v>9.435218897078412E-3</v>
      </c>
      <c r="Q200" s="76"/>
      <c r="R200" s="82" t="s">
        <v>69</v>
      </c>
      <c r="S200" s="81">
        <v>1.1787479691658888E-2</v>
      </c>
      <c r="T200" s="81">
        <v>5.212534905367671E-3</v>
      </c>
      <c r="U200" s="81">
        <v>9.435218897078412E-3</v>
      </c>
      <c r="V200" s="76"/>
      <c r="W200" s="82" t="s">
        <v>69</v>
      </c>
      <c r="X200" s="81">
        <v>4.589133916471603E-3</v>
      </c>
      <c r="Y200" s="81">
        <v>0</v>
      </c>
      <c r="Z200" s="81">
        <v>4.8231511254019296E-3</v>
      </c>
      <c r="AA200" s="81">
        <v>5.597014925373134E-3</v>
      </c>
      <c r="AB200" s="81">
        <v>0</v>
      </c>
      <c r="AC200" s="81">
        <v>1.7626691847655019E-2</v>
      </c>
      <c r="AD200" s="81">
        <v>1.0322768246583309E-2</v>
      </c>
      <c r="AE200" s="81">
        <v>1.2359939933002195E-2</v>
      </c>
      <c r="AF200" s="81">
        <v>0</v>
      </c>
      <c r="AG200" s="81">
        <v>1.2957843814789219E-2</v>
      </c>
      <c r="AH200" s="81">
        <v>1.2509124693078506E-2</v>
      </c>
      <c r="AI200" s="81">
        <v>9.435218897078412E-3</v>
      </c>
      <c r="AJ200" s="76"/>
      <c r="AK200" s="82" t="s">
        <v>69</v>
      </c>
      <c r="AL200" s="81">
        <v>7.1871736593156817E-3</v>
      </c>
      <c r="AM200" s="81">
        <v>1.068813215808493E-2</v>
      </c>
      <c r="AN200" s="81">
        <v>1.0900745840504877E-2</v>
      </c>
      <c r="AO200" s="81">
        <v>9.435218897078412E-3</v>
      </c>
    </row>
    <row r="201" spans="1:41" ht="11.25" customHeight="1" x14ac:dyDescent="0.2">
      <c r="B201" s="82" t="s">
        <v>70</v>
      </c>
      <c r="C201" s="81">
        <v>0</v>
      </c>
      <c r="D201" s="81">
        <v>0</v>
      </c>
      <c r="E201" s="81">
        <v>0</v>
      </c>
      <c r="F201" s="81">
        <v>0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0</v>
      </c>
      <c r="M201" s="81">
        <v>0</v>
      </c>
      <c r="N201" s="81">
        <v>0</v>
      </c>
      <c r="O201" s="81">
        <v>9.9750623441396502E-4</v>
      </c>
      <c r="P201" s="81">
        <v>2.2200515051949205E-5</v>
      </c>
      <c r="Q201" s="76"/>
      <c r="R201" s="82" t="s">
        <v>70</v>
      </c>
      <c r="S201" s="81">
        <v>0</v>
      </c>
      <c r="T201" s="81">
        <v>6.2053986968662732E-5</v>
      </c>
      <c r="U201" s="81">
        <v>2.2200515051949205E-5</v>
      </c>
      <c r="V201" s="76"/>
      <c r="W201" s="82" t="s">
        <v>70</v>
      </c>
      <c r="X201" s="81">
        <v>6.159911297277319E-5</v>
      </c>
      <c r="Y201" s="81">
        <v>0</v>
      </c>
      <c r="Z201" s="81">
        <v>0</v>
      </c>
      <c r="AA201" s="81">
        <v>0</v>
      </c>
      <c r="AB201" s="81">
        <v>0</v>
      </c>
      <c r="AC201" s="81">
        <v>0</v>
      </c>
      <c r="AD201" s="81">
        <v>0</v>
      </c>
      <c r="AE201" s="81">
        <v>0</v>
      </c>
      <c r="AF201" s="81">
        <v>0</v>
      </c>
      <c r="AG201" s="81">
        <v>0</v>
      </c>
      <c r="AH201" s="81">
        <v>0</v>
      </c>
      <c r="AI201" s="81">
        <v>2.2200515051949205E-5</v>
      </c>
      <c r="AJ201" s="76"/>
      <c r="AK201" s="82" t="s">
        <v>70</v>
      </c>
      <c r="AL201" s="81">
        <v>0</v>
      </c>
      <c r="AM201" s="81">
        <v>3.8240186612110665E-5</v>
      </c>
      <c r="AN201" s="81">
        <v>0</v>
      </c>
      <c r="AO201" s="81">
        <v>2.2200515051949205E-5</v>
      </c>
    </row>
    <row r="202" spans="1:41" ht="11.25" customHeight="1" x14ac:dyDescent="0.2">
      <c r="B202" s="82" t="s">
        <v>71</v>
      </c>
      <c r="C202" s="81">
        <v>3.5261531905827211E-2</v>
      </c>
      <c r="D202" s="81">
        <v>4.4281815926569087E-2</v>
      </c>
      <c r="E202" s="81">
        <v>6.7303319690768526E-2</v>
      </c>
      <c r="F202" s="81">
        <v>4.9163179916317995E-2</v>
      </c>
      <c r="G202" s="81">
        <v>4.9069373942470386E-2</v>
      </c>
      <c r="H202" s="81">
        <v>3.5431235431235435E-2</v>
      </c>
      <c r="I202" s="81">
        <v>4.6371833404894806E-2</v>
      </c>
      <c r="J202" s="81">
        <v>3.9419404125286481E-2</v>
      </c>
      <c r="K202" s="81">
        <v>4.6734887646376198E-2</v>
      </c>
      <c r="L202" s="81">
        <v>4.942919601651688E-2</v>
      </c>
      <c r="M202" s="81">
        <v>4.7477279849576934E-2</v>
      </c>
      <c r="N202" s="81">
        <v>4.5350734094616631E-2</v>
      </c>
      <c r="O202" s="81">
        <v>3.3416458852867828E-2</v>
      </c>
      <c r="P202" s="81">
        <v>4.6177071308054346E-2</v>
      </c>
      <c r="Q202" s="76"/>
      <c r="R202" s="82" t="s">
        <v>71</v>
      </c>
      <c r="S202" s="81">
        <v>4.6009194925507278E-2</v>
      </c>
      <c r="T202" s="81">
        <v>4.6478436239528388E-2</v>
      </c>
      <c r="U202" s="81">
        <v>4.6177071308054346E-2</v>
      </c>
      <c r="V202" s="76"/>
      <c r="W202" s="82" t="s">
        <v>71</v>
      </c>
      <c r="X202" s="81">
        <v>2.9998768017740544E-2</v>
      </c>
      <c r="Y202" s="81">
        <v>0</v>
      </c>
      <c r="Z202" s="81">
        <v>2.9742765273311898E-2</v>
      </c>
      <c r="AA202" s="81">
        <v>4.228855721393035E-2</v>
      </c>
      <c r="AB202" s="81">
        <v>0.15094339622641509</v>
      </c>
      <c r="AC202" s="81">
        <v>4.8473402581051303E-2</v>
      </c>
      <c r="AD202" s="81">
        <v>2.7333527188136086E-2</v>
      </c>
      <c r="AE202" s="81">
        <v>7.3813099226059831E-2</v>
      </c>
      <c r="AF202" s="81">
        <v>0</v>
      </c>
      <c r="AG202" s="81">
        <v>3.8182446440912232E-2</v>
      </c>
      <c r="AH202" s="81">
        <v>6.1815648019112081E-2</v>
      </c>
      <c r="AI202" s="81">
        <v>4.6177071308054346E-2</v>
      </c>
      <c r="AJ202" s="76"/>
      <c r="AK202" s="82" t="s">
        <v>71</v>
      </c>
      <c r="AL202" s="81">
        <v>1.8029362982984212E-2</v>
      </c>
      <c r="AM202" s="81">
        <v>6.1891742031701114E-2</v>
      </c>
      <c r="AN202" s="81">
        <v>6.4257028112449793E-2</v>
      </c>
      <c r="AO202" s="81">
        <v>4.6177071308054346E-2</v>
      </c>
    </row>
    <row r="203" spans="1:41" ht="11.25" customHeight="1" x14ac:dyDescent="0.2">
      <c r="B203" s="82" t="s">
        <v>72</v>
      </c>
      <c r="C203" s="81">
        <v>0.51219772025141153</v>
      </c>
      <c r="D203" s="81">
        <v>0.500868270900521</v>
      </c>
      <c r="E203" s="81">
        <v>0.48328785811732611</v>
      </c>
      <c r="F203" s="81">
        <v>0.49372384937238495</v>
      </c>
      <c r="G203" s="81">
        <v>0.52876480541455162</v>
      </c>
      <c r="H203" s="81">
        <v>0.51452991452991448</v>
      </c>
      <c r="I203" s="81">
        <v>0.50894518391298127</v>
      </c>
      <c r="J203" s="81">
        <v>0.5035905271199389</v>
      </c>
      <c r="K203" s="81">
        <v>0.54868657031332424</v>
      </c>
      <c r="L203" s="81">
        <v>0.55367986397862523</v>
      </c>
      <c r="M203" s="81">
        <v>0.55437167032278278</v>
      </c>
      <c r="N203" s="81">
        <v>0.56068515497553018</v>
      </c>
      <c r="O203" s="81">
        <v>0.54862842892768082</v>
      </c>
      <c r="P203" s="81">
        <v>0.52228931711215698</v>
      </c>
      <c r="Q203" s="76"/>
      <c r="R203" s="82" t="s">
        <v>72</v>
      </c>
      <c r="S203" s="81">
        <v>0.50497770403401432</v>
      </c>
      <c r="T203" s="81">
        <v>0.55336642879304998</v>
      </c>
      <c r="U203" s="81">
        <v>0.52228931711215698</v>
      </c>
      <c r="V203" s="76"/>
      <c r="W203" s="82" t="s">
        <v>72</v>
      </c>
      <c r="X203" s="81">
        <v>0.52497844031045948</v>
      </c>
      <c r="Y203" s="81">
        <v>0.375</v>
      </c>
      <c r="Z203" s="81">
        <v>0.59565916398713825</v>
      </c>
      <c r="AA203" s="81">
        <v>0.53358208955223885</v>
      </c>
      <c r="AB203" s="81">
        <v>0.65094339622641517</v>
      </c>
      <c r="AC203" s="81">
        <v>0.49291784702549568</v>
      </c>
      <c r="AD203" s="81">
        <v>0.44518755452166325</v>
      </c>
      <c r="AE203" s="81">
        <v>0.48215317084440346</v>
      </c>
      <c r="AF203" s="81">
        <v>0.25</v>
      </c>
      <c r="AG203" s="81">
        <v>0.45006910850034548</v>
      </c>
      <c r="AH203" s="81">
        <v>0.56158338310438649</v>
      </c>
      <c r="AI203" s="81">
        <v>0.52228931711215698</v>
      </c>
      <c r="AJ203" s="76"/>
      <c r="AK203" s="82" t="s">
        <v>72</v>
      </c>
      <c r="AL203" s="81">
        <v>0.38721665949996931</v>
      </c>
      <c r="AM203" s="81">
        <v>0.61473011988298498</v>
      </c>
      <c r="AN203" s="81">
        <v>0.43870720979154709</v>
      </c>
      <c r="AO203" s="81">
        <v>0.52228931711215698</v>
      </c>
    </row>
    <row r="204" spans="1:41" ht="11.25" customHeight="1" x14ac:dyDescent="0.2">
      <c r="B204" s="82" t="s">
        <v>73</v>
      </c>
      <c r="C204" s="81">
        <v>7.5636518589538727E-3</v>
      </c>
      <c r="D204" s="81">
        <v>0.15901761349541058</v>
      </c>
      <c r="E204" s="81">
        <v>0.27410186448385632</v>
      </c>
      <c r="F204" s="81">
        <v>0.29218967921896793</v>
      </c>
      <c r="G204" s="81">
        <v>0.26362098138747886</v>
      </c>
      <c r="H204" s="81">
        <v>0.28826728826728826</v>
      </c>
      <c r="I204" s="81">
        <v>0.25661943609560611</v>
      </c>
      <c r="J204" s="81">
        <v>0.27639419404125287</v>
      </c>
      <c r="K204" s="81">
        <v>0.23346344551112985</v>
      </c>
      <c r="L204" s="81">
        <v>0.24787466601894581</v>
      </c>
      <c r="M204" s="81">
        <v>0.26888122845502976</v>
      </c>
      <c r="N204" s="81">
        <v>0.23817292006525284</v>
      </c>
      <c r="O204" s="81">
        <v>0.25735660847880298</v>
      </c>
      <c r="P204" s="81">
        <v>0.22645635378740786</v>
      </c>
      <c r="Q204" s="76"/>
      <c r="R204" s="82" t="s">
        <v>73</v>
      </c>
      <c r="S204" s="81">
        <v>0.21526841577655639</v>
      </c>
      <c r="T204" s="81">
        <v>0.24654049022649704</v>
      </c>
      <c r="U204" s="81">
        <v>0.22645635378740786</v>
      </c>
      <c r="V204" s="76"/>
      <c r="W204" s="82" t="s">
        <v>73</v>
      </c>
      <c r="X204" s="81">
        <v>0.29256498706418627</v>
      </c>
      <c r="Y204" s="81">
        <v>0.25</v>
      </c>
      <c r="Z204" s="81">
        <v>0.17282958199356913</v>
      </c>
      <c r="AA204" s="81">
        <v>0.22201492537313436</v>
      </c>
      <c r="AB204" s="81">
        <v>4.716981132075472E-2</v>
      </c>
      <c r="AC204" s="81">
        <v>9.5058231035568153E-2</v>
      </c>
      <c r="AD204" s="81">
        <v>0.26635649898226227</v>
      </c>
      <c r="AE204" s="81">
        <v>0.21150514034885068</v>
      </c>
      <c r="AF204" s="81">
        <v>0.25</v>
      </c>
      <c r="AG204" s="81">
        <v>0.1421907394609537</v>
      </c>
      <c r="AH204" s="81">
        <v>0.18352246333532418</v>
      </c>
      <c r="AI204" s="81">
        <v>0.22645635378740786</v>
      </c>
      <c r="AJ204" s="76"/>
      <c r="AK204" s="82" t="s">
        <v>73</v>
      </c>
      <c r="AL204" s="81">
        <v>0.32824497819276366</v>
      </c>
      <c r="AM204" s="81">
        <v>0.16242519263494007</v>
      </c>
      <c r="AN204" s="81">
        <v>0.23312296806272709</v>
      </c>
      <c r="AO204" s="81">
        <v>0.22645635378740786</v>
      </c>
    </row>
    <row r="205" spans="1:41" ht="11.25" customHeight="1" x14ac:dyDescent="0.2">
      <c r="B205" s="82" t="s">
        <v>74</v>
      </c>
      <c r="C205" s="81">
        <v>0.4305955044210078</v>
      </c>
      <c r="D205" s="81">
        <v>0.27759861076655917</v>
      </c>
      <c r="E205" s="81">
        <v>0.15768531150522966</v>
      </c>
      <c r="F205" s="81">
        <v>0.15533472803347281</v>
      </c>
      <c r="G205" s="81">
        <v>0.14856175972927241</v>
      </c>
      <c r="H205" s="81">
        <v>0.14980574980574982</v>
      </c>
      <c r="I205" s="81">
        <v>0.17961929297266352</v>
      </c>
      <c r="J205" s="81">
        <v>0.17555385790679912</v>
      </c>
      <c r="K205" s="81">
        <v>0.16214790589724654</v>
      </c>
      <c r="L205" s="81">
        <v>0.14646587320864707</v>
      </c>
      <c r="M205" s="81">
        <v>0.12660607959887182</v>
      </c>
      <c r="N205" s="81">
        <v>0.1495921696574225</v>
      </c>
      <c r="O205" s="81">
        <v>0.15610972568578554</v>
      </c>
      <c r="P205" s="81">
        <v>0.19519802859426338</v>
      </c>
      <c r="Q205" s="76"/>
      <c r="R205" s="82" t="s">
        <v>74</v>
      </c>
      <c r="S205" s="81">
        <v>0.22130042517888623</v>
      </c>
      <c r="T205" s="81">
        <v>0.14834005584858828</v>
      </c>
      <c r="U205" s="81">
        <v>0.19519802859426338</v>
      </c>
      <c r="V205" s="76"/>
      <c r="W205" s="82" t="s">
        <v>74</v>
      </c>
      <c r="X205" s="81">
        <v>0.14675988665763212</v>
      </c>
      <c r="Y205" s="81">
        <v>0.375</v>
      </c>
      <c r="Z205" s="81">
        <v>0.19694533762057881</v>
      </c>
      <c r="AA205" s="81">
        <v>0.1965174129353234</v>
      </c>
      <c r="AB205" s="81">
        <v>0.15094339622641509</v>
      </c>
      <c r="AC205" s="81">
        <v>0.34592382751022976</v>
      </c>
      <c r="AD205" s="81">
        <v>0.25065425995929047</v>
      </c>
      <c r="AE205" s="81">
        <v>0.22005313619036618</v>
      </c>
      <c r="AF205" s="81">
        <v>0.5</v>
      </c>
      <c r="AG205" s="81">
        <v>0.35625431928127166</v>
      </c>
      <c r="AH205" s="81">
        <v>0.18056938084809876</v>
      </c>
      <c r="AI205" s="81">
        <v>0.19519802859426338</v>
      </c>
      <c r="AJ205" s="76"/>
      <c r="AK205" s="82" t="s">
        <v>74</v>
      </c>
      <c r="AL205" s="81">
        <v>0.25929111124761961</v>
      </c>
      <c r="AM205" s="81">
        <v>0.15015009273245253</v>
      </c>
      <c r="AN205" s="81">
        <v>0.24670109007458405</v>
      </c>
      <c r="AO205" s="81">
        <v>0.19519802859426338</v>
      </c>
    </row>
    <row r="206" spans="1:41" ht="11.25" customHeight="1" x14ac:dyDescent="0.2">
      <c r="B206" s="82" t="s">
        <v>20</v>
      </c>
      <c r="C206" s="81">
        <v>2.130606157451795E-4</v>
      </c>
      <c r="D206" s="81">
        <v>1.2403870007442322E-4</v>
      </c>
      <c r="E206" s="81">
        <v>3.865393360618463E-3</v>
      </c>
      <c r="F206" s="81">
        <v>0</v>
      </c>
      <c r="G206" s="81">
        <v>1.6920473773265651E-4</v>
      </c>
      <c r="H206" s="81">
        <v>0</v>
      </c>
      <c r="I206" s="81">
        <v>0</v>
      </c>
      <c r="J206" s="81">
        <v>0</v>
      </c>
      <c r="K206" s="81">
        <v>0</v>
      </c>
      <c r="L206" s="81">
        <v>0</v>
      </c>
      <c r="M206" s="81">
        <v>0</v>
      </c>
      <c r="N206" s="81">
        <v>0</v>
      </c>
      <c r="O206" s="81">
        <v>0</v>
      </c>
      <c r="P206" s="81">
        <v>4.2180978598703488E-4</v>
      </c>
      <c r="Q206" s="76"/>
      <c r="R206" s="82" t="s">
        <v>20</v>
      </c>
      <c r="S206" s="81">
        <v>6.5678039337688828E-4</v>
      </c>
      <c r="T206" s="81">
        <v>0</v>
      </c>
      <c r="U206" s="81">
        <v>4.2180978598703488E-4</v>
      </c>
      <c r="V206" s="76"/>
      <c r="W206" s="82" t="s">
        <v>20</v>
      </c>
      <c r="X206" s="81">
        <v>1.0471849205371442E-3</v>
      </c>
      <c r="Y206" s="81">
        <v>0</v>
      </c>
      <c r="Z206" s="81">
        <v>0</v>
      </c>
      <c r="AA206" s="81">
        <v>0</v>
      </c>
      <c r="AB206" s="81">
        <v>0</v>
      </c>
      <c r="AC206" s="81">
        <v>0</v>
      </c>
      <c r="AD206" s="81">
        <v>1.4539110206455364E-4</v>
      </c>
      <c r="AE206" s="81">
        <v>1.1551345731777752E-4</v>
      </c>
      <c r="AF206" s="81">
        <v>0</v>
      </c>
      <c r="AG206" s="81">
        <v>3.455425017277125E-4</v>
      </c>
      <c r="AH206" s="81">
        <v>0</v>
      </c>
      <c r="AI206" s="81">
        <v>4.2180978598703488E-4</v>
      </c>
      <c r="AJ206" s="76"/>
      <c r="AK206" s="82" t="s">
        <v>20</v>
      </c>
      <c r="AL206" s="81">
        <v>3.0714417347502915E-5</v>
      </c>
      <c r="AM206" s="81">
        <v>7.648037322422133E-5</v>
      </c>
      <c r="AN206" s="81">
        <v>6.3109581181870341E-3</v>
      </c>
      <c r="AO206" s="81">
        <v>4.2180978598703488E-4</v>
      </c>
    </row>
    <row r="207" spans="1:41" ht="11.25" customHeight="1" x14ac:dyDescent="0.2">
      <c r="A207" s="80"/>
      <c r="B207" s="78" t="s">
        <v>11</v>
      </c>
      <c r="C207" s="77">
        <v>1</v>
      </c>
      <c r="D207" s="77">
        <v>1</v>
      </c>
      <c r="E207" s="77">
        <v>1</v>
      </c>
      <c r="F207" s="77">
        <v>1</v>
      </c>
      <c r="G207" s="77">
        <v>1</v>
      </c>
      <c r="H207" s="77">
        <v>1</v>
      </c>
      <c r="I207" s="77">
        <v>1</v>
      </c>
      <c r="J207" s="77">
        <v>1</v>
      </c>
      <c r="K207" s="77">
        <v>1</v>
      </c>
      <c r="L207" s="77">
        <v>1</v>
      </c>
      <c r="M207" s="77">
        <v>1</v>
      </c>
      <c r="N207" s="77">
        <v>1</v>
      </c>
      <c r="O207" s="77">
        <v>1</v>
      </c>
      <c r="P207" s="77">
        <v>1</v>
      </c>
      <c r="Q207" s="79"/>
      <c r="R207" s="78" t="s">
        <v>11</v>
      </c>
      <c r="S207" s="77">
        <v>1</v>
      </c>
      <c r="T207" s="77">
        <v>1</v>
      </c>
      <c r="U207" s="77">
        <v>1</v>
      </c>
      <c r="V207" s="79"/>
      <c r="W207" s="78" t="s">
        <v>11</v>
      </c>
      <c r="X207" s="77">
        <v>1</v>
      </c>
      <c r="Y207" s="77">
        <v>1</v>
      </c>
      <c r="Z207" s="77">
        <v>1</v>
      </c>
      <c r="AA207" s="77">
        <v>1</v>
      </c>
      <c r="AB207" s="77">
        <v>1</v>
      </c>
      <c r="AC207" s="77">
        <v>1</v>
      </c>
      <c r="AD207" s="77">
        <v>1</v>
      </c>
      <c r="AE207" s="77">
        <v>1</v>
      </c>
      <c r="AF207" s="77">
        <v>1</v>
      </c>
      <c r="AG207" s="77">
        <v>1</v>
      </c>
      <c r="AH207" s="77">
        <v>1</v>
      </c>
      <c r="AI207" s="77">
        <v>1</v>
      </c>
      <c r="AJ207" s="79"/>
      <c r="AK207" s="78" t="s">
        <v>11</v>
      </c>
      <c r="AL207" s="77">
        <v>1</v>
      </c>
      <c r="AM207" s="77">
        <v>1</v>
      </c>
      <c r="AN207" s="77">
        <v>1</v>
      </c>
      <c r="AO207" s="77">
        <v>1</v>
      </c>
    </row>
    <row r="208" spans="1:41" ht="11.25" customHeight="1" x14ac:dyDescent="0.2">
      <c r="B208" s="111" t="s">
        <v>23</v>
      </c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76"/>
      <c r="R208" s="111" t="s">
        <v>23</v>
      </c>
      <c r="S208" s="111"/>
      <c r="T208" s="111"/>
      <c r="U208" s="111"/>
      <c r="V208" s="76"/>
      <c r="W208" s="111" t="s">
        <v>23</v>
      </c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76"/>
      <c r="AK208" s="111" t="s">
        <v>23</v>
      </c>
      <c r="AL208" s="111"/>
      <c r="AM208" s="111"/>
      <c r="AN208" s="111"/>
      <c r="AO208" s="111"/>
    </row>
    <row r="209" spans="1:41" ht="11.25" customHeight="1" x14ac:dyDescent="0.2"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76"/>
      <c r="R209" s="81"/>
      <c r="S209" s="81"/>
      <c r="T209" s="81"/>
      <c r="U209" s="81"/>
      <c r="V209" s="76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76"/>
      <c r="AK209" s="81"/>
      <c r="AL209" s="81"/>
      <c r="AM209" s="81"/>
      <c r="AN209" s="81"/>
      <c r="AO209" s="81"/>
    </row>
    <row r="210" spans="1:41" ht="11.25" customHeight="1" x14ac:dyDescent="0.2">
      <c r="B210" s="105" t="s">
        <v>288</v>
      </c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R210" s="105" t="s">
        <v>324</v>
      </c>
      <c r="S210" s="105"/>
      <c r="T210" s="105"/>
      <c r="U210" s="105"/>
      <c r="W210" s="105" t="s">
        <v>354</v>
      </c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K210" s="105" t="s">
        <v>325</v>
      </c>
      <c r="AL210" s="105"/>
      <c r="AM210" s="105"/>
      <c r="AN210" s="105"/>
      <c r="AO210" s="105"/>
    </row>
    <row r="211" spans="1:41" ht="11.25" customHeight="1" x14ac:dyDescent="0.2">
      <c r="A211" s="85"/>
      <c r="B211" s="112" t="s">
        <v>75</v>
      </c>
      <c r="C211" s="113" t="s">
        <v>1</v>
      </c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85"/>
      <c r="R211" s="112" t="s">
        <v>75</v>
      </c>
      <c r="S211" s="109" t="s">
        <v>272</v>
      </c>
      <c r="T211" s="109"/>
      <c r="U211" s="109"/>
      <c r="V211" s="85"/>
      <c r="W211" s="114" t="s">
        <v>75</v>
      </c>
      <c r="X211" s="109" t="s">
        <v>198</v>
      </c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85"/>
      <c r="AK211" s="112" t="s">
        <v>75</v>
      </c>
      <c r="AL211" s="113" t="s">
        <v>2</v>
      </c>
      <c r="AM211" s="113"/>
      <c r="AN211" s="113"/>
      <c r="AO211" s="113"/>
    </row>
    <row r="212" spans="1:41" ht="11.25" customHeight="1" x14ac:dyDescent="0.2">
      <c r="A212" s="85"/>
      <c r="B212" s="112"/>
      <c r="C212" s="87" t="s">
        <v>3</v>
      </c>
      <c r="D212" s="87" t="s">
        <v>4</v>
      </c>
      <c r="E212" s="87" t="s">
        <v>5</v>
      </c>
      <c r="F212" s="87" t="s">
        <v>6</v>
      </c>
      <c r="G212" s="87" t="s">
        <v>7</v>
      </c>
      <c r="H212" s="87" t="s">
        <v>8</v>
      </c>
      <c r="I212" s="87" t="s">
        <v>9</v>
      </c>
      <c r="J212" s="87" t="s">
        <v>10</v>
      </c>
      <c r="K212" s="87" t="s">
        <v>199</v>
      </c>
      <c r="L212" s="87">
        <v>2021</v>
      </c>
      <c r="M212" s="87">
        <v>2022</v>
      </c>
      <c r="N212" s="87">
        <v>2023</v>
      </c>
      <c r="O212" s="87">
        <v>2024</v>
      </c>
      <c r="P212" s="83" t="s">
        <v>11</v>
      </c>
      <c r="Q212" s="85"/>
      <c r="R212" s="112"/>
      <c r="S212" s="86" t="s">
        <v>271</v>
      </c>
      <c r="T212" s="86" t="s">
        <v>270</v>
      </c>
      <c r="U212" s="86" t="s">
        <v>11</v>
      </c>
      <c r="V212" s="85"/>
      <c r="W212" s="112"/>
      <c r="X212" s="83" t="s">
        <v>12</v>
      </c>
      <c r="Y212" s="83" t="s">
        <v>266</v>
      </c>
      <c r="Z212" s="83" t="s">
        <v>200</v>
      </c>
      <c r="AA212" s="83" t="s">
        <v>201</v>
      </c>
      <c r="AB212" s="83" t="s">
        <v>267</v>
      </c>
      <c r="AC212" s="83" t="s">
        <v>202</v>
      </c>
      <c r="AD212" s="83" t="s">
        <v>14</v>
      </c>
      <c r="AE212" s="83" t="s">
        <v>15</v>
      </c>
      <c r="AF212" s="83" t="s">
        <v>268</v>
      </c>
      <c r="AG212" s="83" t="s">
        <v>16</v>
      </c>
      <c r="AH212" s="83" t="s">
        <v>17</v>
      </c>
      <c r="AI212" s="83" t="s">
        <v>11</v>
      </c>
      <c r="AJ212" s="85"/>
      <c r="AK212" s="112"/>
      <c r="AL212" s="86" t="s">
        <v>18</v>
      </c>
      <c r="AM212" s="86" t="s">
        <v>19</v>
      </c>
      <c r="AN212" s="86" t="s">
        <v>20</v>
      </c>
      <c r="AO212" s="86" t="s">
        <v>11</v>
      </c>
    </row>
    <row r="213" spans="1:41" ht="11.25" customHeight="1" x14ac:dyDescent="0.2">
      <c r="A213" s="85"/>
      <c r="B213" s="11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4"/>
      <c r="R213" s="113"/>
      <c r="S213" s="83"/>
      <c r="T213" s="83"/>
      <c r="U213" s="83"/>
      <c r="V213" s="84"/>
      <c r="W213" s="11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4"/>
      <c r="AK213" s="113"/>
      <c r="AL213" s="83"/>
      <c r="AM213" s="83"/>
      <c r="AN213" s="83"/>
      <c r="AO213" s="83"/>
    </row>
    <row r="214" spans="1:41" ht="11.25" customHeight="1" x14ac:dyDescent="0.2">
      <c r="B214" s="82" t="s">
        <v>76</v>
      </c>
      <c r="C214" s="89">
        <v>644</v>
      </c>
      <c r="D214" s="89">
        <v>492</v>
      </c>
      <c r="E214" s="89">
        <v>558</v>
      </c>
      <c r="F214" s="89">
        <v>364</v>
      </c>
      <c r="G214" s="89">
        <v>261</v>
      </c>
      <c r="H214" s="89">
        <v>404</v>
      </c>
      <c r="I214" s="89">
        <v>412</v>
      </c>
      <c r="J214" s="89">
        <v>359</v>
      </c>
      <c r="K214" s="89">
        <v>601</v>
      </c>
      <c r="L214" s="89">
        <v>486</v>
      </c>
      <c r="M214" s="89">
        <v>406</v>
      </c>
      <c r="N214" s="89">
        <v>378</v>
      </c>
      <c r="O214" s="89">
        <v>91</v>
      </c>
      <c r="P214" s="89">
        <v>5456</v>
      </c>
      <c r="Q214" s="76"/>
      <c r="R214" s="82" t="s">
        <v>76</v>
      </c>
      <c r="S214" s="89">
        <v>3494</v>
      </c>
      <c r="T214" s="89">
        <v>1962</v>
      </c>
      <c r="U214" s="89">
        <v>5456</v>
      </c>
      <c r="V214" s="76"/>
      <c r="W214" s="82" t="s">
        <v>76</v>
      </c>
      <c r="X214" s="89">
        <v>1827</v>
      </c>
      <c r="Y214" s="89">
        <v>0</v>
      </c>
      <c r="Z214" s="89">
        <v>79</v>
      </c>
      <c r="AA214" s="89">
        <v>152</v>
      </c>
      <c r="AB214" s="89">
        <v>8</v>
      </c>
      <c r="AC214" s="89">
        <v>161</v>
      </c>
      <c r="AD214" s="89">
        <v>506</v>
      </c>
      <c r="AE214" s="89">
        <v>432</v>
      </c>
      <c r="AF214" s="89">
        <v>0</v>
      </c>
      <c r="AG214" s="89">
        <v>408</v>
      </c>
      <c r="AH214" s="89">
        <v>1883</v>
      </c>
      <c r="AI214" s="89">
        <v>5456</v>
      </c>
      <c r="AJ214" s="76"/>
      <c r="AK214" s="82" t="s">
        <v>76</v>
      </c>
      <c r="AL214" s="89">
        <v>1934</v>
      </c>
      <c r="AM214" s="89">
        <v>3223</v>
      </c>
      <c r="AN214" s="89">
        <v>299</v>
      </c>
      <c r="AO214" s="89">
        <v>5456</v>
      </c>
    </row>
    <row r="215" spans="1:41" ht="11.25" customHeight="1" x14ac:dyDescent="0.2">
      <c r="B215" s="82" t="s">
        <v>77</v>
      </c>
      <c r="C215" s="89">
        <v>8459</v>
      </c>
      <c r="D215" s="89">
        <v>7142</v>
      </c>
      <c r="E215" s="89">
        <v>7791</v>
      </c>
      <c r="F215" s="89">
        <v>5126</v>
      </c>
      <c r="G215" s="89">
        <v>5358</v>
      </c>
      <c r="H215" s="89">
        <v>5589</v>
      </c>
      <c r="I215" s="89">
        <v>6095</v>
      </c>
      <c r="J215" s="89">
        <v>5668</v>
      </c>
      <c r="K215" s="89">
        <v>8068</v>
      </c>
      <c r="L215" s="89">
        <v>6961</v>
      </c>
      <c r="M215" s="89">
        <v>5402</v>
      </c>
      <c r="N215" s="89">
        <v>5274</v>
      </c>
      <c r="O215" s="89">
        <v>1752</v>
      </c>
      <c r="P215" s="89">
        <v>78685</v>
      </c>
      <c r="Q215" s="76"/>
      <c r="R215" s="82" t="s">
        <v>77</v>
      </c>
      <c r="S215" s="89">
        <v>51228</v>
      </c>
      <c r="T215" s="89">
        <v>27457</v>
      </c>
      <c r="U215" s="89">
        <v>78685</v>
      </c>
      <c r="V215" s="76"/>
      <c r="W215" s="82" t="s">
        <v>77</v>
      </c>
      <c r="X215" s="89">
        <v>27625</v>
      </c>
      <c r="Y215" s="89">
        <v>6</v>
      </c>
      <c r="Z215" s="89">
        <v>1090</v>
      </c>
      <c r="AA215" s="89">
        <v>1358</v>
      </c>
      <c r="AB215" s="89">
        <v>98</v>
      </c>
      <c r="AC215" s="89">
        <v>2832</v>
      </c>
      <c r="AD215" s="89">
        <v>5756</v>
      </c>
      <c r="AE215" s="89">
        <v>7826</v>
      </c>
      <c r="AF215" s="89">
        <v>16</v>
      </c>
      <c r="AG215" s="89">
        <v>5233</v>
      </c>
      <c r="AH215" s="89">
        <v>26845</v>
      </c>
      <c r="AI215" s="89">
        <v>78685</v>
      </c>
      <c r="AJ215" s="76"/>
      <c r="AK215" s="82" t="s">
        <v>77</v>
      </c>
      <c r="AL215" s="89">
        <v>27642</v>
      </c>
      <c r="AM215" s="89">
        <v>46469</v>
      </c>
      <c r="AN215" s="89">
        <v>4574</v>
      </c>
      <c r="AO215" s="89">
        <v>78685</v>
      </c>
    </row>
    <row r="216" spans="1:41" ht="11.25" customHeight="1" x14ac:dyDescent="0.2">
      <c r="B216" s="82" t="s">
        <v>78</v>
      </c>
      <c r="C216" s="89">
        <v>195</v>
      </c>
      <c r="D216" s="89">
        <v>371</v>
      </c>
      <c r="E216" s="89">
        <v>287</v>
      </c>
      <c r="F216" s="89">
        <v>244</v>
      </c>
      <c r="G216" s="89">
        <v>288</v>
      </c>
      <c r="H216" s="89">
        <v>439</v>
      </c>
      <c r="I216" s="89">
        <v>478</v>
      </c>
      <c r="J216" s="89">
        <v>509</v>
      </c>
      <c r="K216" s="89">
        <v>798</v>
      </c>
      <c r="L216" s="89">
        <v>787</v>
      </c>
      <c r="M216" s="89">
        <v>574</v>
      </c>
      <c r="N216" s="89">
        <v>478</v>
      </c>
      <c r="O216" s="89">
        <v>162</v>
      </c>
      <c r="P216" s="89">
        <v>5610</v>
      </c>
      <c r="Q216" s="76"/>
      <c r="R216" s="82" t="s">
        <v>78</v>
      </c>
      <c r="S216" s="89">
        <v>2811</v>
      </c>
      <c r="T216" s="89">
        <v>2799</v>
      </c>
      <c r="U216" s="89">
        <v>5610</v>
      </c>
      <c r="V216" s="76"/>
      <c r="W216" s="82" t="s">
        <v>78</v>
      </c>
      <c r="X216" s="89">
        <v>2872</v>
      </c>
      <c r="Y216" s="89">
        <v>2</v>
      </c>
      <c r="Z216" s="89">
        <v>74</v>
      </c>
      <c r="AA216" s="89">
        <v>98</v>
      </c>
      <c r="AB216" s="89">
        <v>0</v>
      </c>
      <c r="AC216" s="89">
        <v>79</v>
      </c>
      <c r="AD216" s="89">
        <v>594</v>
      </c>
      <c r="AE216" s="89">
        <v>372</v>
      </c>
      <c r="AF216" s="89">
        <v>0</v>
      </c>
      <c r="AG216" s="89">
        <v>132</v>
      </c>
      <c r="AH216" s="89">
        <v>1387</v>
      </c>
      <c r="AI216" s="89">
        <v>5610</v>
      </c>
      <c r="AJ216" s="76"/>
      <c r="AK216" s="82" t="s">
        <v>78</v>
      </c>
      <c r="AL216" s="89">
        <v>2943</v>
      </c>
      <c r="AM216" s="89">
        <v>2440</v>
      </c>
      <c r="AN216" s="89">
        <v>227</v>
      </c>
      <c r="AO216" s="89">
        <v>5610</v>
      </c>
    </row>
    <row r="217" spans="1:41" ht="11.25" customHeight="1" x14ac:dyDescent="0.2">
      <c r="B217" s="82" t="s">
        <v>79</v>
      </c>
      <c r="C217" s="89">
        <v>0</v>
      </c>
      <c r="D217" s="89">
        <v>12</v>
      </c>
      <c r="E217" s="89">
        <v>7</v>
      </c>
      <c r="F217" s="89">
        <v>0</v>
      </c>
      <c r="G217" s="89">
        <v>0</v>
      </c>
      <c r="H217" s="89">
        <v>0</v>
      </c>
      <c r="I217" s="89">
        <v>0</v>
      </c>
      <c r="J217" s="89">
        <v>0</v>
      </c>
      <c r="K217" s="89">
        <v>0</v>
      </c>
      <c r="L217" s="89">
        <v>0</v>
      </c>
      <c r="M217" s="89">
        <v>0</v>
      </c>
      <c r="N217" s="89">
        <v>0</v>
      </c>
      <c r="O217" s="89">
        <v>0</v>
      </c>
      <c r="P217" s="89">
        <v>19</v>
      </c>
      <c r="Q217" s="76"/>
      <c r="R217" s="82" t="s">
        <v>79</v>
      </c>
      <c r="S217" s="89">
        <v>19</v>
      </c>
      <c r="T217" s="89">
        <v>0</v>
      </c>
      <c r="U217" s="89">
        <v>19</v>
      </c>
      <c r="V217" s="76"/>
      <c r="W217" s="82" t="s">
        <v>79</v>
      </c>
      <c r="X217" s="89">
        <v>0</v>
      </c>
      <c r="Y217" s="89">
        <v>0</v>
      </c>
      <c r="Z217" s="89">
        <v>0</v>
      </c>
      <c r="AA217" s="89">
        <v>0</v>
      </c>
      <c r="AB217" s="89">
        <v>0</v>
      </c>
      <c r="AC217" s="89">
        <v>2</v>
      </c>
      <c r="AD217" s="89">
        <v>4</v>
      </c>
      <c r="AE217" s="89">
        <v>5</v>
      </c>
      <c r="AF217" s="89">
        <v>0</v>
      </c>
      <c r="AG217" s="89">
        <v>6</v>
      </c>
      <c r="AH217" s="89">
        <v>2</v>
      </c>
      <c r="AI217" s="89">
        <v>19</v>
      </c>
      <c r="AJ217" s="76"/>
      <c r="AK217" s="82" t="s">
        <v>79</v>
      </c>
      <c r="AL217" s="89">
        <v>4</v>
      </c>
      <c r="AM217" s="89">
        <v>14</v>
      </c>
      <c r="AN217" s="89">
        <v>1</v>
      </c>
      <c r="AO217" s="89">
        <v>19</v>
      </c>
    </row>
    <row r="218" spans="1:41" ht="11.25" customHeight="1" x14ac:dyDescent="0.2">
      <c r="B218" s="82" t="s">
        <v>80</v>
      </c>
      <c r="C218" s="89">
        <v>4</v>
      </c>
      <c r="D218" s="89">
        <v>4</v>
      </c>
      <c r="E218" s="89">
        <v>5</v>
      </c>
      <c r="F218" s="89">
        <v>0</v>
      </c>
      <c r="G218" s="89">
        <v>0</v>
      </c>
      <c r="H218" s="89">
        <v>0</v>
      </c>
      <c r="I218" s="89">
        <v>0</v>
      </c>
      <c r="J218" s="89">
        <v>0</v>
      </c>
      <c r="K218" s="89">
        <v>0</v>
      </c>
      <c r="L218" s="89">
        <v>0</v>
      </c>
      <c r="M218" s="89">
        <v>0</v>
      </c>
      <c r="N218" s="89">
        <v>0</v>
      </c>
      <c r="O218" s="89">
        <v>0</v>
      </c>
      <c r="P218" s="89">
        <v>13</v>
      </c>
      <c r="Q218" s="76"/>
      <c r="R218" s="82" t="s">
        <v>80</v>
      </c>
      <c r="S218" s="89">
        <v>13</v>
      </c>
      <c r="T218" s="89">
        <v>0</v>
      </c>
      <c r="U218" s="89">
        <v>13</v>
      </c>
      <c r="V218" s="76"/>
      <c r="W218" s="82" t="s">
        <v>80</v>
      </c>
      <c r="X218" s="89">
        <v>0</v>
      </c>
      <c r="Y218" s="89">
        <v>0</v>
      </c>
      <c r="Z218" s="89">
        <v>0</v>
      </c>
      <c r="AA218" s="89">
        <v>0</v>
      </c>
      <c r="AB218" s="89">
        <v>0</v>
      </c>
      <c r="AC218" s="89">
        <v>2</v>
      </c>
      <c r="AD218" s="89">
        <v>6</v>
      </c>
      <c r="AE218" s="89">
        <v>1</v>
      </c>
      <c r="AF218" s="89">
        <v>0</v>
      </c>
      <c r="AG218" s="89">
        <v>0</v>
      </c>
      <c r="AH218" s="89">
        <v>4</v>
      </c>
      <c r="AI218" s="89">
        <v>13</v>
      </c>
      <c r="AJ218" s="76"/>
      <c r="AK218" s="82" t="s">
        <v>80</v>
      </c>
      <c r="AL218" s="89">
        <v>2</v>
      </c>
      <c r="AM218" s="89">
        <v>10</v>
      </c>
      <c r="AN218" s="89">
        <v>1</v>
      </c>
      <c r="AO218" s="89">
        <v>13</v>
      </c>
    </row>
    <row r="219" spans="1:41" ht="11.25" customHeight="1" x14ac:dyDescent="0.2">
      <c r="B219" s="82" t="s">
        <v>81</v>
      </c>
      <c r="C219" s="89">
        <v>1</v>
      </c>
      <c r="D219" s="89">
        <v>9</v>
      </c>
      <c r="E219" s="89">
        <v>4</v>
      </c>
      <c r="F219" s="89">
        <v>1</v>
      </c>
      <c r="G219" s="89">
        <v>0</v>
      </c>
      <c r="H219" s="89">
        <v>0</v>
      </c>
      <c r="I219" s="89">
        <v>0</v>
      </c>
      <c r="J219" s="89">
        <v>0</v>
      </c>
      <c r="K219" s="89">
        <v>0</v>
      </c>
      <c r="L219" s="89">
        <v>0</v>
      </c>
      <c r="M219" s="89">
        <v>0</v>
      </c>
      <c r="N219" s="89">
        <v>0</v>
      </c>
      <c r="O219" s="89">
        <v>0</v>
      </c>
      <c r="P219" s="89">
        <v>15</v>
      </c>
      <c r="Q219" s="76"/>
      <c r="R219" s="82" t="s">
        <v>81</v>
      </c>
      <c r="S219" s="89">
        <v>15</v>
      </c>
      <c r="T219" s="89">
        <v>0</v>
      </c>
      <c r="U219" s="89">
        <v>15</v>
      </c>
      <c r="V219" s="76"/>
      <c r="W219" s="82" t="s">
        <v>81</v>
      </c>
      <c r="X219" s="89">
        <v>0</v>
      </c>
      <c r="Y219" s="89">
        <v>0</v>
      </c>
      <c r="Z219" s="89">
        <v>0</v>
      </c>
      <c r="AA219" s="89">
        <v>0</v>
      </c>
      <c r="AB219" s="89">
        <v>0</v>
      </c>
      <c r="AC219" s="89">
        <v>4</v>
      </c>
      <c r="AD219" s="89">
        <v>5</v>
      </c>
      <c r="AE219" s="89">
        <v>0</v>
      </c>
      <c r="AF219" s="89">
        <v>0</v>
      </c>
      <c r="AG219" s="89">
        <v>5</v>
      </c>
      <c r="AH219" s="89">
        <v>1</v>
      </c>
      <c r="AI219" s="89">
        <v>15</v>
      </c>
      <c r="AJ219" s="76"/>
      <c r="AK219" s="82" t="s">
        <v>81</v>
      </c>
      <c r="AL219" s="89">
        <v>14</v>
      </c>
      <c r="AM219" s="89">
        <v>1</v>
      </c>
      <c r="AN219" s="89">
        <v>0</v>
      </c>
      <c r="AO219" s="89">
        <v>15</v>
      </c>
    </row>
    <row r="220" spans="1:41" ht="11.25" customHeight="1" x14ac:dyDescent="0.2">
      <c r="B220" s="82" t="s">
        <v>82</v>
      </c>
      <c r="C220" s="89">
        <v>2</v>
      </c>
      <c r="D220" s="89">
        <v>8</v>
      </c>
      <c r="E220" s="89">
        <v>5</v>
      </c>
      <c r="F220" s="89">
        <v>1</v>
      </c>
      <c r="G220" s="89">
        <v>3</v>
      </c>
      <c r="H220" s="89">
        <v>3</v>
      </c>
      <c r="I220" s="89">
        <v>2</v>
      </c>
      <c r="J220" s="89">
        <v>2</v>
      </c>
      <c r="K220" s="89">
        <v>2</v>
      </c>
      <c r="L220" s="89">
        <v>0</v>
      </c>
      <c r="M220" s="89">
        <v>0</v>
      </c>
      <c r="N220" s="89">
        <v>0</v>
      </c>
      <c r="O220" s="89">
        <v>0</v>
      </c>
      <c r="P220" s="89">
        <v>28</v>
      </c>
      <c r="Q220" s="76"/>
      <c r="R220" s="82" t="s">
        <v>82</v>
      </c>
      <c r="S220" s="89">
        <v>26</v>
      </c>
      <c r="T220" s="89">
        <v>2</v>
      </c>
      <c r="U220" s="89">
        <v>28</v>
      </c>
      <c r="V220" s="76"/>
      <c r="W220" s="82" t="s">
        <v>82</v>
      </c>
      <c r="X220" s="89">
        <v>1</v>
      </c>
      <c r="Y220" s="89">
        <v>0</v>
      </c>
      <c r="Z220" s="89">
        <v>1</v>
      </c>
      <c r="AA220" s="89">
        <v>0</v>
      </c>
      <c r="AB220" s="89">
        <v>0</v>
      </c>
      <c r="AC220" s="89">
        <v>4</v>
      </c>
      <c r="AD220" s="89">
        <v>4</v>
      </c>
      <c r="AE220" s="89">
        <v>8</v>
      </c>
      <c r="AF220" s="89">
        <v>0</v>
      </c>
      <c r="AG220" s="89">
        <v>4</v>
      </c>
      <c r="AH220" s="89">
        <v>6</v>
      </c>
      <c r="AI220" s="89">
        <v>28</v>
      </c>
      <c r="AJ220" s="76"/>
      <c r="AK220" s="82" t="s">
        <v>82</v>
      </c>
      <c r="AL220" s="89">
        <v>10</v>
      </c>
      <c r="AM220" s="89">
        <v>12</v>
      </c>
      <c r="AN220" s="89">
        <v>6</v>
      </c>
      <c r="AO220" s="89">
        <v>28</v>
      </c>
    </row>
    <row r="221" spans="1:41" ht="11.25" customHeight="1" x14ac:dyDescent="0.2">
      <c r="B221" s="82" t="s">
        <v>83</v>
      </c>
      <c r="C221" s="89">
        <v>70</v>
      </c>
      <c r="D221" s="89">
        <v>18</v>
      </c>
      <c r="E221" s="89">
        <v>12</v>
      </c>
      <c r="F221" s="89">
        <v>0</v>
      </c>
      <c r="G221" s="89">
        <v>0</v>
      </c>
      <c r="H221" s="89">
        <v>0</v>
      </c>
      <c r="I221" s="89">
        <v>0</v>
      </c>
      <c r="J221" s="89">
        <v>3</v>
      </c>
      <c r="K221" s="89">
        <v>10</v>
      </c>
      <c r="L221" s="89">
        <v>0</v>
      </c>
      <c r="M221" s="89">
        <v>0</v>
      </c>
      <c r="N221" s="89">
        <v>0</v>
      </c>
      <c r="O221" s="89">
        <v>0</v>
      </c>
      <c r="P221" s="89">
        <v>113</v>
      </c>
      <c r="Q221" s="76"/>
      <c r="R221" s="82" t="s">
        <v>83</v>
      </c>
      <c r="S221" s="89">
        <v>103</v>
      </c>
      <c r="T221" s="89">
        <v>10</v>
      </c>
      <c r="U221" s="89">
        <v>113</v>
      </c>
      <c r="V221" s="76"/>
      <c r="W221" s="82" t="s">
        <v>83</v>
      </c>
      <c r="X221" s="89">
        <v>10</v>
      </c>
      <c r="Y221" s="89">
        <v>0</v>
      </c>
      <c r="Z221" s="89">
        <v>0</v>
      </c>
      <c r="AA221" s="89">
        <v>0</v>
      </c>
      <c r="AB221" s="89">
        <v>0</v>
      </c>
      <c r="AC221" s="89">
        <v>91</v>
      </c>
      <c r="AD221" s="89">
        <v>3</v>
      </c>
      <c r="AE221" s="89">
        <v>9</v>
      </c>
      <c r="AF221" s="89">
        <v>0</v>
      </c>
      <c r="AG221" s="89">
        <v>0</v>
      </c>
      <c r="AH221" s="89">
        <v>0</v>
      </c>
      <c r="AI221" s="89">
        <v>113</v>
      </c>
      <c r="AJ221" s="76"/>
      <c r="AK221" s="82" t="s">
        <v>83</v>
      </c>
      <c r="AL221" s="89">
        <v>3</v>
      </c>
      <c r="AM221" s="89">
        <v>96</v>
      </c>
      <c r="AN221" s="89">
        <v>14</v>
      </c>
      <c r="AO221" s="89">
        <v>113</v>
      </c>
    </row>
    <row r="222" spans="1:41" ht="11.25" customHeight="1" x14ac:dyDescent="0.2">
      <c r="B222" s="82" t="s">
        <v>84</v>
      </c>
      <c r="C222" s="89">
        <v>12</v>
      </c>
      <c r="D222" s="89">
        <v>6</v>
      </c>
      <c r="E222" s="89">
        <v>127</v>
      </c>
      <c r="F222" s="89">
        <v>0</v>
      </c>
      <c r="G222" s="89">
        <v>0</v>
      </c>
      <c r="H222" s="89">
        <v>0</v>
      </c>
      <c r="I222" s="89">
        <v>0</v>
      </c>
      <c r="J222" s="89">
        <v>0</v>
      </c>
      <c r="K222" s="89">
        <v>0</v>
      </c>
      <c r="L222" s="89">
        <v>0</v>
      </c>
      <c r="M222" s="89">
        <v>0</v>
      </c>
      <c r="N222" s="89">
        <v>0</v>
      </c>
      <c r="O222" s="89">
        <v>0</v>
      </c>
      <c r="P222" s="89">
        <v>145</v>
      </c>
      <c r="Q222" s="76"/>
      <c r="R222" s="82" t="s">
        <v>84</v>
      </c>
      <c r="S222" s="89">
        <v>145</v>
      </c>
      <c r="T222" s="89">
        <v>0</v>
      </c>
      <c r="U222" s="89">
        <v>145</v>
      </c>
      <c r="V222" s="76"/>
      <c r="W222" s="82" t="s">
        <v>84</v>
      </c>
      <c r="X222" s="89">
        <v>133</v>
      </c>
      <c r="Y222" s="89">
        <v>0</v>
      </c>
      <c r="Z222" s="89">
        <v>0</v>
      </c>
      <c r="AA222" s="89">
        <v>0</v>
      </c>
      <c r="AB222" s="89">
        <v>0</v>
      </c>
      <c r="AC222" s="89">
        <v>2</v>
      </c>
      <c r="AD222" s="89">
        <v>0</v>
      </c>
      <c r="AE222" s="89">
        <v>0</v>
      </c>
      <c r="AF222" s="89">
        <v>0</v>
      </c>
      <c r="AG222" s="89">
        <v>0</v>
      </c>
      <c r="AH222" s="89">
        <v>10</v>
      </c>
      <c r="AI222" s="89">
        <v>145</v>
      </c>
      <c r="AJ222" s="76"/>
      <c r="AK222" s="82" t="s">
        <v>84</v>
      </c>
      <c r="AL222" s="89">
        <v>6</v>
      </c>
      <c r="AM222" s="89">
        <v>32</v>
      </c>
      <c r="AN222" s="89">
        <v>107</v>
      </c>
      <c r="AO222" s="89">
        <v>145</v>
      </c>
    </row>
    <row r="223" spans="1:41" ht="11.25" customHeight="1" x14ac:dyDescent="0.2">
      <c r="B223" s="82" t="s">
        <v>20</v>
      </c>
      <c r="C223" s="89">
        <v>0</v>
      </c>
      <c r="D223" s="89">
        <v>0</v>
      </c>
      <c r="E223" s="89">
        <v>0</v>
      </c>
      <c r="F223" s="89">
        <v>0</v>
      </c>
      <c r="G223" s="89">
        <v>0</v>
      </c>
      <c r="H223" s="89">
        <v>0</v>
      </c>
      <c r="I223" s="89">
        <v>0</v>
      </c>
      <c r="J223" s="89">
        <v>4</v>
      </c>
      <c r="K223" s="89">
        <v>0</v>
      </c>
      <c r="L223" s="89">
        <v>0</v>
      </c>
      <c r="M223" s="89">
        <v>0</v>
      </c>
      <c r="N223" s="89">
        <v>0</v>
      </c>
      <c r="O223" s="89">
        <v>0</v>
      </c>
      <c r="P223" s="89">
        <v>4</v>
      </c>
      <c r="Q223" s="76"/>
      <c r="R223" s="82" t="s">
        <v>20</v>
      </c>
      <c r="S223" s="89">
        <v>4</v>
      </c>
      <c r="T223" s="89">
        <v>0</v>
      </c>
      <c r="U223" s="89">
        <v>4</v>
      </c>
      <c r="V223" s="76"/>
      <c r="W223" s="82" t="s">
        <v>20</v>
      </c>
      <c r="X223" s="89">
        <v>0</v>
      </c>
      <c r="Y223" s="89">
        <v>0</v>
      </c>
      <c r="Z223" s="89">
        <v>0</v>
      </c>
      <c r="AA223" s="89">
        <v>0</v>
      </c>
      <c r="AB223" s="89">
        <v>0</v>
      </c>
      <c r="AC223" s="89">
        <v>0</v>
      </c>
      <c r="AD223" s="89">
        <v>0</v>
      </c>
      <c r="AE223" s="89">
        <v>4</v>
      </c>
      <c r="AF223" s="89">
        <v>0</v>
      </c>
      <c r="AG223" s="89">
        <v>0</v>
      </c>
      <c r="AH223" s="89">
        <v>0</v>
      </c>
      <c r="AI223" s="89">
        <v>4</v>
      </c>
      <c r="AJ223" s="76"/>
      <c r="AK223" s="82" t="s">
        <v>20</v>
      </c>
      <c r="AL223" s="89">
        <v>0</v>
      </c>
      <c r="AM223" s="89">
        <v>4</v>
      </c>
      <c r="AN223" s="89">
        <v>0</v>
      </c>
      <c r="AO223" s="89">
        <v>4</v>
      </c>
    </row>
    <row r="224" spans="1:41" ht="11.25" customHeight="1" x14ac:dyDescent="0.2">
      <c r="A224" s="80"/>
      <c r="B224" s="78" t="s">
        <v>11</v>
      </c>
      <c r="C224" s="88">
        <v>9387</v>
      </c>
      <c r="D224" s="88">
        <v>8062</v>
      </c>
      <c r="E224" s="88">
        <v>8796</v>
      </c>
      <c r="F224" s="88">
        <v>5736</v>
      </c>
      <c r="G224" s="88">
        <v>5910</v>
      </c>
      <c r="H224" s="88">
        <v>6435</v>
      </c>
      <c r="I224" s="88">
        <v>6987</v>
      </c>
      <c r="J224" s="88">
        <v>6545</v>
      </c>
      <c r="K224" s="88">
        <v>9479</v>
      </c>
      <c r="L224" s="88">
        <v>8234</v>
      </c>
      <c r="M224" s="88">
        <v>6382</v>
      </c>
      <c r="N224" s="88">
        <v>6130</v>
      </c>
      <c r="O224" s="88">
        <v>2005</v>
      </c>
      <c r="P224" s="88">
        <v>90088</v>
      </c>
      <c r="Q224" s="79"/>
      <c r="R224" s="78" t="s">
        <v>11</v>
      </c>
      <c r="S224" s="88">
        <v>57858</v>
      </c>
      <c r="T224" s="88">
        <v>32230</v>
      </c>
      <c r="U224" s="88">
        <v>90088</v>
      </c>
      <c r="V224" s="79"/>
      <c r="W224" s="78" t="s">
        <v>11</v>
      </c>
      <c r="X224" s="88">
        <v>32468</v>
      </c>
      <c r="Y224" s="88">
        <v>8</v>
      </c>
      <c r="Z224" s="88">
        <v>1244</v>
      </c>
      <c r="AA224" s="88">
        <v>1608</v>
      </c>
      <c r="AB224" s="88">
        <v>106</v>
      </c>
      <c r="AC224" s="88">
        <v>3177</v>
      </c>
      <c r="AD224" s="88">
        <v>6878</v>
      </c>
      <c r="AE224" s="88">
        <v>8657</v>
      </c>
      <c r="AF224" s="88">
        <v>16</v>
      </c>
      <c r="AG224" s="88">
        <v>5788</v>
      </c>
      <c r="AH224" s="88">
        <v>30138</v>
      </c>
      <c r="AI224" s="88">
        <v>90088</v>
      </c>
      <c r="AJ224" s="79"/>
      <c r="AK224" s="78" t="s">
        <v>11</v>
      </c>
      <c r="AL224" s="88">
        <v>32558</v>
      </c>
      <c r="AM224" s="88">
        <v>52301</v>
      </c>
      <c r="AN224" s="88">
        <v>5229</v>
      </c>
      <c r="AO224" s="88">
        <v>90088</v>
      </c>
    </row>
    <row r="225" spans="1:41" ht="11.25" customHeight="1" x14ac:dyDescent="0.2">
      <c r="B225" s="111" t="s">
        <v>23</v>
      </c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76"/>
      <c r="R225" s="111" t="s">
        <v>23</v>
      </c>
      <c r="S225" s="111"/>
      <c r="T225" s="111"/>
      <c r="U225" s="111"/>
      <c r="V225" s="76"/>
      <c r="W225" s="111" t="s">
        <v>23</v>
      </c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76"/>
      <c r="AK225" s="111" t="s">
        <v>23</v>
      </c>
      <c r="AL225" s="111"/>
      <c r="AM225" s="111"/>
      <c r="AN225" s="111"/>
      <c r="AO225" s="111"/>
    </row>
    <row r="226" spans="1:41" ht="11.25" customHeight="1" x14ac:dyDescent="0.2"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91"/>
      <c r="S226" s="91"/>
      <c r="T226" s="76"/>
      <c r="U226" s="76"/>
      <c r="V226" s="76"/>
      <c r="W226" s="91"/>
      <c r="X226" s="91"/>
      <c r="Y226" s="91"/>
      <c r="Z226" s="91"/>
      <c r="AA226" s="91"/>
      <c r="AB226" s="91"/>
      <c r="AC226" s="91"/>
      <c r="AD226" s="76"/>
      <c r="AE226" s="91"/>
      <c r="AF226" s="91"/>
      <c r="AG226" s="91"/>
      <c r="AH226" s="91"/>
      <c r="AI226" s="76"/>
      <c r="AJ226" s="76"/>
      <c r="AK226" s="91"/>
      <c r="AL226" s="91"/>
      <c r="AM226" s="76"/>
      <c r="AN226" s="76"/>
      <c r="AO226" s="76"/>
    </row>
    <row r="227" spans="1:41" ht="11.25" customHeight="1" x14ac:dyDescent="0.2">
      <c r="B227" s="105" t="s">
        <v>289</v>
      </c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R227" s="105" t="s">
        <v>326</v>
      </c>
      <c r="S227" s="105"/>
      <c r="T227" s="105"/>
      <c r="U227" s="105"/>
      <c r="W227" s="105" t="s">
        <v>355</v>
      </c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K227" s="105" t="s">
        <v>327</v>
      </c>
      <c r="AL227" s="105"/>
      <c r="AM227" s="105"/>
      <c r="AN227" s="105"/>
      <c r="AO227" s="105"/>
    </row>
    <row r="228" spans="1:41" ht="11.25" customHeight="1" x14ac:dyDescent="0.2">
      <c r="A228" s="85"/>
      <c r="B228" s="112" t="s">
        <v>75</v>
      </c>
      <c r="C228" s="113" t="s">
        <v>1</v>
      </c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85"/>
      <c r="R228" s="112" t="s">
        <v>75</v>
      </c>
      <c r="S228" s="109" t="s">
        <v>272</v>
      </c>
      <c r="T228" s="109"/>
      <c r="U228" s="109"/>
      <c r="V228" s="85"/>
      <c r="W228" s="114" t="s">
        <v>75</v>
      </c>
      <c r="X228" s="109" t="s">
        <v>198</v>
      </c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85"/>
      <c r="AK228" s="112" t="s">
        <v>75</v>
      </c>
      <c r="AL228" s="113" t="s">
        <v>2</v>
      </c>
      <c r="AM228" s="113"/>
      <c r="AN228" s="113"/>
      <c r="AO228" s="113"/>
    </row>
    <row r="229" spans="1:41" ht="11.25" customHeight="1" x14ac:dyDescent="0.2">
      <c r="A229" s="85"/>
      <c r="B229" s="112"/>
      <c r="C229" s="87" t="s">
        <v>3</v>
      </c>
      <c r="D229" s="87" t="s">
        <v>4</v>
      </c>
      <c r="E229" s="87" t="s">
        <v>5</v>
      </c>
      <c r="F229" s="87" t="s">
        <v>6</v>
      </c>
      <c r="G229" s="87" t="s">
        <v>7</v>
      </c>
      <c r="H229" s="87" t="s">
        <v>8</v>
      </c>
      <c r="I229" s="87" t="s">
        <v>9</v>
      </c>
      <c r="J229" s="87" t="s">
        <v>10</v>
      </c>
      <c r="K229" s="87" t="s">
        <v>199</v>
      </c>
      <c r="L229" s="87">
        <v>2021</v>
      </c>
      <c r="M229" s="87">
        <v>2022</v>
      </c>
      <c r="N229" s="87">
        <v>2023</v>
      </c>
      <c r="O229" s="87">
        <v>2024</v>
      </c>
      <c r="P229" s="83" t="s">
        <v>11</v>
      </c>
      <c r="Q229" s="85"/>
      <c r="R229" s="112"/>
      <c r="S229" s="86" t="s">
        <v>271</v>
      </c>
      <c r="T229" s="86" t="s">
        <v>270</v>
      </c>
      <c r="U229" s="86" t="s">
        <v>11</v>
      </c>
      <c r="V229" s="85"/>
      <c r="W229" s="112"/>
      <c r="X229" s="83" t="s">
        <v>12</v>
      </c>
      <c r="Y229" s="83" t="s">
        <v>266</v>
      </c>
      <c r="Z229" s="83" t="s">
        <v>200</v>
      </c>
      <c r="AA229" s="83" t="s">
        <v>201</v>
      </c>
      <c r="AB229" s="83" t="s">
        <v>267</v>
      </c>
      <c r="AC229" s="83" t="s">
        <v>202</v>
      </c>
      <c r="AD229" s="83" t="s">
        <v>14</v>
      </c>
      <c r="AE229" s="83" t="s">
        <v>15</v>
      </c>
      <c r="AF229" s="83" t="s">
        <v>268</v>
      </c>
      <c r="AG229" s="83" t="s">
        <v>16</v>
      </c>
      <c r="AH229" s="83" t="s">
        <v>17</v>
      </c>
      <c r="AI229" s="83" t="s">
        <v>11</v>
      </c>
      <c r="AJ229" s="85"/>
      <c r="AK229" s="112"/>
      <c r="AL229" s="86" t="s">
        <v>18</v>
      </c>
      <c r="AM229" s="86" t="s">
        <v>19</v>
      </c>
      <c r="AN229" s="86" t="s">
        <v>20</v>
      </c>
      <c r="AO229" s="86" t="s">
        <v>11</v>
      </c>
    </row>
    <row r="230" spans="1:41" ht="11.25" customHeight="1" x14ac:dyDescent="0.2">
      <c r="A230" s="85"/>
      <c r="B230" s="11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4"/>
      <c r="R230" s="113"/>
      <c r="S230" s="83"/>
      <c r="T230" s="83"/>
      <c r="U230" s="83"/>
      <c r="V230" s="84"/>
      <c r="W230" s="11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4"/>
      <c r="AK230" s="113"/>
      <c r="AL230" s="83"/>
      <c r="AM230" s="83"/>
      <c r="AN230" s="83"/>
      <c r="AO230" s="83"/>
    </row>
    <row r="231" spans="1:41" ht="11.25" customHeight="1" x14ac:dyDescent="0.2">
      <c r="B231" s="82" t="s">
        <v>76</v>
      </c>
      <c r="C231" s="81">
        <v>6.8605518269947804E-2</v>
      </c>
      <c r="D231" s="81">
        <v>6.1027040436616227E-2</v>
      </c>
      <c r="E231" s="81">
        <v>6.3437926330150066E-2</v>
      </c>
      <c r="F231" s="81">
        <v>6.3458856345885634E-2</v>
      </c>
      <c r="G231" s="81">
        <v>4.4162436548223348E-2</v>
      </c>
      <c r="H231" s="81">
        <v>6.2781662781662778E-2</v>
      </c>
      <c r="I231" s="81">
        <v>5.8966652354372408E-2</v>
      </c>
      <c r="J231" s="81">
        <v>5.4851031321619559E-2</v>
      </c>
      <c r="K231" s="81">
        <v>6.3403312585715799E-2</v>
      </c>
      <c r="L231" s="81">
        <v>5.9023560845275685E-2</v>
      </c>
      <c r="M231" s="81">
        <v>6.3616421184581634E-2</v>
      </c>
      <c r="N231" s="81">
        <v>6.1663947797716147E-2</v>
      </c>
      <c r="O231" s="81">
        <v>4.5386533665835414E-2</v>
      </c>
      <c r="P231" s="81">
        <v>6.0563005061717433E-2</v>
      </c>
      <c r="Q231" s="76"/>
      <c r="R231" s="82" t="s">
        <v>76</v>
      </c>
      <c r="S231" s="81">
        <v>6.0389228801548622E-2</v>
      </c>
      <c r="T231" s="81">
        <v>6.0874961216258142E-2</v>
      </c>
      <c r="U231" s="81">
        <v>6.0563005061717433E-2</v>
      </c>
      <c r="V231" s="76"/>
      <c r="W231" s="82" t="s">
        <v>76</v>
      </c>
      <c r="X231" s="81">
        <v>5.6270789700628307E-2</v>
      </c>
      <c r="Y231" s="81">
        <v>0</v>
      </c>
      <c r="Z231" s="81">
        <v>6.3504823151125406E-2</v>
      </c>
      <c r="AA231" s="81">
        <v>9.4527363184079588E-2</v>
      </c>
      <c r="AB231" s="81">
        <v>7.5471698113207544E-2</v>
      </c>
      <c r="AC231" s="81">
        <v>5.0676739062008182E-2</v>
      </c>
      <c r="AD231" s="81">
        <v>7.3567897644664149E-2</v>
      </c>
      <c r="AE231" s="81">
        <v>4.9901813561279894E-2</v>
      </c>
      <c r="AF231" s="81">
        <v>0</v>
      </c>
      <c r="AG231" s="81">
        <v>7.049067035245335E-2</v>
      </c>
      <c r="AH231" s="81">
        <v>6.2479262061185217E-2</v>
      </c>
      <c r="AI231" s="81">
        <v>6.0563005061717433E-2</v>
      </c>
      <c r="AJ231" s="76"/>
      <c r="AK231" s="82" t="s">
        <v>76</v>
      </c>
      <c r="AL231" s="81">
        <v>5.940168315007064E-2</v>
      </c>
      <c r="AM231" s="81">
        <v>6.1624060725416339E-2</v>
      </c>
      <c r="AN231" s="81">
        <v>5.718110537387646E-2</v>
      </c>
      <c r="AO231" s="81">
        <v>6.0563005061717433E-2</v>
      </c>
    </row>
    <row r="232" spans="1:41" ht="11.25" customHeight="1" x14ac:dyDescent="0.2">
      <c r="B232" s="82" t="s">
        <v>77</v>
      </c>
      <c r="C232" s="81">
        <v>0.9011398742942367</v>
      </c>
      <c r="D232" s="81">
        <v>0.88588439593153068</v>
      </c>
      <c r="E232" s="81">
        <v>0.88574351978171895</v>
      </c>
      <c r="F232" s="81">
        <v>0.89365411436541142</v>
      </c>
      <c r="G232" s="81">
        <v>0.90659898477157375</v>
      </c>
      <c r="H232" s="81">
        <v>0.86853146853146856</v>
      </c>
      <c r="I232" s="81">
        <v>0.87233433519393155</v>
      </c>
      <c r="J232" s="81">
        <v>0.86600458365164246</v>
      </c>
      <c r="K232" s="81">
        <v>0.85114463551007491</v>
      </c>
      <c r="L232" s="81">
        <v>0.84539713383531701</v>
      </c>
      <c r="M232" s="81">
        <v>0.84644312127859611</v>
      </c>
      <c r="N232" s="81">
        <v>0.8603588907014682</v>
      </c>
      <c r="O232" s="81">
        <v>0.87381546134663357</v>
      </c>
      <c r="P232" s="81">
        <v>0.87342376343131145</v>
      </c>
      <c r="Q232" s="76"/>
      <c r="R232" s="82" t="s">
        <v>77</v>
      </c>
      <c r="S232" s="81">
        <v>0.88540910505029558</v>
      </c>
      <c r="T232" s="81">
        <v>0.85190816009928638</v>
      </c>
      <c r="U232" s="81">
        <v>0.87342376343131145</v>
      </c>
      <c r="V232" s="76"/>
      <c r="W232" s="82" t="s">
        <v>77</v>
      </c>
      <c r="X232" s="81">
        <v>0.85083774793642974</v>
      </c>
      <c r="Y232" s="81">
        <v>0.75</v>
      </c>
      <c r="Z232" s="81">
        <v>0.8762057877813505</v>
      </c>
      <c r="AA232" s="81">
        <v>0.84452736318407962</v>
      </c>
      <c r="AB232" s="81">
        <v>0.92452830188679247</v>
      </c>
      <c r="AC232" s="81">
        <v>0.89140698772426818</v>
      </c>
      <c r="AD232" s="81">
        <v>0.8368711834835707</v>
      </c>
      <c r="AE232" s="81">
        <v>0.90400831696892692</v>
      </c>
      <c r="AF232" s="81">
        <v>1</v>
      </c>
      <c r="AG232" s="81">
        <v>0.90411195577055981</v>
      </c>
      <c r="AH232" s="81">
        <v>0.89073594797265909</v>
      </c>
      <c r="AI232" s="81">
        <v>0.87342376343131145</v>
      </c>
      <c r="AJ232" s="76"/>
      <c r="AK232" s="82" t="s">
        <v>77</v>
      </c>
      <c r="AL232" s="81">
        <v>0.84900792431967564</v>
      </c>
      <c r="AM232" s="81">
        <v>0.8884916158390852</v>
      </c>
      <c r="AN232" s="81">
        <v>0.87473704341174208</v>
      </c>
      <c r="AO232" s="81">
        <v>0.87342376343131145</v>
      </c>
    </row>
    <row r="233" spans="1:41" ht="11.25" customHeight="1" x14ac:dyDescent="0.2">
      <c r="B233" s="82" t="s">
        <v>78</v>
      </c>
      <c r="C233" s="81">
        <v>2.0773410035155003E-2</v>
      </c>
      <c r="D233" s="81">
        <v>4.6018357727611016E-2</v>
      </c>
      <c r="E233" s="81">
        <v>3.2628467485220553E-2</v>
      </c>
      <c r="F233" s="81">
        <v>4.2538354253835425E-2</v>
      </c>
      <c r="G233" s="81">
        <v>4.8730964467005068E-2</v>
      </c>
      <c r="H233" s="81">
        <v>6.8220668220668218E-2</v>
      </c>
      <c r="I233" s="81">
        <v>6.8412766566480612E-2</v>
      </c>
      <c r="J233" s="81">
        <v>7.7769289533995423E-2</v>
      </c>
      <c r="K233" s="81">
        <v>8.4186095579702497E-2</v>
      </c>
      <c r="L233" s="81">
        <v>9.5579305319407337E-2</v>
      </c>
      <c r="M233" s="81">
        <v>8.994045753682231E-2</v>
      </c>
      <c r="N233" s="81">
        <v>7.7977161500815656E-2</v>
      </c>
      <c r="O233" s="81">
        <v>8.0798004987531175E-2</v>
      </c>
      <c r="P233" s="81">
        <v>6.2272444720717524E-2</v>
      </c>
      <c r="Q233" s="76"/>
      <c r="R233" s="82" t="s">
        <v>78</v>
      </c>
      <c r="S233" s="81">
        <v>4.8584465415327183E-2</v>
      </c>
      <c r="T233" s="81">
        <v>8.6844554762643481E-2</v>
      </c>
      <c r="U233" s="81">
        <v>6.2272444720717524E-2</v>
      </c>
      <c r="V233" s="76"/>
      <c r="W233" s="82" t="s">
        <v>78</v>
      </c>
      <c r="X233" s="81">
        <v>8.8456326228902302E-2</v>
      </c>
      <c r="Y233" s="81">
        <v>0.25</v>
      </c>
      <c r="Z233" s="81">
        <v>5.9485530546623797E-2</v>
      </c>
      <c r="AA233" s="81">
        <v>6.0945273631840796E-2</v>
      </c>
      <c r="AB233" s="81">
        <v>0</v>
      </c>
      <c r="AC233" s="81">
        <v>2.4866225999370474E-2</v>
      </c>
      <c r="AD233" s="81">
        <v>8.6362314626344874E-2</v>
      </c>
      <c r="AE233" s="81">
        <v>4.2971006122213239E-2</v>
      </c>
      <c r="AF233" s="81">
        <v>0</v>
      </c>
      <c r="AG233" s="81">
        <v>2.2805805114029024E-2</v>
      </c>
      <c r="AH233" s="81">
        <v>4.6021633817771586E-2</v>
      </c>
      <c r="AI233" s="81">
        <v>6.2272444720717524E-2</v>
      </c>
      <c r="AJ233" s="76"/>
      <c r="AK233" s="82" t="s">
        <v>78</v>
      </c>
      <c r="AL233" s="81">
        <v>9.0392530253701087E-2</v>
      </c>
      <c r="AM233" s="81">
        <v>4.6653027666775017E-2</v>
      </c>
      <c r="AN233" s="81">
        <v>4.3411742206922926E-2</v>
      </c>
      <c r="AO233" s="81">
        <v>6.2272444720717524E-2</v>
      </c>
    </row>
    <row r="234" spans="1:41" ht="11.25" customHeight="1" x14ac:dyDescent="0.2">
      <c r="B234" s="82" t="s">
        <v>79</v>
      </c>
      <c r="C234" s="81">
        <v>0</v>
      </c>
      <c r="D234" s="81">
        <v>1.4884644008930786E-3</v>
      </c>
      <c r="E234" s="81">
        <v>7.9581628012733048E-4</v>
      </c>
      <c r="F234" s="81">
        <v>0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0</v>
      </c>
      <c r="N234" s="81">
        <v>0</v>
      </c>
      <c r="O234" s="81">
        <v>0</v>
      </c>
      <c r="P234" s="81">
        <v>2.1090489299351744E-4</v>
      </c>
      <c r="Q234" s="76"/>
      <c r="R234" s="82" t="s">
        <v>79</v>
      </c>
      <c r="S234" s="81">
        <v>3.2839019668844414E-4</v>
      </c>
      <c r="T234" s="81">
        <v>0</v>
      </c>
      <c r="U234" s="81">
        <v>2.1090489299351744E-4</v>
      </c>
      <c r="V234" s="76"/>
      <c r="W234" s="82" t="s">
        <v>79</v>
      </c>
      <c r="X234" s="81">
        <v>0</v>
      </c>
      <c r="Y234" s="81">
        <v>0</v>
      </c>
      <c r="Z234" s="81">
        <v>0</v>
      </c>
      <c r="AA234" s="81">
        <v>0</v>
      </c>
      <c r="AB234" s="81">
        <v>0</v>
      </c>
      <c r="AC234" s="81">
        <v>6.2952470884482215E-4</v>
      </c>
      <c r="AD234" s="81">
        <v>5.8156440825821458E-4</v>
      </c>
      <c r="AE234" s="81">
        <v>5.7756728658888757E-4</v>
      </c>
      <c r="AF234" s="81">
        <v>0</v>
      </c>
      <c r="AG234" s="81">
        <v>1.0366275051831375E-3</v>
      </c>
      <c r="AH234" s="81">
        <v>6.636140420731303E-5</v>
      </c>
      <c r="AI234" s="81">
        <v>2.1090489299351744E-4</v>
      </c>
      <c r="AJ234" s="76"/>
      <c r="AK234" s="82" t="s">
        <v>79</v>
      </c>
      <c r="AL234" s="81">
        <v>1.2285766939001166E-4</v>
      </c>
      <c r="AM234" s="81">
        <v>2.6768130628477464E-4</v>
      </c>
      <c r="AN234" s="81">
        <v>1.9124115509657678E-4</v>
      </c>
      <c r="AO234" s="81">
        <v>2.1090489299351744E-4</v>
      </c>
    </row>
    <row r="235" spans="1:41" ht="11.25" customHeight="1" x14ac:dyDescent="0.2">
      <c r="B235" s="82" t="s">
        <v>80</v>
      </c>
      <c r="C235" s="81">
        <v>4.2612123149035901E-4</v>
      </c>
      <c r="D235" s="81">
        <v>4.9615480029769287E-4</v>
      </c>
      <c r="E235" s="81">
        <v>5.6844020009095045E-4</v>
      </c>
      <c r="F235" s="81">
        <v>0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1">
        <v>0</v>
      </c>
      <c r="N235" s="81">
        <v>0</v>
      </c>
      <c r="O235" s="81">
        <v>0</v>
      </c>
      <c r="P235" s="81">
        <v>1.4430334783766983E-4</v>
      </c>
      <c r="Q235" s="76"/>
      <c r="R235" s="82" t="s">
        <v>80</v>
      </c>
      <c r="S235" s="81">
        <v>2.2468802931314597E-4</v>
      </c>
      <c r="T235" s="81">
        <v>0</v>
      </c>
      <c r="U235" s="81">
        <v>1.4430334783766983E-4</v>
      </c>
      <c r="V235" s="76"/>
      <c r="W235" s="82" t="s">
        <v>80</v>
      </c>
      <c r="X235" s="81">
        <v>0</v>
      </c>
      <c r="Y235" s="81">
        <v>0</v>
      </c>
      <c r="Z235" s="81">
        <v>0</v>
      </c>
      <c r="AA235" s="81">
        <v>0</v>
      </c>
      <c r="AB235" s="81">
        <v>0</v>
      </c>
      <c r="AC235" s="81">
        <v>6.2952470884482215E-4</v>
      </c>
      <c r="AD235" s="81">
        <v>8.7234661238732192E-4</v>
      </c>
      <c r="AE235" s="81">
        <v>1.1551345731777752E-4</v>
      </c>
      <c r="AF235" s="81">
        <v>0</v>
      </c>
      <c r="AG235" s="81">
        <v>0</v>
      </c>
      <c r="AH235" s="81">
        <v>1.3272280841462606E-4</v>
      </c>
      <c r="AI235" s="81">
        <v>1.4430334783766983E-4</v>
      </c>
      <c r="AJ235" s="76"/>
      <c r="AK235" s="82" t="s">
        <v>80</v>
      </c>
      <c r="AL235" s="81">
        <v>6.1428834695005831E-5</v>
      </c>
      <c r="AM235" s="81">
        <v>1.9120093306055334E-4</v>
      </c>
      <c r="AN235" s="81">
        <v>1.9124115509657678E-4</v>
      </c>
      <c r="AO235" s="81">
        <v>1.4430334783766983E-4</v>
      </c>
    </row>
    <row r="236" spans="1:41" ht="11.25" customHeight="1" x14ac:dyDescent="0.2">
      <c r="B236" s="82" t="s">
        <v>81</v>
      </c>
      <c r="C236" s="81">
        <v>1.0653030787258975E-4</v>
      </c>
      <c r="D236" s="81">
        <v>1.116348300669809E-3</v>
      </c>
      <c r="E236" s="81">
        <v>4.5475216007276033E-4</v>
      </c>
      <c r="F236" s="81">
        <v>1.7433751743375174E-4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0</v>
      </c>
      <c r="O236" s="81">
        <v>0</v>
      </c>
      <c r="P236" s="81">
        <v>1.6650386288961903E-4</v>
      </c>
      <c r="Q236" s="76"/>
      <c r="R236" s="82" t="s">
        <v>81</v>
      </c>
      <c r="S236" s="81">
        <v>2.5925541843824538E-4</v>
      </c>
      <c r="T236" s="81">
        <v>0</v>
      </c>
      <c r="U236" s="81">
        <v>1.6650386288961903E-4</v>
      </c>
      <c r="V236" s="76"/>
      <c r="W236" s="82" t="s">
        <v>81</v>
      </c>
      <c r="X236" s="81">
        <v>0</v>
      </c>
      <c r="Y236" s="81">
        <v>0</v>
      </c>
      <c r="Z236" s="81">
        <v>0</v>
      </c>
      <c r="AA236" s="81">
        <v>0</v>
      </c>
      <c r="AB236" s="81">
        <v>0</v>
      </c>
      <c r="AC236" s="81">
        <v>1.2590494176896443E-3</v>
      </c>
      <c r="AD236" s="81">
        <v>7.2695551032276836E-4</v>
      </c>
      <c r="AE236" s="81">
        <v>0</v>
      </c>
      <c r="AF236" s="81">
        <v>0</v>
      </c>
      <c r="AG236" s="81">
        <v>8.6385625431928121E-4</v>
      </c>
      <c r="AH236" s="81">
        <v>3.3180702103656515E-5</v>
      </c>
      <c r="AI236" s="81">
        <v>1.6650386288961903E-4</v>
      </c>
      <c r="AJ236" s="76"/>
      <c r="AK236" s="82" t="s">
        <v>81</v>
      </c>
      <c r="AL236" s="81">
        <v>4.3000184286504079E-4</v>
      </c>
      <c r="AM236" s="81">
        <v>1.9120093306055333E-5</v>
      </c>
      <c r="AN236" s="81">
        <v>0</v>
      </c>
      <c r="AO236" s="81">
        <v>1.6650386288961903E-4</v>
      </c>
    </row>
    <row r="237" spans="1:41" ht="11.25" customHeight="1" x14ac:dyDescent="0.2">
      <c r="B237" s="82" t="s">
        <v>82</v>
      </c>
      <c r="C237" s="81">
        <v>2.130606157451795E-4</v>
      </c>
      <c r="D237" s="81">
        <v>9.9230960059538574E-4</v>
      </c>
      <c r="E237" s="81">
        <v>5.6844020009095045E-4</v>
      </c>
      <c r="F237" s="81">
        <v>1.7433751743375174E-4</v>
      </c>
      <c r="G237" s="81">
        <v>5.0761421319796957E-4</v>
      </c>
      <c r="H237" s="81">
        <v>4.6620046620046625E-4</v>
      </c>
      <c r="I237" s="81">
        <v>2.8624588521540003E-4</v>
      </c>
      <c r="J237" s="81">
        <v>3.0557677616501144E-4</v>
      </c>
      <c r="K237" s="81">
        <v>2.1099272075113408E-4</v>
      </c>
      <c r="L237" s="81">
        <v>0</v>
      </c>
      <c r="M237" s="81">
        <v>0</v>
      </c>
      <c r="N237" s="81">
        <v>0</v>
      </c>
      <c r="O237" s="81">
        <v>0</v>
      </c>
      <c r="P237" s="81">
        <v>3.1080721072728888E-4</v>
      </c>
      <c r="Q237" s="76"/>
      <c r="R237" s="82" t="s">
        <v>82</v>
      </c>
      <c r="S237" s="81">
        <v>4.4937605862629195E-4</v>
      </c>
      <c r="T237" s="81">
        <v>6.2053986968662732E-5</v>
      </c>
      <c r="U237" s="81">
        <v>3.1080721072728888E-4</v>
      </c>
      <c r="V237" s="76"/>
      <c r="W237" s="82" t="s">
        <v>82</v>
      </c>
      <c r="X237" s="81">
        <v>3.0799556486386595E-5</v>
      </c>
      <c r="Y237" s="81">
        <v>0</v>
      </c>
      <c r="Z237" s="81">
        <v>8.0385852090032153E-4</v>
      </c>
      <c r="AA237" s="81">
        <v>0</v>
      </c>
      <c r="AB237" s="81">
        <v>0</v>
      </c>
      <c r="AC237" s="81">
        <v>1.2590494176896443E-3</v>
      </c>
      <c r="AD237" s="81">
        <v>5.8156440825821458E-4</v>
      </c>
      <c r="AE237" s="81">
        <v>9.2410765854222018E-4</v>
      </c>
      <c r="AF237" s="81">
        <v>0</v>
      </c>
      <c r="AG237" s="81">
        <v>6.9108500345542499E-4</v>
      </c>
      <c r="AH237" s="81">
        <v>1.9908421262193908E-4</v>
      </c>
      <c r="AI237" s="81">
        <v>3.1080721072728888E-4</v>
      </c>
      <c r="AJ237" s="76"/>
      <c r="AK237" s="82" t="s">
        <v>82</v>
      </c>
      <c r="AL237" s="81">
        <v>3.0714417347502918E-4</v>
      </c>
      <c r="AM237" s="81">
        <v>2.2944111967266399E-4</v>
      </c>
      <c r="AN237" s="81">
        <v>1.1474469305794606E-3</v>
      </c>
      <c r="AO237" s="81">
        <v>3.1080721072728888E-4</v>
      </c>
    </row>
    <row r="238" spans="1:41" ht="11.25" customHeight="1" x14ac:dyDescent="0.2">
      <c r="B238" s="82" t="s">
        <v>83</v>
      </c>
      <c r="C238" s="81">
        <v>7.4571215510812828E-3</v>
      </c>
      <c r="D238" s="81">
        <v>2.232696601339618E-3</v>
      </c>
      <c r="E238" s="81">
        <v>1.364256480218281E-3</v>
      </c>
      <c r="F238" s="81">
        <v>0</v>
      </c>
      <c r="G238" s="81">
        <v>0</v>
      </c>
      <c r="H238" s="81">
        <v>0</v>
      </c>
      <c r="I238" s="81">
        <v>0</v>
      </c>
      <c r="J238" s="81">
        <v>4.5836516424751719E-4</v>
      </c>
      <c r="K238" s="81">
        <v>1.0549636037556704E-3</v>
      </c>
      <c r="L238" s="81">
        <v>0</v>
      </c>
      <c r="M238" s="81">
        <v>0</v>
      </c>
      <c r="N238" s="81">
        <v>0</v>
      </c>
      <c r="O238" s="81">
        <v>0</v>
      </c>
      <c r="P238" s="81">
        <v>1.25432910043513E-3</v>
      </c>
      <c r="Q238" s="76"/>
      <c r="R238" s="82" t="s">
        <v>83</v>
      </c>
      <c r="S238" s="81">
        <v>1.7802205399426181E-3</v>
      </c>
      <c r="T238" s="81">
        <v>3.1026993484331366E-4</v>
      </c>
      <c r="U238" s="81">
        <v>1.25432910043513E-3</v>
      </c>
      <c r="V238" s="76"/>
      <c r="W238" s="82" t="s">
        <v>83</v>
      </c>
      <c r="X238" s="81">
        <v>3.0799556486386595E-4</v>
      </c>
      <c r="Y238" s="81">
        <v>0</v>
      </c>
      <c r="Z238" s="81">
        <v>0</v>
      </c>
      <c r="AA238" s="81">
        <v>0</v>
      </c>
      <c r="AB238" s="81">
        <v>0</v>
      </c>
      <c r="AC238" s="81">
        <v>2.8643374252439409E-2</v>
      </c>
      <c r="AD238" s="81">
        <v>4.3617330619366096E-4</v>
      </c>
      <c r="AE238" s="81">
        <v>1.0396211158599977E-3</v>
      </c>
      <c r="AF238" s="81">
        <v>0</v>
      </c>
      <c r="AG238" s="81">
        <v>0</v>
      </c>
      <c r="AH238" s="81">
        <v>0</v>
      </c>
      <c r="AI238" s="81">
        <v>1.25432910043513E-3</v>
      </c>
      <c r="AJ238" s="76"/>
      <c r="AK238" s="82" t="s">
        <v>83</v>
      </c>
      <c r="AL238" s="81">
        <v>9.214325204250876E-5</v>
      </c>
      <c r="AM238" s="81">
        <v>1.8355289573813119E-3</v>
      </c>
      <c r="AN238" s="81">
        <v>2.6773761713520749E-3</v>
      </c>
      <c r="AO238" s="81">
        <v>1.25432910043513E-3</v>
      </c>
    </row>
    <row r="239" spans="1:41" ht="11.25" customHeight="1" x14ac:dyDescent="0.2">
      <c r="B239" s="82" t="s">
        <v>84</v>
      </c>
      <c r="C239" s="81">
        <v>1.2783636944710768E-3</v>
      </c>
      <c r="D239" s="81">
        <v>7.442322004465393E-4</v>
      </c>
      <c r="E239" s="81">
        <v>1.4438381082310141E-2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0</v>
      </c>
      <c r="O239" s="81">
        <v>0</v>
      </c>
      <c r="P239" s="81">
        <v>1.6095373412663176E-3</v>
      </c>
      <c r="Q239" s="76"/>
      <c r="R239" s="82" t="s">
        <v>84</v>
      </c>
      <c r="S239" s="81">
        <v>2.5061357115697051E-3</v>
      </c>
      <c r="T239" s="81">
        <v>0</v>
      </c>
      <c r="U239" s="81">
        <v>1.6095373412663176E-3</v>
      </c>
      <c r="V239" s="76"/>
      <c r="W239" s="82" t="s">
        <v>84</v>
      </c>
      <c r="X239" s="81">
        <v>4.0963410126894171E-3</v>
      </c>
      <c r="Y239" s="81">
        <v>0</v>
      </c>
      <c r="Z239" s="81">
        <v>0</v>
      </c>
      <c r="AA239" s="81">
        <v>0</v>
      </c>
      <c r="AB239" s="81">
        <v>0</v>
      </c>
      <c r="AC239" s="81">
        <v>6.2952470884482215E-4</v>
      </c>
      <c r="AD239" s="81">
        <v>0</v>
      </c>
      <c r="AE239" s="81">
        <v>0</v>
      </c>
      <c r="AF239" s="81">
        <v>0</v>
      </c>
      <c r="AG239" s="81">
        <v>0</v>
      </c>
      <c r="AH239" s="81">
        <v>3.3180702103656511E-4</v>
      </c>
      <c r="AI239" s="81">
        <v>1.6095373412663176E-3</v>
      </c>
      <c r="AJ239" s="76"/>
      <c r="AK239" s="82" t="s">
        <v>84</v>
      </c>
      <c r="AL239" s="81">
        <v>1.8428650408501752E-4</v>
      </c>
      <c r="AM239" s="81">
        <v>6.1184298579377064E-4</v>
      </c>
      <c r="AN239" s="81">
        <v>2.0462803595333715E-2</v>
      </c>
      <c r="AO239" s="81">
        <v>1.6095373412663176E-3</v>
      </c>
    </row>
    <row r="240" spans="1:41" ht="11.25" customHeight="1" x14ac:dyDescent="0.2">
      <c r="B240" s="82" t="s">
        <v>20</v>
      </c>
      <c r="C240" s="81">
        <v>0</v>
      </c>
      <c r="D240" s="81">
        <v>0</v>
      </c>
      <c r="E240" s="81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6.1115355233002289E-4</v>
      </c>
      <c r="K240" s="81">
        <v>0</v>
      </c>
      <c r="L240" s="81">
        <v>0</v>
      </c>
      <c r="M240" s="81">
        <v>0</v>
      </c>
      <c r="N240" s="81">
        <v>0</v>
      </c>
      <c r="O240" s="81">
        <v>0</v>
      </c>
      <c r="P240" s="81">
        <v>4.4401030103898409E-5</v>
      </c>
      <c r="Q240" s="76"/>
      <c r="R240" s="82" t="s">
        <v>20</v>
      </c>
      <c r="S240" s="81">
        <v>6.9134778250198761E-5</v>
      </c>
      <c r="T240" s="81">
        <v>0</v>
      </c>
      <c r="U240" s="81">
        <v>4.4401030103898409E-5</v>
      </c>
      <c r="V240" s="76"/>
      <c r="W240" s="82" t="s">
        <v>20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4.6205382927111009E-4</v>
      </c>
      <c r="AF240" s="81">
        <v>0</v>
      </c>
      <c r="AG240" s="81">
        <v>0</v>
      </c>
      <c r="AH240" s="81">
        <v>0</v>
      </c>
      <c r="AI240" s="81">
        <v>4.4401030103898409E-5</v>
      </c>
      <c r="AJ240" s="76"/>
      <c r="AK240" s="82" t="s">
        <v>20</v>
      </c>
      <c r="AL240" s="81">
        <v>0</v>
      </c>
      <c r="AM240" s="81">
        <v>7.648037322422133E-5</v>
      </c>
      <c r="AN240" s="81">
        <v>0</v>
      </c>
      <c r="AO240" s="81">
        <v>4.4401030103898409E-5</v>
      </c>
    </row>
    <row r="241" spans="1:41" ht="11.25" customHeight="1" x14ac:dyDescent="0.2">
      <c r="B241" s="78" t="s">
        <v>11</v>
      </c>
      <c r="C241" s="77">
        <v>1</v>
      </c>
      <c r="D241" s="77">
        <v>1</v>
      </c>
      <c r="E241" s="77">
        <v>1</v>
      </c>
      <c r="F241" s="77">
        <v>1</v>
      </c>
      <c r="G241" s="77">
        <v>1</v>
      </c>
      <c r="H241" s="77">
        <v>1</v>
      </c>
      <c r="I241" s="77">
        <v>1</v>
      </c>
      <c r="J241" s="77">
        <v>1</v>
      </c>
      <c r="K241" s="77">
        <v>1</v>
      </c>
      <c r="L241" s="77">
        <v>1</v>
      </c>
      <c r="M241" s="77">
        <v>1</v>
      </c>
      <c r="N241" s="77">
        <v>1</v>
      </c>
      <c r="O241" s="77">
        <v>1</v>
      </c>
      <c r="P241" s="77">
        <v>1</v>
      </c>
      <c r="Q241" s="76"/>
      <c r="R241" s="78" t="s">
        <v>11</v>
      </c>
      <c r="S241" s="77">
        <v>1</v>
      </c>
      <c r="T241" s="77">
        <v>1</v>
      </c>
      <c r="U241" s="77">
        <v>1</v>
      </c>
      <c r="V241" s="76"/>
      <c r="W241" s="78" t="s">
        <v>11</v>
      </c>
      <c r="X241" s="77">
        <v>1</v>
      </c>
      <c r="Y241" s="77">
        <v>1</v>
      </c>
      <c r="Z241" s="77">
        <v>1</v>
      </c>
      <c r="AA241" s="77">
        <v>1</v>
      </c>
      <c r="AB241" s="77">
        <v>1</v>
      </c>
      <c r="AC241" s="77">
        <v>1</v>
      </c>
      <c r="AD241" s="77">
        <v>1</v>
      </c>
      <c r="AE241" s="77">
        <v>1</v>
      </c>
      <c r="AF241" s="77">
        <v>1</v>
      </c>
      <c r="AG241" s="77">
        <v>1</v>
      </c>
      <c r="AH241" s="77">
        <v>1</v>
      </c>
      <c r="AI241" s="77">
        <v>1</v>
      </c>
      <c r="AJ241" s="76"/>
      <c r="AK241" s="78" t="s">
        <v>11</v>
      </c>
      <c r="AL241" s="77">
        <v>1</v>
      </c>
      <c r="AM241" s="77">
        <v>1</v>
      </c>
      <c r="AN241" s="77">
        <v>1</v>
      </c>
      <c r="AO241" s="77">
        <v>1</v>
      </c>
    </row>
    <row r="242" spans="1:41" ht="11.25" customHeight="1" x14ac:dyDescent="0.2">
      <c r="B242" s="111" t="s">
        <v>23</v>
      </c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76"/>
      <c r="R242" s="111" t="s">
        <v>23</v>
      </c>
      <c r="S242" s="111"/>
      <c r="T242" s="111"/>
      <c r="U242" s="111"/>
      <c r="V242" s="76"/>
      <c r="W242" s="111" t="s">
        <v>23</v>
      </c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76"/>
      <c r="AK242" s="111" t="s">
        <v>23</v>
      </c>
      <c r="AL242" s="111"/>
      <c r="AM242" s="111"/>
      <c r="AN242" s="111"/>
      <c r="AO242" s="111"/>
    </row>
    <row r="243" spans="1:41" ht="11.25" customHeight="1" x14ac:dyDescent="0.2"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76"/>
      <c r="R243" s="81"/>
      <c r="S243" s="81"/>
      <c r="T243" s="81"/>
      <c r="U243" s="81"/>
      <c r="V243" s="76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76"/>
      <c r="AK243" s="81"/>
      <c r="AL243" s="81"/>
      <c r="AM243" s="81"/>
      <c r="AN243" s="81"/>
      <c r="AO243" s="81"/>
    </row>
    <row r="244" spans="1:41" ht="11.25" customHeight="1" x14ac:dyDescent="0.2">
      <c r="B244" s="105" t="s">
        <v>290</v>
      </c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R244" s="105" t="s">
        <v>328</v>
      </c>
      <c r="S244" s="105"/>
      <c r="T244" s="105"/>
      <c r="U244" s="105"/>
      <c r="W244" s="105" t="s">
        <v>356</v>
      </c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K244" s="105" t="s">
        <v>329</v>
      </c>
      <c r="AL244" s="105"/>
      <c r="AM244" s="105"/>
      <c r="AN244" s="105"/>
      <c r="AO244" s="105"/>
    </row>
    <row r="245" spans="1:41" ht="11.25" customHeight="1" x14ac:dyDescent="0.2">
      <c r="A245" s="85"/>
      <c r="B245" s="112" t="s">
        <v>85</v>
      </c>
      <c r="C245" s="113" t="s">
        <v>1</v>
      </c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85"/>
      <c r="R245" s="112" t="s">
        <v>85</v>
      </c>
      <c r="S245" s="109" t="s">
        <v>272</v>
      </c>
      <c r="T245" s="109"/>
      <c r="U245" s="109"/>
      <c r="V245" s="85"/>
      <c r="W245" s="114" t="s">
        <v>85</v>
      </c>
      <c r="X245" s="109" t="s">
        <v>198</v>
      </c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85"/>
      <c r="AK245" s="112" t="s">
        <v>85</v>
      </c>
      <c r="AL245" s="113" t="s">
        <v>2</v>
      </c>
      <c r="AM245" s="113"/>
      <c r="AN245" s="113"/>
      <c r="AO245" s="113"/>
    </row>
    <row r="246" spans="1:41" ht="11.25" customHeight="1" x14ac:dyDescent="0.2">
      <c r="A246" s="85"/>
      <c r="B246" s="112"/>
      <c r="C246" s="87" t="s">
        <v>3</v>
      </c>
      <c r="D246" s="87" t="s">
        <v>4</v>
      </c>
      <c r="E246" s="87" t="s">
        <v>5</v>
      </c>
      <c r="F246" s="87" t="s">
        <v>6</v>
      </c>
      <c r="G246" s="87" t="s">
        <v>7</v>
      </c>
      <c r="H246" s="87" t="s">
        <v>8</v>
      </c>
      <c r="I246" s="87" t="s">
        <v>9</v>
      </c>
      <c r="J246" s="87" t="s">
        <v>10</v>
      </c>
      <c r="K246" s="87" t="s">
        <v>199</v>
      </c>
      <c r="L246" s="87">
        <v>2021</v>
      </c>
      <c r="M246" s="87">
        <v>2022</v>
      </c>
      <c r="N246" s="87">
        <v>2023</v>
      </c>
      <c r="O246" s="87"/>
      <c r="P246" s="83" t="s">
        <v>11</v>
      </c>
      <c r="Q246" s="85"/>
      <c r="R246" s="112"/>
      <c r="S246" s="86" t="s">
        <v>271</v>
      </c>
      <c r="T246" s="86" t="s">
        <v>270</v>
      </c>
      <c r="U246" s="86" t="s">
        <v>11</v>
      </c>
      <c r="V246" s="85"/>
      <c r="W246" s="112"/>
      <c r="X246" s="83" t="s">
        <v>12</v>
      </c>
      <c r="Y246" s="83" t="s">
        <v>266</v>
      </c>
      <c r="Z246" s="83" t="s">
        <v>200</v>
      </c>
      <c r="AA246" s="83" t="s">
        <v>201</v>
      </c>
      <c r="AB246" s="83" t="s">
        <v>267</v>
      </c>
      <c r="AC246" s="83" t="s">
        <v>202</v>
      </c>
      <c r="AD246" s="83" t="s">
        <v>14</v>
      </c>
      <c r="AE246" s="83" t="s">
        <v>15</v>
      </c>
      <c r="AF246" s="83" t="s">
        <v>268</v>
      </c>
      <c r="AG246" s="83" t="s">
        <v>16</v>
      </c>
      <c r="AH246" s="83" t="s">
        <v>17</v>
      </c>
      <c r="AI246" s="83" t="s">
        <v>11</v>
      </c>
      <c r="AJ246" s="85"/>
      <c r="AK246" s="112"/>
      <c r="AL246" s="86" t="s">
        <v>18</v>
      </c>
      <c r="AM246" s="86" t="s">
        <v>19</v>
      </c>
      <c r="AN246" s="86" t="s">
        <v>20</v>
      </c>
      <c r="AO246" s="86" t="s">
        <v>11</v>
      </c>
    </row>
    <row r="247" spans="1:41" ht="11.25" customHeight="1" x14ac:dyDescent="0.2">
      <c r="A247" s="85"/>
      <c r="B247" s="11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4"/>
      <c r="R247" s="113"/>
      <c r="S247" s="83"/>
      <c r="T247" s="83"/>
      <c r="U247" s="83"/>
      <c r="V247" s="84"/>
      <c r="W247" s="11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4"/>
      <c r="AK247" s="113"/>
      <c r="AL247" s="83"/>
      <c r="AM247" s="83"/>
      <c r="AN247" s="83"/>
      <c r="AO247" s="83"/>
    </row>
    <row r="248" spans="1:41" ht="11.25" customHeight="1" x14ac:dyDescent="0.2">
      <c r="B248" s="82" t="s">
        <v>86</v>
      </c>
      <c r="C248" s="89">
        <v>4109</v>
      </c>
      <c r="D248" s="89">
        <v>2649</v>
      </c>
      <c r="E248" s="89">
        <v>2132</v>
      </c>
      <c r="F248" s="89">
        <v>2067</v>
      </c>
      <c r="G248" s="89">
        <v>1516</v>
      </c>
      <c r="H248" s="89">
        <v>2264</v>
      </c>
      <c r="I248" s="89">
        <v>2415</v>
      </c>
      <c r="J248" s="89">
        <v>2322</v>
      </c>
      <c r="K248" s="89">
        <v>3059</v>
      </c>
      <c r="L248" s="89">
        <v>2537</v>
      </c>
      <c r="M248" s="89">
        <v>2146</v>
      </c>
      <c r="N248" s="89">
        <v>2429</v>
      </c>
      <c r="O248" s="89">
        <v>825</v>
      </c>
      <c r="P248" s="89">
        <v>30470</v>
      </c>
      <c r="Q248" s="76"/>
      <c r="R248" s="82" t="s">
        <v>86</v>
      </c>
      <c r="S248" s="89">
        <v>19474</v>
      </c>
      <c r="T248" s="89">
        <v>10996</v>
      </c>
      <c r="U248" s="89">
        <v>30470</v>
      </c>
      <c r="V248" s="76"/>
      <c r="W248" s="82" t="s">
        <v>86</v>
      </c>
      <c r="X248" s="89">
        <v>10999</v>
      </c>
      <c r="Y248" s="89">
        <v>0</v>
      </c>
      <c r="Z248" s="89">
        <v>410</v>
      </c>
      <c r="AA248" s="89">
        <v>524</v>
      </c>
      <c r="AB248" s="89">
        <v>0</v>
      </c>
      <c r="AC248" s="89">
        <v>1573</v>
      </c>
      <c r="AD248" s="89">
        <v>1002</v>
      </c>
      <c r="AE248" s="89">
        <v>1582</v>
      </c>
      <c r="AF248" s="89">
        <v>11</v>
      </c>
      <c r="AG248" s="89">
        <v>2915</v>
      </c>
      <c r="AH248" s="89">
        <v>11454</v>
      </c>
      <c r="AI248" s="89">
        <v>30470</v>
      </c>
      <c r="AJ248" s="76"/>
      <c r="AK248" s="82" t="s">
        <v>86</v>
      </c>
      <c r="AL248" s="89">
        <v>0</v>
      </c>
      <c r="AM248" s="89">
        <v>30470</v>
      </c>
      <c r="AN248" s="89">
        <v>0</v>
      </c>
      <c r="AO248" s="89">
        <v>30470</v>
      </c>
    </row>
    <row r="249" spans="1:41" ht="11.25" customHeight="1" x14ac:dyDescent="0.2">
      <c r="B249" s="82" t="s">
        <v>87</v>
      </c>
      <c r="C249" s="89">
        <v>0</v>
      </c>
      <c r="D249" s="89">
        <v>0</v>
      </c>
      <c r="E249" s="89">
        <v>0</v>
      </c>
      <c r="F249" s="89">
        <v>0</v>
      </c>
      <c r="G249" s="89">
        <v>0</v>
      </c>
      <c r="H249" s="89">
        <v>0</v>
      </c>
      <c r="I249" s="89">
        <v>0</v>
      </c>
      <c r="J249" s="89">
        <v>0</v>
      </c>
      <c r="K249" s="89">
        <v>0</v>
      </c>
      <c r="L249" s="89">
        <v>0</v>
      </c>
      <c r="M249" s="89">
        <v>0</v>
      </c>
      <c r="N249" s="89">
        <v>0</v>
      </c>
      <c r="O249" s="89">
        <v>0</v>
      </c>
      <c r="P249" s="89">
        <v>0</v>
      </c>
      <c r="Q249" s="76"/>
      <c r="R249" s="82" t="s">
        <v>87</v>
      </c>
      <c r="S249" s="89">
        <v>0</v>
      </c>
      <c r="T249" s="89">
        <v>0</v>
      </c>
      <c r="U249" s="89"/>
      <c r="V249" s="76"/>
      <c r="W249" s="82" t="s">
        <v>87</v>
      </c>
      <c r="X249" s="89">
        <v>0</v>
      </c>
      <c r="Y249" s="89">
        <v>0</v>
      </c>
      <c r="Z249" s="89">
        <v>0</v>
      </c>
      <c r="AA249" s="89">
        <v>0</v>
      </c>
      <c r="AB249" s="89">
        <v>0</v>
      </c>
      <c r="AC249" s="89">
        <v>0</v>
      </c>
      <c r="AD249" s="89">
        <v>0</v>
      </c>
      <c r="AE249" s="89">
        <v>0</v>
      </c>
      <c r="AF249" s="89">
        <v>0</v>
      </c>
      <c r="AG249" s="89">
        <v>0</v>
      </c>
      <c r="AH249" s="89">
        <v>0</v>
      </c>
      <c r="AI249" s="89">
        <v>0</v>
      </c>
      <c r="AJ249" s="76"/>
      <c r="AK249" s="82" t="s">
        <v>87</v>
      </c>
      <c r="AL249" s="89">
        <v>0</v>
      </c>
      <c r="AM249" s="89">
        <v>0</v>
      </c>
      <c r="AN249" s="89">
        <v>0</v>
      </c>
      <c r="AO249" s="89">
        <v>0</v>
      </c>
    </row>
    <row r="250" spans="1:41" ht="11.25" customHeight="1" x14ac:dyDescent="0.2">
      <c r="B250" s="82" t="s">
        <v>88</v>
      </c>
      <c r="C250" s="89">
        <v>0</v>
      </c>
      <c r="D250" s="89">
        <v>0</v>
      </c>
      <c r="E250" s="89">
        <v>0</v>
      </c>
      <c r="F250" s="89">
        <v>0</v>
      </c>
      <c r="G250" s="89">
        <v>0</v>
      </c>
      <c r="H250" s="89">
        <v>0</v>
      </c>
      <c r="I250" s="89">
        <v>0</v>
      </c>
      <c r="J250" s="89">
        <v>0</v>
      </c>
      <c r="K250" s="89">
        <v>0</v>
      </c>
      <c r="L250" s="89">
        <v>0</v>
      </c>
      <c r="M250" s="89">
        <v>0</v>
      </c>
      <c r="N250" s="89">
        <v>0</v>
      </c>
      <c r="O250" s="89">
        <v>0</v>
      </c>
      <c r="P250" s="89">
        <v>0</v>
      </c>
      <c r="Q250" s="76"/>
      <c r="R250" s="82" t="s">
        <v>88</v>
      </c>
      <c r="S250" s="89">
        <v>0</v>
      </c>
      <c r="T250" s="89">
        <v>0</v>
      </c>
      <c r="U250" s="89">
        <v>0</v>
      </c>
      <c r="V250" s="76"/>
      <c r="W250" s="82" t="s">
        <v>88</v>
      </c>
      <c r="X250" s="89">
        <v>0</v>
      </c>
      <c r="Y250" s="89">
        <v>0</v>
      </c>
      <c r="Z250" s="89">
        <v>0</v>
      </c>
      <c r="AA250" s="89">
        <v>0</v>
      </c>
      <c r="AB250" s="89">
        <v>0</v>
      </c>
      <c r="AC250" s="89">
        <v>0</v>
      </c>
      <c r="AD250" s="89">
        <v>0</v>
      </c>
      <c r="AE250" s="89">
        <v>0</v>
      </c>
      <c r="AF250" s="89">
        <v>0</v>
      </c>
      <c r="AG250" s="89">
        <v>0</v>
      </c>
      <c r="AH250" s="89">
        <v>0</v>
      </c>
      <c r="AI250" s="89">
        <v>0</v>
      </c>
      <c r="AJ250" s="76"/>
      <c r="AK250" s="82" t="s">
        <v>88</v>
      </c>
      <c r="AL250" s="89">
        <v>0</v>
      </c>
      <c r="AM250" s="89">
        <v>0</v>
      </c>
      <c r="AN250" s="89">
        <v>0</v>
      </c>
      <c r="AO250" s="89">
        <v>0</v>
      </c>
    </row>
    <row r="251" spans="1:41" ht="11.25" customHeight="1" x14ac:dyDescent="0.2">
      <c r="B251" s="82" t="s">
        <v>89</v>
      </c>
      <c r="C251" s="89">
        <v>3041</v>
      </c>
      <c r="D251" s="89">
        <v>2539</v>
      </c>
      <c r="E251" s="89">
        <v>3101</v>
      </c>
      <c r="F251" s="89">
        <v>2166</v>
      </c>
      <c r="G251" s="89">
        <v>1864</v>
      </c>
      <c r="H251" s="89">
        <v>2141</v>
      </c>
      <c r="I251" s="89">
        <v>2733</v>
      </c>
      <c r="J251" s="89">
        <v>2682</v>
      </c>
      <c r="K251" s="89">
        <v>3795</v>
      </c>
      <c r="L251" s="89">
        <v>3420</v>
      </c>
      <c r="M251" s="89">
        <v>2338</v>
      </c>
      <c r="N251" s="89">
        <v>2020</v>
      </c>
      <c r="O251" s="89">
        <v>718</v>
      </c>
      <c r="P251" s="89">
        <v>32558</v>
      </c>
      <c r="Q251" s="76"/>
      <c r="R251" s="82" t="s">
        <v>89</v>
      </c>
      <c r="S251" s="89">
        <v>20267</v>
      </c>
      <c r="T251" s="89">
        <v>12291</v>
      </c>
      <c r="U251" s="89">
        <v>32558</v>
      </c>
      <c r="V251" s="76"/>
      <c r="W251" s="82" t="s">
        <v>89</v>
      </c>
      <c r="X251" s="89">
        <v>14229</v>
      </c>
      <c r="Y251" s="89">
        <v>8</v>
      </c>
      <c r="Z251" s="89">
        <v>414</v>
      </c>
      <c r="AA251" s="89">
        <v>387</v>
      </c>
      <c r="AB251" s="89">
        <v>0</v>
      </c>
      <c r="AC251" s="89">
        <v>1014</v>
      </c>
      <c r="AD251" s="89">
        <v>3936</v>
      </c>
      <c r="AE251" s="89">
        <v>1535</v>
      </c>
      <c r="AF251" s="89">
        <v>5</v>
      </c>
      <c r="AG251" s="89">
        <v>2238</v>
      </c>
      <c r="AH251" s="89">
        <v>8792</v>
      </c>
      <c r="AI251" s="89">
        <v>32558</v>
      </c>
      <c r="AJ251" s="76"/>
      <c r="AK251" s="82" t="s">
        <v>89</v>
      </c>
      <c r="AL251" s="89">
        <v>32558</v>
      </c>
      <c r="AM251" s="89">
        <v>0</v>
      </c>
      <c r="AN251" s="89">
        <v>0</v>
      </c>
      <c r="AO251" s="89">
        <v>32558</v>
      </c>
    </row>
    <row r="252" spans="1:41" ht="11.25" customHeight="1" x14ac:dyDescent="0.2">
      <c r="B252" s="82" t="s">
        <v>90</v>
      </c>
      <c r="C252" s="89">
        <v>0</v>
      </c>
      <c r="D252" s="89">
        <v>0</v>
      </c>
      <c r="E252" s="89">
        <v>1</v>
      </c>
      <c r="F252" s="89">
        <v>0</v>
      </c>
      <c r="G252" s="89">
        <v>0</v>
      </c>
      <c r="H252" s="89">
        <v>0</v>
      </c>
      <c r="I252" s="89">
        <v>0</v>
      </c>
      <c r="J252" s="89">
        <v>4</v>
      </c>
      <c r="K252" s="89">
        <v>0</v>
      </c>
      <c r="L252" s="89">
        <v>4</v>
      </c>
      <c r="M252" s="89">
        <v>4</v>
      </c>
      <c r="N252" s="89">
        <v>11</v>
      </c>
      <c r="O252" s="89">
        <v>5</v>
      </c>
      <c r="P252" s="89">
        <v>29</v>
      </c>
      <c r="Q252" s="76"/>
      <c r="R252" s="82" t="s">
        <v>90</v>
      </c>
      <c r="S252" s="89">
        <v>5</v>
      </c>
      <c r="T252" s="89">
        <v>24</v>
      </c>
      <c r="U252" s="89">
        <v>29</v>
      </c>
      <c r="V252" s="76"/>
      <c r="W252" s="82" t="s">
        <v>90</v>
      </c>
      <c r="X252" s="89">
        <v>19</v>
      </c>
      <c r="Y252" s="89">
        <v>0</v>
      </c>
      <c r="Z252" s="89">
        <v>0</v>
      </c>
      <c r="AA252" s="89">
        <v>10</v>
      </c>
      <c r="AB252" s="89">
        <v>0</v>
      </c>
      <c r="AC252" s="89">
        <v>0</v>
      </c>
      <c r="AD252" s="89">
        <v>0</v>
      </c>
      <c r="AE252" s="89">
        <v>0</v>
      </c>
      <c r="AF252" s="89">
        <v>0</v>
      </c>
      <c r="AG252" s="89">
        <v>0</v>
      </c>
      <c r="AH252" s="89">
        <v>0</v>
      </c>
      <c r="AI252" s="89">
        <v>29</v>
      </c>
      <c r="AJ252" s="76"/>
      <c r="AK252" s="82" t="s">
        <v>90</v>
      </c>
      <c r="AL252" s="89">
        <v>0</v>
      </c>
      <c r="AM252" s="89">
        <v>29</v>
      </c>
      <c r="AN252" s="89">
        <v>0</v>
      </c>
      <c r="AO252" s="89">
        <v>29</v>
      </c>
    </row>
    <row r="253" spans="1:41" ht="11.25" customHeight="1" x14ac:dyDescent="0.2">
      <c r="B253" s="82" t="s">
        <v>91</v>
      </c>
      <c r="C253" s="89">
        <v>87</v>
      </c>
      <c r="D253" s="89">
        <v>51</v>
      </c>
      <c r="E253" s="89">
        <v>4</v>
      </c>
      <c r="F253" s="89">
        <v>9</v>
      </c>
      <c r="G253" s="89">
        <v>5</v>
      </c>
      <c r="H253" s="89">
        <v>19</v>
      </c>
      <c r="I253" s="89">
        <v>17</v>
      </c>
      <c r="J253" s="89">
        <v>15</v>
      </c>
      <c r="K253" s="89">
        <v>7</v>
      </c>
      <c r="L253" s="89">
        <v>10</v>
      </c>
      <c r="M253" s="89">
        <v>24</v>
      </c>
      <c r="N253" s="89">
        <v>8</v>
      </c>
      <c r="O253" s="89">
        <v>0</v>
      </c>
      <c r="P253" s="89">
        <v>256</v>
      </c>
      <c r="Q253" s="76"/>
      <c r="R253" s="82" t="s">
        <v>91</v>
      </c>
      <c r="S253" s="89">
        <v>207</v>
      </c>
      <c r="T253" s="89">
        <v>49</v>
      </c>
      <c r="U253" s="89">
        <v>256</v>
      </c>
      <c r="V253" s="76"/>
      <c r="W253" s="82" t="s">
        <v>91</v>
      </c>
      <c r="X253" s="89">
        <v>41</v>
      </c>
      <c r="Y253" s="89">
        <v>0</v>
      </c>
      <c r="Z253" s="89">
        <v>0</v>
      </c>
      <c r="AA253" s="89">
        <v>6</v>
      </c>
      <c r="AB253" s="89">
        <v>0</v>
      </c>
      <c r="AC253" s="89">
        <v>0</v>
      </c>
      <c r="AD253" s="89">
        <v>164</v>
      </c>
      <c r="AE253" s="89">
        <v>2</v>
      </c>
      <c r="AF253" s="89">
        <v>0</v>
      </c>
      <c r="AG253" s="89">
        <v>0</v>
      </c>
      <c r="AH253" s="89">
        <v>43</v>
      </c>
      <c r="AI253" s="89">
        <v>256</v>
      </c>
      <c r="AJ253" s="76"/>
      <c r="AK253" s="82" t="s">
        <v>91</v>
      </c>
      <c r="AL253" s="89">
        <v>0</v>
      </c>
      <c r="AM253" s="89">
        <v>256</v>
      </c>
      <c r="AN253" s="89">
        <v>0</v>
      </c>
      <c r="AO253" s="89">
        <v>256</v>
      </c>
    </row>
    <row r="254" spans="1:41" ht="11.25" customHeight="1" x14ac:dyDescent="0.2">
      <c r="B254" s="82" t="s">
        <v>92</v>
      </c>
      <c r="C254" s="89">
        <v>2137</v>
      </c>
      <c r="D254" s="89">
        <v>1669</v>
      </c>
      <c r="E254" s="89">
        <v>1727</v>
      </c>
      <c r="F254" s="89">
        <v>1463</v>
      </c>
      <c r="G254" s="89">
        <v>1176</v>
      </c>
      <c r="H254" s="89">
        <v>1553</v>
      </c>
      <c r="I254" s="89">
        <v>1505</v>
      </c>
      <c r="J254" s="89">
        <v>1504</v>
      </c>
      <c r="K254" s="89">
        <v>2604</v>
      </c>
      <c r="L254" s="89">
        <v>2255</v>
      </c>
      <c r="M254" s="89">
        <v>1834</v>
      </c>
      <c r="N254" s="89">
        <v>1662</v>
      </c>
      <c r="O254" s="89">
        <v>457</v>
      </c>
      <c r="P254" s="89">
        <v>21546</v>
      </c>
      <c r="Q254" s="76"/>
      <c r="R254" s="82" t="s">
        <v>92</v>
      </c>
      <c r="S254" s="89">
        <v>12734</v>
      </c>
      <c r="T254" s="89">
        <v>8812</v>
      </c>
      <c r="U254" s="89">
        <v>21546</v>
      </c>
      <c r="V254" s="76"/>
      <c r="W254" s="82" t="s">
        <v>92</v>
      </c>
      <c r="X254" s="89">
        <v>6584</v>
      </c>
      <c r="Y254" s="89">
        <v>0</v>
      </c>
      <c r="Z254" s="89">
        <v>416</v>
      </c>
      <c r="AA254" s="89">
        <v>681</v>
      </c>
      <c r="AB254" s="89">
        <v>106</v>
      </c>
      <c r="AC254" s="89">
        <v>582</v>
      </c>
      <c r="AD254" s="89">
        <v>1725</v>
      </c>
      <c r="AE254" s="89">
        <v>1054</v>
      </c>
      <c r="AF254" s="89">
        <v>0</v>
      </c>
      <c r="AG254" s="89">
        <v>601</v>
      </c>
      <c r="AH254" s="89">
        <v>9797</v>
      </c>
      <c r="AI254" s="89">
        <v>21546</v>
      </c>
      <c r="AJ254" s="76"/>
      <c r="AK254" s="82" t="s">
        <v>92</v>
      </c>
      <c r="AL254" s="89">
        <v>0</v>
      </c>
      <c r="AM254" s="89">
        <v>21546</v>
      </c>
      <c r="AN254" s="89">
        <v>0</v>
      </c>
      <c r="AO254" s="89">
        <v>21546</v>
      </c>
    </row>
    <row r="255" spans="1:41" ht="11.25" customHeight="1" x14ac:dyDescent="0.2">
      <c r="B255" s="82" t="s">
        <v>20</v>
      </c>
      <c r="C255" s="89">
        <v>13</v>
      </c>
      <c r="D255" s="89">
        <v>1154</v>
      </c>
      <c r="E255" s="89">
        <v>1831</v>
      </c>
      <c r="F255" s="89">
        <v>31</v>
      </c>
      <c r="G255" s="89">
        <v>1349</v>
      </c>
      <c r="H255" s="89">
        <v>458</v>
      </c>
      <c r="I255" s="89">
        <v>317</v>
      </c>
      <c r="J255" s="89">
        <v>18</v>
      </c>
      <c r="K255" s="89">
        <v>14</v>
      </c>
      <c r="L255" s="89">
        <v>8</v>
      </c>
      <c r="M255" s="89">
        <v>36</v>
      </c>
      <c r="N255" s="89">
        <v>0</v>
      </c>
      <c r="O255" s="89">
        <v>0</v>
      </c>
      <c r="P255" s="89">
        <v>5229</v>
      </c>
      <c r="Q255" s="76"/>
      <c r="R255" s="82" t="s">
        <v>20</v>
      </c>
      <c r="S255" s="89">
        <v>5171</v>
      </c>
      <c r="T255" s="89">
        <v>58</v>
      </c>
      <c r="U255" s="89">
        <v>5229</v>
      </c>
      <c r="V255" s="76"/>
      <c r="W255" s="82" t="s">
        <v>20</v>
      </c>
      <c r="X255" s="89">
        <v>596</v>
      </c>
      <c r="Y255" s="89">
        <v>0</v>
      </c>
      <c r="Z255" s="89">
        <v>4</v>
      </c>
      <c r="AA255" s="89">
        <v>0</v>
      </c>
      <c r="AB255" s="89">
        <v>0</v>
      </c>
      <c r="AC255" s="89">
        <v>8</v>
      </c>
      <c r="AD255" s="89">
        <v>51</v>
      </c>
      <c r="AE255" s="89">
        <v>4484</v>
      </c>
      <c r="AF255" s="89">
        <v>0</v>
      </c>
      <c r="AG255" s="89">
        <v>34</v>
      </c>
      <c r="AH255" s="89">
        <v>52</v>
      </c>
      <c r="AI255" s="89">
        <v>5229</v>
      </c>
      <c r="AJ255" s="76"/>
      <c r="AK255" s="82" t="s">
        <v>20</v>
      </c>
      <c r="AL255" s="89">
        <v>0</v>
      </c>
      <c r="AM255" s="89">
        <v>0</v>
      </c>
      <c r="AN255" s="89">
        <v>5229</v>
      </c>
      <c r="AO255" s="89">
        <v>5229</v>
      </c>
    </row>
    <row r="256" spans="1:41" ht="11.25" customHeight="1" x14ac:dyDescent="0.2">
      <c r="A256" s="80"/>
      <c r="B256" s="78" t="s">
        <v>11</v>
      </c>
      <c r="C256" s="88">
        <v>9387</v>
      </c>
      <c r="D256" s="88">
        <v>8062</v>
      </c>
      <c r="E256" s="88">
        <v>8796</v>
      </c>
      <c r="F256" s="88">
        <v>5736</v>
      </c>
      <c r="G256" s="88">
        <v>5910</v>
      </c>
      <c r="H256" s="88">
        <v>6435</v>
      </c>
      <c r="I256" s="88">
        <v>6987</v>
      </c>
      <c r="J256" s="88">
        <v>6545</v>
      </c>
      <c r="K256" s="88">
        <v>9479</v>
      </c>
      <c r="L256" s="88">
        <v>8234</v>
      </c>
      <c r="M256" s="88">
        <v>6382</v>
      </c>
      <c r="N256" s="88">
        <v>6130</v>
      </c>
      <c r="O256" s="88">
        <v>2005</v>
      </c>
      <c r="P256" s="88">
        <v>90088</v>
      </c>
      <c r="Q256" s="79"/>
      <c r="R256" s="78" t="s">
        <v>11</v>
      </c>
      <c r="S256" s="88">
        <v>57858</v>
      </c>
      <c r="T256" s="88">
        <v>32230</v>
      </c>
      <c r="U256" s="88">
        <v>90088</v>
      </c>
      <c r="V256" s="79"/>
      <c r="W256" s="78" t="s">
        <v>11</v>
      </c>
      <c r="X256" s="88">
        <v>32468</v>
      </c>
      <c r="Y256" s="88">
        <v>8</v>
      </c>
      <c r="Z256" s="88">
        <v>1244</v>
      </c>
      <c r="AA256" s="88">
        <v>1608</v>
      </c>
      <c r="AB256" s="88">
        <v>106</v>
      </c>
      <c r="AC256" s="88">
        <v>3177</v>
      </c>
      <c r="AD256" s="88">
        <v>6878</v>
      </c>
      <c r="AE256" s="88">
        <v>8657</v>
      </c>
      <c r="AF256" s="88">
        <v>16</v>
      </c>
      <c r="AG256" s="88">
        <v>5788</v>
      </c>
      <c r="AH256" s="88">
        <v>30138</v>
      </c>
      <c r="AI256" s="88">
        <v>90088</v>
      </c>
      <c r="AJ256" s="79"/>
      <c r="AK256" s="78" t="s">
        <v>11</v>
      </c>
      <c r="AL256" s="88">
        <v>32558</v>
      </c>
      <c r="AM256" s="88">
        <v>52301</v>
      </c>
      <c r="AN256" s="88">
        <v>5229</v>
      </c>
      <c r="AO256" s="88">
        <v>90088</v>
      </c>
    </row>
    <row r="257" spans="1:41" ht="11.25" customHeight="1" x14ac:dyDescent="0.2">
      <c r="B257" s="111" t="s">
        <v>23</v>
      </c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76"/>
      <c r="R257" s="111" t="s">
        <v>23</v>
      </c>
      <c r="S257" s="111"/>
      <c r="T257" s="111"/>
      <c r="U257" s="111"/>
      <c r="V257" s="76"/>
      <c r="W257" s="111" t="s">
        <v>23</v>
      </c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76"/>
      <c r="AK257" s="111" t="s">
        <v>23</v>
      </c>
      <c r="AL257" s="111"/>
      <c r="AM257" s="111"/>
      <c r="AN257" s="111"/>
      <c r="AO257" s="111"/>
    </row>
    <row r="258" spans="1:41" ht="11.25" customHeight="1" x14ac:dyDescent="0.2"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91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91"/>
      <c r="AM258" s="76"/>
      <c r="AN258" s="76"/>
      <c r="AO258" s="76"/>
    </row>
    <row r="259" spans="1:41" ht="11.25" customHeight="1" x14ac:dyDescent="0.2">
      <c r="B259" s="105" t="s">
        <v>291</v>
      </c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R259" s="105" t="s">
        <v>330</v>
      </c>
      <c r="S259" s="105"/>
      <c r="T259" s="105"/>
      <c r="U259" s="105"/>
      <c r="W259" s="105" t="s">
        <v>357</v>
      </c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K259" s="105" t="s">
        <v>331</v>
      </c>
      <c r="AL259" s="105"/>
      <c r="AM259" s="105"/>
      <c r="AN259" s="105"/>
      <c r="AO259" s="105"/>
    </row>
    <row r="260" spans="1:41" ht="11.25" customHeight="1" x14ac:dyDescent="0.2">
      <c r="A260" s="85"/>
      <c r="B260" s="112" t="s">
        <v>85</v>
      </c>
      <c r="C260" s="113" t="s">
        <v>1</v>
      </c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85"/>
      <c r="R260" s="112" t="s">
        <v>85</v>
      </c>
      <c r="S260" s="109" t="s">
        <v>272</v>
      </c>
      <c r="T260" s="109"/>
      <c r="U260" s="109"/>
      <c r="V260" s="85"/>
      <c r="W260" s="114" t="s">
        <v>85</v>
      </c>
      <c r="X260" s="109" t="s">
        <v>198</v>
      </c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85"/>
      <c r="AK260" s="112" t="s">
        <v>85</v>
      </c>
      <c r="AL260" s="113" t="s">
        <v>2</v>
      </c>
      <c r="AM260" s="113"/>
      <c r="AN260" s="113"/>
      <c r="AO260" s="113"/>
    </row>
    <row r="261" spans="1:41" ht="11.25" customHeight="1" x14ac:dyDescent="0.2">
      <c r="A261" s="85"/>
      <c r="B261" s="112"/>
      <c r="C261" s="87" t="s">
        <v>3</v>
      </c>
      <c r="D261" s="87" t="s">
        <v>4</v>
      </c>
      <c r="E261" s="87" t="s">
        <v>5</v>
      </c>
      <c r="F261" s="87" t="s">
        <v>6</v>
      </c>
      <c r="G261" s="87" t="s">
        <v>7</v>
      </c>
      <c r="H261" s="87" t="s">
        <v>8</v>
      </c>
      <c r="I261" s="87" t="s">
        <v>9</v>
      </c>
      <c r="J261" s="87" t="s">
        <v>10</v>
      </c>
      <c r="K261" s="87" t="s">
        <v>199</v>
      </c>
      <c r="L261" s="87">
        <v>2021</v>
      </c>
      <c r="M261" s="87">
        <v>2022</v>
      </c>
      <c r="N261" s="87">
        <v>2023</v>
      </c>
      <c r="O261" s="87"/>
      <c r="P261" s="83" t="s">
        <v>11</v>
      </c>
      <c r="Q261" s="85"/>
      <c r="R261" s="112"/>
      <c r="S261" s="86" t="s">
        <v>271</v>
      </c>
      <c r="T261" s="86" t="s">
        <v>270</v>
      </c>
      <c r="U261" s="86" t="s">
        <v>11</v>
      </c>
      <c r="V261" s="85"/>
      <c r="W261" s="112"/>
      <c r="X261" s="83" t="s">
        <v>12</v>
      </c>
      <c r="Y261" s="83" t="s">
        <v>266</v>
      </c>
      <c r="Z261" s="83" t="s">
        <v>200</v>
      </c>
      <c r="AA261" s="83" t="s">
        <v>201</v>
      </c>
      <c r="AB261" s="83" t="s">
        <v>267</v>
      </c>
      <c r="AC261" s="83" t="s">
        <v>202</v>
      </c>
      <c r="AD261" s="83" t="s">
        <v>14</v>
      </c>
      <c r="AE261" s="83" t="s">
        <v>15</v>
      </c>
      <c r="AF261" s="83" t="s">
        <v>268</v>
      </c>
      <c r="AG261" s="83" t="s">
        <v>16</v>
      </c>
      <c r="AH261" s="83" t="s">
        <v>17</v>
      </c>
      <c r="AI261" s="83" t="s">
        <v>11</v>
      </c>
      <c r="AJ261" s="85"/>
      <c r="AK261" s="112"/>
      <c r="AL261" s="86" t="s">
        <v>18</v>
      </c>
      <c r="AM261" s="86" t="s">
        <v>19</v>
      </c>
      <c r="AN261" s="86" t="s">
        <v>20</v>
      </c>
      <c r="AO261" s="86" t="s">
        <v>11</v>
      </c>
    </row>
    <row r="262" spans="1:41" ht="11.25" customHeight="1" x14ac:dyDescent="0.2">
      <c r="A262" s="85"/>
      <c r="B262" s="11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4"/>
      <c r="R262" s="113"/>
      <c r="S262" s="83"/>
      <c r="T262" s="83"/>
      <c r="U262" s="83"/>
      <c r="V262" s="84"/>
      <c r="W262" s="11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4"/>
      <c r="AK262" s="113"/>
      <c r="AL262" s="83"/>
      <c r="AM262" s="83"/>
      <c r="AN262" s="83"/>
      <c r="AO262" s="83"/>
    </row>
    <row r="263" spans="1:41" ht="11.25" customHeight="1" x14ac:dyDescent="0.2">
      <c r="B263" s="82" t="s">
        <v>86</v>
      </c>
      <c r="C263" s="81">
        <v>0.43773303504847128</v>
      </c>
      <c r="D263" s="81">
        <v>0.32857851649714709</v>
      </c>
      <c r="E263" s="81">
        <v>0.24238290131878126</v>
      </c>
      <c r="F263" s="81">
        <v>0.36035564853556484</v>
      </c>
      <c r="G263" s="81">
        <v>0.2565143824027073</v>
      </c>
      <c r="H263" s="81">
        <v>0.35182595182595189</v>
      </c>
      <c r="I263" s="81">
        <v>0.34564190639759551</v>
      </c>
      <c r="J263" s="81">
        <v>0.35477463712757834</v>
      </c>
      <c r="K263" s="81">
        <v>0.32271336638885956</v>
      </c>
      <c r="L263" s="81">
        <v>0.30811270342482389</v>
      </c>
      <c r="M263" s="81">
        <v>0.33625822626136004</v>
      </c>
      <c r="N263" s="81">
        <v>0.39624796084828712</v>
      </c>
      <c r="O263" s="81">
        <v>0.41147132169576062</v>
      </c>
      <c r="P263" s="81">
        <v>0.33822484681644616</v>
      </c>
      <c r="Q263" s="76"/>
      <c r="R263" s="82" t="s">
        <v>86</v>
      </c>
      <c r="S263" s="81">
        <v>0.33658266791109265</v>
      </c>
      <c r="T263" s="81">
        <v>0.34117282035370772</v>
      </c>
      <c r="U263" s="81">
        <v>0.33822484681644616</v>
      </c>
      <c r="V263" s="76"/>
      <c r="W263" s="82" t="s">
        <v>86</v>
      </c>
      <c r="X263" s="81">
        <v>0.33876432179376614</v>
      </c>
      <c r="Y263" s="81">
        <v>0</v>
      </c>
      <c r="Z263" s="81">
        <v>0.32958199356913181</v>
      </c>
      <c r="AA263" s="81">
        <v>0.32587064676616917</v>
      </c>
      <c r="AB263" s="81">
        <v>0</v>
      </c>
      <c r="AC263" s="81">
        <v>0.49512118350645262</v>
      </c>
      <c r="AD263" s="81">
        <v>0.14568188426868275</v>
      </c>
      <c r="AE263" s="81">
        <v>0.18274228947672405</v>
      </c>
      <c r="AF263" s="81">
        <v>0.6875</v>
      </c>
      <c r="AG263" s="81">
        <v>0.50362819626814093</v>
      </c>
      <c r="AH263" s="81">
        <v>0.38005176189528173</v>
      </c>
      <c r="AI263" s="81">
        <v>0.33822484681644616</v>
      </c>
      <c r="AJ263" s="76"/>
      <c r="AK263" s="82" t="s">
        <v>86</v>
      </c>
      <c r="AL263" s="81">
        <v>0</v>
      </c>
      <c r="AM263" s="81">
        <v>0.58258924303550597</v>
      </c>
      <c r="AN263" s="81">
        <v>0</v>
      </c>
      <c r="AO263" s="81">
        <v>0.33822484681644616</v>
      </c>
    </row>
    <row r="264" spans="1:41" ht="11.25" customHeight="1" x14ac:dyDescent="0.2">
      <c r="B264" s="82" t="s">
        <v>87</v>
      </c>
      <c r="C264" s="81">
        <v>0</v>
      </c>
      <c r="D264" s="81">
        <v>0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0</v>
      </c>
      <c r="P264" s="81">
        <v>0</v>
      </c>
      <c r="Q264" s="76"/>
      <c r="R264" s="82" t="s">
        <v>87</v>
      </c>
      <c r="S264" s="81">
        <v>0</v>
      </c>
      <c r="T264" s="81">
        <v>0</v>
      </c>
      <c r="U264" s="81">
        <v>0</v>
      </c>
      <c r="V264" s="76"/>
      <c r="W264" s="82" t="s">
        <v>87</v>
      </c>
      <c r="X264" s="81">
        <v>0</v>
      </c>
      <c r="Y264" s="81">
        <v>0</v>
      </c>
      <c r="Z264" s="81">
        <v>0</v>
      </c>
      <c r="AA264" s="81">
        <v>0</v>
      </c>
      <c r="AB264" s="81">
        <v>0</v>
      </c>
      <c r="AC264" s="81">
        <v>0</v>
      </c>
      <c r="AD264" s="81">
        <v>0</v>
      </c>
      <c r="AE264" s="81">
        <v>0</v>
      </c>
      <c r="AF264" s="81">
        <v>0</v>
      </c>
      <c r="AG264" s="81">
        <v>0</v>
      </c>
      <c r="AH264" s="81">
        <v>0</v>
      </c>
      <c r="AI264" s="81">
        <v>0</v>
      </c>
      <c r="AJ264" s="76"/>
      <c r="AK264" s="82" t="s">
        <v>87</v>
      </c>
      <c r="AL264" s="81">
        <v>0</v>
      </c>
      <c r="AM264" s="81">
        <v>0</v>
      </c>
      <c r="AN264" s="81">
        <v>0</v>
      </c>
      <c r="AO264" s="81">
        <v>0</v>
      </c>
    </row>
    <row r="265" spans="1:41" ht="11.25" customHeight="1" x14ac:dyDescent="0.2">
      <c r="B265" s="82" t="s">
        <v>88</v>
      </c>
      <c r="C265" s="81">
        <v>0</v>
      </c>
      <c r="D265" s="81">
        <v>0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0</v>
      </c>
      <c r="O265" s="81">
        <v>0</v>
      </c>
      <c r="P265" s="81">
        <v>0</v>
      </c>
      <c r="Q265" s="76"/>
      <c r="R265" s="82" t="s">
        <v>88</v>
      </c>
      <c r="S265" s="81">
        <v>0</v>
      </c>
      <c r="T265" s="81">
        <v>0</v>
      </c>
      <c r="U265" s="81">
        <v>0</v>
      </c>
      <c r="V265" s="76"/>
      <c r="W265" s="82" t="s">
        <v>88</v>
      </c>
      <c r="X265" s="81">
        <v>0</v>
      </c>
      <c r="Y265" s="81">
        <v>0</v>
      </c>
      <c r="Z265" s="81">
        <v>0</v>
      </c>
      <c r="AA265" s="81">
        <v>0</v>
      </c>
      <c r="AB265" s="81">
        <v>0</v>
      </c>
      <c r="AC265" s="81">
        <v>0</v>
      </c>
      <c r="AD265" s="81">
        <v>0</v>
      </c>
      <c r="AE265" s="81">
        <v>0</v>
      </c>
      <c r="AF265" s="81">
        <v>0</v>
      </c>
      <c r="AG265" s="81">
        <v>0</v>
      </c>
      <c r="AH265" s="81">
        <v>0</v>
      </c>
      <c r="AI265" s="81">
        <v>0</v>
      </c>
      <c r="AJ265" s="76"/>
      <c r="AK265" s="82" t="s">
        <v>88</v>
      </c>
      <c r="AL265" s="81">
        <v>0</v>
      </c>
      <c r="AM265" s="81">
        <v>0</v>
      </c>
      <c r="AN265" s="81">
        <v>0</v>
      </c>
      <c r="AO265" s="81">
        <v>0</v>
      </c>
    </row>
    <row r="266" spans="1:41" ht="11.25" customHeight="1" x14ac:dyDescent="0.2">
      <c r="B266" s="82" t="s">
        <v>89</v>
      </c>
      <c r="C266" s="81">
        <v>0.32395866624054542</v>
      </c>
      <c r="D266" s="81">
        <v>0.31493425948896053</v>
      </c>
      <c r="E266" s="81">
        <v>0.35254661209640742</v>
      </c>
      <c r="F266" s="81">
        <v>0.37761506276150636</v>
      </c>
      <c r="G266" s="81">
        <v>0.31539763113367175</v>
      </c>
      <c r="H266" s="81">
        <v>0.33271173271173266</v>
      </c>
      <c r="I266" s="81">
        <v>0.39115500214684412</v>
      </c>
      <c r="J266" s="81">
        <v>0.40977845683728037</v>
      </c>
      <c r="K266" s="81">
        <v>0.40035868762527693</v>
      </c>
      <c r="L266" s="81">
        <v>0.41535098372601409</v>
      </c>
      <c r="M266" s="81">
        <v>0.36634283923534944</v>
      </c>
      <c r="N266" s="81">
        <v>0.32952691680261009</v>
      </c>
      <c r="O266" s="81">
        <v>0.35810473815461352</v>
      </c>
      <c r="P266" s="81">
        <v>0.36140218453068118</v>
      </c>
      <c r="Q266" s="76"/>
      <c r="R266" s="82" t="s">
        <v>89</v>
      </c>
      <c r="S266" s="81">
        <v>0.3502886376991946</v>
      </c>
      <c r="T266" s="81">
        <v>0.38135277691591685</v>
      </c>
      <c r="U266" s="81">
        <v>0.36140218453068118</v>
      </c>
      <c r="V266" s="76"/>
      <c r="W266" s="82" t="s">
        <v>89</v>
      </c>
      <c r="X266" s="81">
        <v>0.43824688924479488</v>
      </c>
      <c r="Y266" s="81">
        <v>1</v>
      </c>
      <c r="Z266" s="81">
        <v>0.33279742765273312</v>
      </c>
      <c r="AA266" s="81">
        <v>0.24067164179104478</v>
      </c>
      <c r="AB266" s="81">
        <v>0</v>
      </c>
      <c r="AC266" s="81">
        <v>0.31916902738432484</v>
      </c>
      <c r="AD266" s="81">
        <v>0.57225937772608315</v>
      </c>
      <c r="AE266" s="81">
        <v>0.17731315698278849</v>
      </c>
      <c r="AF266" s="81">
        <v>0.3125</v>
      </c>
      <c r="AG266" s="81">
        <v>0.38666205943331028</v>
      </c>
      <c r="AH266" s="81">
        <v>0.29172473289534806</v>
      </c>
      <c r="AI266" s="81">
        <v>0.36140218453068118</v>
      </c>
      <c r="AJ266" s="76"/>
      <c r="AK266" s="82" t="s">
        <v>89</v>
      </c>
      <c r="AL266" s="81">
        <v>1</v>
      </c>
      <c r="AM266" s="81">
        <v>0</v>
      </c>
      <c r="AN266" s="81">
        <v>0</v>
      </c>
      <c r="AO266" s="81">
        <v>0.36140218453068118</v>
      </c>
    </row>
    <row r="267" spans="1:41" ht="11.25" customHeight="1" x14ac:dyDescent="0.2">
      <c r="B267" s="82" t="s">
        <v>90</v>
      </c>
      <c r="C267" s="81">
        <v>0</v>
      </c>
      <c r="D267" s="81">
        <v>0</v>
      </c>
      <c r="E267" s="81">
        <v>1.1368804001819008E-4</v>
      </c>
      <c r="F267" s="81">
        <v>0</v>
      </c>
      <c r="G267" s="81">
        <v>0</v>
      </c>
      <c r="H267" s="81">
        <v>0</v>
      </c>
      <c r="I267" s="81">
        <v>0</v>
      </c>
      <c r="J267" s="81">
        <v>6.1115355233002289E-4</v>
      </c>
      <c r="K267" s="81">
        <v>0</v>
      </c>
      <c r="L267" s="81">
        <v>4.8579062424095217E-4</v>
      </c>
      <c r="M267" s="81">
        <v>6.2676277029144467E-4</v>
      </c>
      <c r="N267" s="81">
        <v>1.7944535073409463E-3</v>
      </c>
      <c r="O267" s="81">
        <v>2.4937655860349127E-3</v>
      </c>
      <c r="P267" s="81">
        <v>3.2190746825326349E-4</v>
      </c>
      <c r="Q267" s="76"/>
      <c r="R267" s="82" t="s">
        <v>90</v>
      </c>
      <c r="S267" s="81">
        <v>8.6418472812748451E-5</v>
      </c>
      <c r="T267" s="81">
        <v>7.4464784362395268E-4</v>
      </c>
      <c r="U267" s="81">
        <v>3.2190746825326349E-4</v>
      </c>
      <c r="V267" s="76"/>
      <c r="W267" s="82" t="s">
        <v>90</v>
      </c>
      <c r="X267" s="81">
        <v>5.8519157324134533E-4</v>
      </c>
      <c r="Y267" s="81">
        <v>0</v>
      </c>
      <c r="Z267" s="81">
        <v>0</v>
      </c>
      <c r="AA267" s="81">
        <v>6.2189054726368162E-3</v>
      </c>
      <c r="AB267" s="81">
        <v>0</v>
      </c>
      <c r="AC267" s="81">
        <v>0</v>
      </c>
      <c r="AD267" s="81">
        <v>0</v>
      </c>
      <c r="AE267" s="81">
        <v>0</v>
      </c>
      <c r="AF267" s="81">
        <v>0</v>
      </c>
      <c r="AG267" s="81">
        <v>0</v>
      </c>
      <c r="AH267" s="81">
        <v>0</v>
      </c>
      <c r="AI267" s="81">
        <v>3.2190746825326349E-4</v>
      </c>
      <c r="AJ267" s="76"/>
      <c r="AK267" s="82" t="s">
        <v>90</v>
      </c>
      <c r="AL267" s="81">
        <v>0</v>
      </c>
      <c r="AM267" s="81">
        <v>5.5448270587560463E-4</v>
      </c>
      <c r="AN267" s="81">
        <v>0</v>
      </c>
      <c r="AO267" s="81">
        <v>3.2190746825326349E-4</v>
      </c>
    </row>
    <row r="268" spans="1:41" ht="11.25" customHeight="1" x14ac:dyDescent="0.2">
      <c r="B268" s="82" t="s">
        <v>91</v>
      </c>
      <c r="C268" s="81">
        <v>9.2681367849153078E-3</v>
      </c>
      <c r="D268" s="81">
        <v>6.3259737037955847E-3</v>
      </c>
      <c r="E268" s="81">
        <v>4.5475216007276033E-4</v>
      </c>
      <c r="F268" s="81">
        <v>1.5690376569037657E-3</v>
      </c>
      <c r="G268" s="81">
        <v>8.4602368866328254E-4</v>
      </c>
      <c r="H268" s="81">
        <v>2.9526029526029522E-3</v>
      </c>
      <c r="I268" s="81">
        <v>2.4330900243309003E-3</v>
      </c>
      <c r="J268" s="81">
        <v>2.2918258212375861E-3</v>
      </c>
      <c r="K268" s="81">
        <v>7.3847452262896932E-4</v>
      </c>
      <c r="L268" s="81">
        <v>1.2144765606023804E-3</v>
      </c>
      <c r="M268" s="81">
        <v>3.760576621748668E-3</v>
      </c>
      <c r="N268" s="81">
        <v>1.3050570962479606E-3</v>
      </c>
      <c r="O268" s="81">
        <v>0</v>
      </c>
      <c r="P268" s="81">
        <v>2.8416659266494982E-3</v>
      </c>
      <c r="Q268" s="76"/>
      <c r="R268" s="82" t="s">
        <v>91</v>
      </c>
      <c r="S268" s="81">
        <v>3.5777247744477859E-3</v>
      </c>
      <c r="T268" s="81">
        <v>1.520322680732237E-3</v>
      </c>
      <c r="U268" s="81">
        <v>2.8416659266494982E-3</v>
      </c>
      <c r="V268" s="76"/>
      <c r="W268" s="82" t="s">
        <v>91</v>
      </c>
      <c r="X268" s="81">
        <v>1.2627818159418505E-3</v>
      </c>
      <c r="Y268" s="81">
        <v>0</v>
      </c>
      <c r="Z268" s="81">
        <v>0</v>
      </c>
      <c r="AA268" s="81">
        <v>3.731343283582089E-3</v>
      </c>
      <c r="AB268" s="81">
        <v>0</v>
      </c>
      <c r="AC268" s="81">
        <v>0</v>
      </c>
      <c r="AD268" s="81">
        <v>2.3844140738586803E-2</v>
      </c>
      <c r="AE268" s="81">
        <v>2.3102691463555504E-4</v>
      </c>
      <c r="AF268" s="81">
        <v>0</v>
      </c>
      <c r="AG268" s="81">
        <v>0</v>
      </c>
      <c r="AH268" s="81">
        <v>1.42677019045723E-3</v>
      </c>
      <c r="AI268" s="81">
        <v>2.8416659266494982E-3</v>
      </c>
      <c r="AJ268" s="76"/>
      <c r="AK268" s="82" t="s">
        <v>91</v>
      </c>
      <c r="AL268" s="81">
        <v>0</v>
      </c>
      <c r="AM268" s="81">
        <v>4.8947438863501651E-3</v>
      </c>
      <c r="AN268" s="81">
        <v>0</v>
      </c>
      <c r="AO268" s="81">
        <v>2.8416659266494982E-3</v>
      </c>
    </row>
    <row r="269" spans="1:41" ht="11.25" customHeight="1" x14ac:dyDescent="0.2">
      <c r="B269" s="82" t="s">
        <v>92</v>
      </c>
      <c r="C269" s="81">
        <v>0.22765526792372431</v>
      </c>
      <c r="D269" s="81">
        <v>0.20702059042421236</v>
      </c>
      <c r="E269" s="81">
        <v>0.19633924511141429</v>
      </c>
      <c r="F269" s="81">
        <v>0.25505578800557882</v>
      </c>
      <c r="G269" s="81">
        <v>0.19898477157360406</v>
      </c>
      <c r="H269" s="81">
        <v>0.24133644133644133</v>
      </c>
      <c r="I269" s="81">
        <v>0.21540002862458851</v>
      </c>
      <c r="J269" s="81">
        <v>0.22979373567608863</v>
      </c>
      <c r="K269" s="81">
        <v>0.27471252241797656</v>
      </c>
      <c r="L269" s="81">
        <v>0.27386446441583678</v>
      </c>
      <c r="M269" s="81">
        <v>0.28737073017862741</v>
      </c>
      <c r="N269" s="81">
        <v>0.27112561174551386</v>
      </c>
      <c r="O269" s="81">
        <v>0.22793017456359102</v>
      </c>
      <c r="P269" s="81">
        <v>0.23916614865464875</v>
      </c>
      <c r="Q269" s="76"/>
      <c r="R269" s="82" t="s">
        <v>92</v>
      </c>
      <c r="S269" s="81">
        <v>0.22009056655950776</v>
      </c>
      <c r="T269" s="81">
        <v>0.27340986658392802</v>
      </c>
      <c r="U269" s="81">
        <v>0.23916614865464875</v>
      </c>
      <c r="V269" s="76"/>
      <c r="W269" s="82" t="s">
        <v>92</v>
      </c>
      <c r="X269" s="81">
        <v>0.20278427990636935</v>
      </c>
      <c r="Y269" s="81">
        <v>0</v>
      </c>
      <c r="Z269" s="81">
        <v>0.33440514469453375</v>
      </c>
      <c r="AA269" s="81">
        <v>0.42350746268656714</v>
      </c>
      <c r="AB269" s="81">
        <v>1</v>
      </c>
      <c r="AC269" s="81">
        <v>0.18319169027384322</v>
      </c>
      <c r="AD269" s="81">
        <v>0.25079965106135504</v>
      </c>
      <c r="AE269" s="81">
        <v>0.12175118401293751</v>
      </c>
      <c r="AF269" s="81">
        <v>0</v>
      </c>
      <c r="AG269" s="81">
        <v>0.1038355217691776</v>
      </c>
      <c r="AH269" s="81">
        <v>0.32507133850952286</v>
      </c>
      <c r="AI269" s="81">
        <v>0.23916614865464875</v>
      </c>
      <c r="AJ269" s="76"/>
      <c r="AK269" s="82" t="s">
        <v>92</v>
      </c>
      <c r="AL269" s="81">
        <v>0</v>
      </c>
      <c r="AM269" s="81">
        <v>0.41196153037226824</v>
      </c>
      <c r="AN269" s="81">
        <v>0</v>
      </c>
      <c r="AO269" s="81">
        <v>0.23916614865464875</v>
      </c>
    </row>
    <row r="270" spans="1:41" ht="11.25" customHeight="1" x14ac:dyDescent="0.2">
      <c r="B270" s="82" t="s">
        <v>20</v>
      </c>
      <c r="C270" s="81">
        <v>1.3848940023436667E-3</v>
      </c>
      <c r="D270" s="81">
        <v>0.1431406598858844</v>
      </c>
      <c r="E270" s="81">
        <v>0.20816280127330603</v>
      </c>
      <c r="F270" s="81">
        <v>5.4044630404463043E-3</v>
      </c>
      <c r="G270" s="81">
        <v>0.22825719120135365</v>
      </c>
      <c r="H270" s="81">
        <v>7.1173271173271171E-2</v>
      </c>
      <c r="I270" s="81">
        <v>4.5369972806640908E-2</v>
      </c>
      <c r="J270" s="81">
        <v>2.7501909854851033E-3</v>
      </c>
      <c r="K270" s="81">
        <v>1.4769490452579386E-3</v>
      </c>
      <c r="L270" s="81">
        <v>9.7158124848190433E-4</v>
      </c>
      <c r="M270" s="81">
        <v>5.640864932623002E-3</v>
      </c>
      <c r="N270" s="81">
        <v>0</v>
      </c>
      <c r="O270" s="81">
        <v>0</v>
      </c>
      <c r="P270" s="81">
        <v>5.8043246603321198E-2</v>
      </c>
      <c r="Q270" s="76"/>
      <c r="R270" s="82" t="s">
        <v>20</v>
      </c>
      <c r="S270" s="81">
        <v>8.9373984582944446E-2</v>
      </c>
      <c r="T270" s="81">
        <v>1.7995656220912192E-3</v>
      </c>
      <c r="U270" s="81">
        <v>5.8043246603321198E-2</v>
      </c>
      <c r="V270" s="76"/>
      <c r="W270" s="82" t="s">
        <v>20</v>
      </c>
      <c r="X270" s="81">
        <v>1.8356535665886412E-2</v>
      </c>
      <c r="Y270" s="81">
        <v>0</v>
      </c>
      <c r="Z270" s="81">
        <v>3.2154340836012861E-3</v>
      </c>
      <c r="AA270" s="81">
        <v>0</v>
      </c>
      <c r="AB270" s="81">
        <v>0</v>
      </c>
      <c r="AC270" s="81">
        <v>2.5180988353792886E-3</v>
      </c>
      <c r="AD270" s="81">
        <v>7.4149462052922359E-3</v>
      </c>
      <c r="AE270" s="81">
        <v>0.51796234261291441</v>
      </c>
      <c r="AF270" s="81">
        <v>0</v>
      </c>
      <c r="AG270" s="81">
        <v>5.8742225293711122E-3</v>
      </c>
      <c r="AH270" s="81">
        <v>1.7253965093901389E-3</v>
      </c>
      <c r="AI270" s="81">
        <v>5.8043246603321198E-2</v>
      </c>
      <c r="AJ270" s="76"/>
      <c r="AK270" s="82" t="s">
        <v>20</v>
      </c>
      <c r="AL270" s="81">
        <v>0</v>
      </c>
      <c r="AM270" s="81">
        <v>0</v>
      </c>
      <c r="AN270" s="81">
        <v>1</v>
      </c>
      <c r="AO270" s="81">
        <v>5.8043246603321198E-2</v>
      </c>
    </row>
    <row r="271" spans="1:41" ht="11.25" customHeight="1" x14ac:dyDescent="0.2">
      <c r="A271" s="80"/>
      <c r="B271" s="78" t="s">
        <v>11</v>
      </c>
      <c r="C271" s="77">
        <v>1</v>
      </c>
      <c r="D271" s="77">
        <v>1</v>
      </c>
      <c r="E271" s="77">
        <v>1</v>
      </c>
      <c r="F271" s="77">
        <v>1</v>
      </c>
      <c r="G271" s="77">
        <v>1</v>
      </c>
      <c r="H271" s="77">
        <v>1</v>
      </c>
      <c r="I271" s="77">
        <v>1</v>
      </c>
      <c r="J271" s="77">
        <v>1</v>
      </c>
      <c r="K271" s="77">
        <v>1</v>
      </c>
      <c r="L271" s="77">
        <v>1</v>
      </c>
      <c r="M271" s="77">
        <v>1</v>
      </c>
      <c r="N271" s="77">
        <v>1</v>
      </c>
      <c r="O271" s="77">
        <v>1</v>
      </c>
      <c r="P271" s="77">
        <v>1</v>
      </c>
      <c r="Q271" s="90"/>
      <c r="R271" s="78" t="s">
        <v>11</v>
      </c>
      <c r="S271" s="77">
        <v>1</v>
      </c>
      <c r="T271" s="77">
        <v>1</v>
      </c>
      <c r="U271" s="77">
        <v>1</v>
      </c>
      <c r="V271" s="90"/>
      <c r="W271" s="78" t="s">
        <v>11</v>
      </c>
      <c r="X271" s="77">
        <v>1</v>
      </c>
      <c r="Y271" s="77">
        <v>1</v>
      </c>
      <c r="Z271" s="77">
        <v>1</v>
      </c>
      <c r="AA271" s="77">
        <v>1</v>
      </c>
      <c r="AB271" s="77">
        <v>1</v>
      </c>
      <c r="AC271" s="77">
        <v>1</v>
      </c>
      <c r="AD271" s="77">
        <v>1</v>
      </c>
      <c r="AE271" s="77">
        <v>1</v>
      </c>
      <c r="AF271" s="77">
        <v>1</v>
      </c>
      <c r="AG271" s="77">
        <v>1</v>
      </c>
      <c r="AH271" s="77">
        <v>1</v>
      </c>
      <c r="AI271" s="77">
        <v>1</v>
      </c>
      <c r="AJ271" s="79"/>
      <c r="AK271" s="78" t="s">
        <v>11</v>
      </c>
      <c r="AL271" s="77">
        <v>1</v>
      </c>
      <c r="AM271" s="77">
        <v>1</v>
      </c>
      <c r="AN271" s="77">
        <v>1</v>
      </c>
      <c r="AO271" s="77">
        <v>1</v>
      </c>
    </row>
    <row r="272" spans="1:41" ht="11.25" customHeight="1" x14ac:dyDescent="0.2">
      <c r="B272" s="111" t="s">
        <v>23</v>
      </c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76"/>
      <c r="R272" s="111" t="s">
        <v>23</v>
      </c>
      <c r="S272" s="111"/>
      <c r="T272" s="111"/>
      <c r="U272" s="111"/>
      <c r="V272" s="76"/>
      <c r="W272" s="111" t="s">
        <v>23</v>
      </c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76"/>
      <c r="AK272" s="111" t="s">
        <v>23</v>
      </c>
      <c r="AL272" s="111"/>
      <c r="AM272" s="111"/>
      <c r="AN272" s="111"/>
      <c r="AO272" s="111"/>
    </row>
    <row r="273" spans="1:41" ht="11.25" customHeight="1" x14ac:dyDescent="0.2">
      <c r="D273" s="81"/>
      <c r="E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76"/>
      <c r="R273" s="81"/>
      <c r="S273" s="81"/>
      <c r="T273" s="81"/>
      <c r="U273" s="81"/>
      <c r="V273" s="76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76"/>
      <c r="AK273" s="81"/>
      <c r="AL273" s="81"/>
      <c r="AM273" s="81"/>
      <c r="AN273" s="81"/>
      <c r="AO273" s="81"/>
    </row>
    <row r="274" spans="1:41" ht="11.25" customHeight="1" x14ac:dyDescent="0.2">
      <c r="B274" s="105" t="s">
        <v>292</v>
      </c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R274" s="105" t="s">
        <v>332</v>
      </c>
      <c r="S274" s="105"/>
      <c r="T274" s="105"/>
      <c r="U274" s="105"/>
      <c r="W274" s="105" t="s">
        <v>358</v>
      </c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K274" s="105" t="s">
        <v>333</v>
      </c>
      <c r="AL274" s="105"/>
      <c r="AM274" s="105"/>
      <c r="AN274" s="105"/>
      <c r="AO274" s="105"/>
    </row>
    <row r="275" spans="1:41" ht="11.25" customHeight="1" x14ac:dyDescent="0.2">
      <c r="A275" s="85"/>
      <c r="B275" s="112" t="s">
        <v>93</v>
      </c>
      <c r="C275" s="113" t="s">
        <v>1</v>
      </c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85"/>
      <c r="R275" s="112" t="s">
        <v>93</v>
      </c>
      <c r="S275" s="109" t="s">
        <v>272</v>
      </c>
      <c r="T275" s="109"/>
      <c r="U275" s="109"/>
      <c r="V275" s="85"/>
      <c r="W275" s="114" t="s">
        <v>93</v>
      </c>
      <c r="X275" s="109" t="s">
        <v>198</v>
      </c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85"/>
      <c r="AK275" s="112" t="s">
        <v>93</v>
      </c>
      <c r="AL275" s="113" t="s">
        <v>2</v>
      </c>
      <c r="AM275" s="113"/>
      <c r="AN275" s="113"/>
      <c r="AO275" s="113"/>
    </row>
    <row r="276" spans="1:41" ht="11.25" customHeight="1" x14ac:dyDescent="0.2">
      <c r="A276" s="85"/>
      <c r="B276" s="112"/>
      <c r="C276" s="87" t="s">
        <v>3</v>
      </c>
      <c r="D276" s="87" t="s">
        <v>4</v>
      </c>
      <c r="E276" s="87" t="s">
        <v>5</v>
      </c>
      <c r="F276" s="87" t="s">
        <v>6</v>
      </c>
      <c r="G276" s="87" t="s">
        <v>7</v>
      </c>
      <c r="H276" s="87" t="s">
        <v>8</v>
      </c>
      <c r="I276" s="87" t="s">
        <v>9</v>
      </c>
      <c r="J276" s="87" t="s">
        <v>10</v>
      </c>
      <c r="K276" s="87" t="s">
        <v>199</v>
      </c>
      <c r="L276" s="87">
        <v>2021</v>
      </c>
      <c r="M276" s="87">
        <v>2022</v>
      </c>
      <c r="N276" s="87">
        <v>2023</v>
      </c>
      <c r="O276" s="87">
        <v>2024</v>
      </c>
      <c r="P276" s="83" t="s">
        <v>11</v>
      </c>
      <c r="Q276" s="85"/>
      <c r="R276" s="112"/>
      <c r="S276" s="86" t="s">
        <v>271</v>
      </c>
      <c r="T276" s="86" t="s">
        <v>270</v>
      </c>
      <c r="U276" s="86" t="s">
        <v>11</v>
      </c>
      <c r="V276" s="85"/>
      <c r="W276" s="112"/>
      <c r="X276" s="83" t="s">
        <v>12</v>
      </c>
      <c r="Y276" s="83" t="s">
        <v>266</v>
      </c>
      <c r="Z276" s="83" t="s">
        <v>200</v>
      </c>
      <c r="AA276" s="83" t="s">
        <v>201</v>
      </c>
      <c r="AB276" s="83" t="s">
        <v>267</v>
      </c>
      <c r="AC276" s="83" t="s">
        <v>202</v>
      </c>
      <c r="AD276" s="83" t="s">
        <v>14</v>
      </c>
      <c r="AE276" s="83" t="s">
        <v>15</v>
      </c>
      <c r="AF276" s="83" t="s">
        <v>268</v>
      </c>
      <c r="AG276" s="83" t="s">
        <v>16</v>
      </c>
      <c r="AH276" s="83" t="s">
        <v>17</v>
      </c>
      <c r="AI276" s="83" t="s">
        <v>11</v>
      </c>
      <c r="AJ276" s="85"/>
      <c r="AK276" s="112"/>
      <c r="AL276" s="86" t="s">
        <v>18</v>
      </c>
      <c r="AM276" s="86" t="s">
        <v>19</v>
      </c>
      <c r="AN276" s="86" t="s">
        <v>20</v>
      </c>
      <c r="AO276" s="86" t="s">
        <v>11</v>
      </c>
    </row>
    <row r="277" spans="1:41" ht="11.25" customHeight="1" x14ac:dyDescent="0.2">
      <c r="A277" s="85"/>
      <c r="B277" s="11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4"/>
      <c r="R277" s="113"/>
      <c r="S277" s="83"/>
      <c r="T277" s="83"/>
      <c r="U277" s="83"/>
      <c r="V277" s="84"/>
      <c r="W277" s="11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4"/>
      <c r="AK277" s="113"/>
      <c r="AL277" s="83"/>
      <c r="AM277" s="83"/>
      <c r="AN277" s="83"/>
      <c r="AO277" s="83"/>
    </row>
    <row r="278" spans="1:41" ht="11.25" customHeight="1" x14ac:dyDescent="0.2">
      <c r="B278" s="82" t="s">
        <v>94</v>
      </c>
      <c r="C278" s="89">
        <v>0</v>
      </c>
      <c r="D278" s="89">
        <v>10</v>
      </c>
      <c r="E278" s="89">
        <v>3</v>
      </c>
      <c r="F278" s="89">
        <v>4</v>
      </c>
      <c r="G278" s="89">
        <v>3</v>
      </c>
      <c r="H278" s="89">
        <v>0</v>
      </c>
      <c r="I278" s="89">
        <v>0</v>
      </c>
      <c r="J278" s="89">
        <v>15</v>
      </c>
      <c r="K278" s="89">
        <v>5</v>
      </c>
      <c r="L278" s="89">
        <v>4</v>
      </c>
      <c r="M278" s="89">
        <v>8</v>
      </c>
      <c r="N278" s="89">
        <v>5</v>
      </c>
      <c r="O278" s="89">
        <v>9</v>
      </c>
      <c r="P278" s="89">
        <v>66</v>
      </c>
      <c r="Q278" s="76"/>
      <c r="R278" s="82" t="s">
        <v>94</v>
      </c>
      <c r="S278" s="89">
        <v>35</v>
      </c>
      <c r="T278" s="89">
        <v>31</v>
      </c>
      <c r="U278" s="89">
        <v>66</v>
      </c>
      <c r="V278" s="76"/>
      <c r="W278" s="82" t="s">
        <v>94</v>
      </c>
      <c r="X278" s="89">
        <v>37</v>
      </c>
      <c r="Y278" s="89">
        <v>0</v>
      </c>
      <c r="Z278" s="89">
        <v>0</v>
      </c>
      <c r="AA278" s="89">
        <v>4</v>
      </c>
      <c r="AB278" s="89">
        <v>0</v>
      </c>
      <c r="AC278" s="89">
        <v>0</v>
      </c>
      <c r="AD278" s="89">
        <v>9</v>
      </c>
      <c r="AE278" s="89">
        <v>15</v>
      </c>
      <c r="AF278" s="89">
        <v>0</v>
      </c>
      <c r="AG278" s="89">
        <v>0</v>
      </c>
      <c r="AH278" s="89">
        <v>1</v>
      </c>
      <c r="AI278" s="89">
        <v>66</v>
      </c>
      <c r="AJ278" s="76"/>
      <c r="AK278" s="82" t="s">
        <v>94</v>
      </c>
      <c r="AL278" s="89">
        <v>12</v>
      </c>
      <c r="AM278" s="89">
        <v>43</v>
      </c>
      <c r="AN278" s="89">
        <v>11</v>
      </c>
      <c r="AO278" s="89">
        <v>66</v>
      </c>
    </row>
    <row r="279" spans="1:41" ht="11.25" customHeight="1" x14ac:dyDescent="0.2">
      <c r="B279" s="82" t="s">
        <v>95</v>
      </c>
      <c r="C279" s="89">
        <v>0</v>
      </c>
      <c r="D279" s="89">
        <v>0</v>
      </c>
      <c r="E279" s="89">
        <v>0</v>
      </c>
      <c r="F279" s="89">
        <v>0</v>
      </c>
      <c r="G279" s="89">
        <v>0</v>
      </c>
      <c r="H279" s="89">
        <v>0</v>
      </c>
      <c r="I279" s="89">
        <v>0</v>
      </c>
      <c r="J279" s="89">
        <v>0</v>
      </c>
      <c r="K279" s="89">
        <v>0</v>
      </c>
      <c r="L279" s="89">
        <v>0</v>
      </c>
      <c r="M279" s="89">
        <v>0</v>
      </c>
      <c r="N279" s="89">
        <v>0</v>
      </c>
      <c r="O279" s="89">
        <v>0</v>
      </c>
      <c r="P279" s="89">
        <v>0</v>
      </c>
      <c r="Q279" s="76"/>
      <c r="R279" s="82" t="s">
        <v>95</v>
      </c>
      <c r="S279" s="89">
        <v>0</v>
      </c>
      <c r="T279" s="89">
        <v>0</v>
      </c>
      <c r="U279" s="89">
        <v>0</v>
      </c>
      <c r="V279" s="76"/>
      <c r="W279" s="82" t="s">
        <v>95</v>
      </c>
      <c r="X279" s="89">
        <v>0</v>
      </c>
      <c r="Y279" s="89">
        <v>0</v>
      </c>
      <c r="Z279" s="89">
        <v>0</v>
      </c>
      <c r="AA279" s="89">
        <v>0</v>
      </c>
      <c r="AB279" s="89">
        <v>0</v>
      </c>
      <c r="AC279" s="89">
        <v>0</v>
      </c>
      <c r="AD279" s="89">
        <v>0</v>
      </c>
      <c r="AE279" s="89">
        <v>0</v>
      </c>
      <c r="AF279" s="89">
        <v>0</v>
      </c>
      <c r="AG279" s="89">
        <v>0</v>
      </c>
      <c r="AH279" s="89">
        <v>0</v>
      </c>
      <c r="AI279" s="89">
        <v>0</v>
      </c>
      <c r="AJ279" s="76"/>
      <c r="AK279" s="82" t="s">
        <v>95</v>
      </c>
      <c r="AL279" s="89">
        <v>0</v>
      </c>
      <c r="AM279" s="89">
        <v>0</v>
      </c>
      <c r="AN279" s="89">
        <v>0</v>
      </c>
      <c r="AO279" s="89">
        <v>0</v>
      </c>
    </row>
    <row r="280" spans="1:41" ht="11.25" customHeight="1" x14ac:dyDescent="0.2">
      <c r="B280" s="82" t="s">
        <v>96</v>
      </c>
      <c r="C280" s="89">
        <v>0</v>
      </c>
      <c r="D280" s="89">
        <v>0</v>
      </c>
      <c r="E280" s="89">
        <v>0</v>
      </c>
      <c r="F280" s="89">
        <v>0</v>
      </c>
      <c r="G280" s="89">
        <v>0</v>
      </c>
      <c r="H280" s="89">
        <v>0</v>
      </c>
      <c r="I280" s="89">
        <v>0</v>
      </c>
      <c r="J280" s="89">
        <v>0</v>
      </c>
      <c r="K280" s="89">
        <v>0</v>
      </c>
      <c r="L280" s="89">
        <v>0</v>
      </c>
      <c r="M280" s="89">
        <v>0</v>
      </c>
      <c r="N280" s="89">
        <v>15</v>
      </c>
      <c r="O280" s="89">
        <v>3</v>
      </c>
      <c r="P280" s="89">
        <v>18</v>
      </c>
      <c r="Q280" s="76"/>
      <c r="R280" s="82" t="s">
        <v>96</v>
      </c>
      <c r="S280" s="89">
        <v>0</v>
      </c>
      <c r="T280" s="89">
        <v>18</v>
      </c>
      <c r="U280" s="89">
        <v>18</v>
      </c>
      <c r="V280" s="76"/>
      <c r="W280" s="82" t="s">
        <v>96</v>
      </c>
      <c r="X280" s="89">
        <v>3</v>
      </c>
      <c r="Y280" s="89">
        <v>0</v>
      </c>
      <c r="Z280" s="89">
        <v>0</v>
      </c>
      <c r="AA280" s="89">
        <v>5</v>
      </c>
      <c r="AB280" s="89">
        <v>10</v>
      </c>
      <c r="AC280" s="89">
        <v>0</v>
      </c>
      <c r="AD280" s="89">
        <v>0</v>
      </c>
      <c r="AE280" s="89">
        <v>0</v>
      </c>
      <c r="AF280" s="89">
        <v>0</v>
      </c>
      <c r="AG280" s="89">
        <v>0</v>
      </c>
      <c r="AH280" s="89">
        <v>0</v>
      </c>
      <c r="AI280" s="89">
        <v>18</v>
      </c>
      <c r="AJ280" s="76"/>
      <c r="AK280" s="82" t="s">
        <v>96</v>
      </c>
      <c r="AL280" s="89">
        <v>3</v>
      </c>
      <c r="AM280" s="89">
        <v>15</v>
      </c>
      <c r="AN280" s="89">
        <v>0</v>
      </c>
      <c r="AO280" s="89">
        <v>18</v>
      </c>
    </row>
    <row r="281" spans="1:41" ht="11.25" customHeight="1" x14ac:dyDescent="0.2">
      <c r="B281" s="82" t="s">
        <v>97</v>
      </c>
      <c r="C281" s="89">
        <v>0</v>
      </c>
      <c r="D281" s="89">
        <v>6</v>
      </c>
      <c r="E281" s="89">
        <v>0</v>
      </c>
      <c r="F281" s="89">
        <v>0</v>
      </c>
      <c r="G281" s="89">
        <v>0</v>
      </c>
      <c r="H281" s="89">
        <v>0</v>
      </c>
      <c r="I281" s="89">
        <v>0</v>
      </c>
      <c r="J281" s="89">
        <v>0</v>
      </c>
      <c r="K281" s="89">
        <v>0</v>
      </c>
      <c r="L281" s="89">
        <v>0</v>
      </c>
      <c r="M281" s="89">
        <v>18</v>
      </c>
      <c r="N281" s="89">
        <v>3</v>
      </c>
      <c r="O281" s="89">
        <v>3</v>
      </c>
      <c r="P281" s="89">
        <v>30</v>
      </c>
      <c r="Q281" s="76"/>
      <c r="R281" s="82" t="s">
        <v>97</v>
      </c>
      <c r="S281" s="89">
        <v>6</v>
      </c>
      <c r="T281" s="89">
        <v>24</v>
      </c>
      <c r="U281" s="89">
        <v>30</v>
      </c>
      <c r="V281" s="76"/>
      <c r="W281" s="82" t="s">
        <v>97</v>
      </c>
      <c r="X281" s="89">
        <v>9</v>
      </c>
      <c r="Y281" s="89">
        <v>0</v>
      </c>
      <c r="Z281" s="89">
        <v>0</v>
      </c>
      <c r="AA281" s="89">
        <v>0</v>
      </c>
      <c r="AB281" s="89">
        <v>0</v>
      </c>
      <c r="AC281" s="89">
        <v>0</v>
      </c>
      <c r="AD281" s="89">
        <v>0</v>
      </c>
      <c r="AE281" s="89">
        <v>6</v>
      </c>
      <c r="AF281" s="89">
        <v>0</v>
      </c>
      <c r="AG281" s="89">
        <v>0</v>
      </c>
      <c r="AH281" s="89">
        <v>15</v>
      </c>
      <c r="AI281" s="89">
        <v>30</v>
      </c>
      <c r="AJ281" s="76"/>
      <c r="AK281" s="82" t="s">
        <v>97</v>
      </c>
      <c r="AL281" s="89">
        <v>3</v>
      </c>
      <c r="AM281" s="89">
        <v>21</v>
      </c>
      <c r="AN281" s="89">
        <v>6</v>
      </c>
      <c r="AO281" s="89">
        <v>30</v>
      </c>
    </row>
    <row r="282" spans="1:41" ht="11.25" customHeight="1" x14ac:dyDescent="0.2">
      <c r="B282" s="82" t="s">
        <v>98</v>
      </c>
      <c r="C282" s="89">
        <v>250</v>
      </c>
      <c r="D282" s="89">
        <v>198</v>
      </c>
      <c r="E282" s="89">
        <v>165</v>
      </c>
      <c r="F282" s="89">
        <v>218</v>
      </c>
      <c r="G282" s="89">
        <v>199</v>
      </c>
      <c r="H282" s="89">
        <v>106</v>
      </c>
      <c r="I282" s="89">
        <v>245</v>
      </c>
      <c r="J282" s="89">
        <v>181</v>
      </c>
      <c r="K282" s="89">
        <v>296</v>
      </c>
      <c r="L282" s="89">
        <v>219</v>
      </c>
      <c r="M282" s="89">
        <v>210</v>
      </c>
      <c r="N282" s="89">
        <v>166</v>
      </c>
      <c r="O282" s="89">
        <v>55</v>
      </c>
      <c r="P282" s="89">
        <v>2508</v>
      </c>
      <c r="Q282" s="76"/>
      <c r="R282" s="82" t="s">
        <v>98</v>
      </c>
      <c r="S282" s="89">
        <v>1562</v>
      </c>
      <c r="T282" s="89">
        <v>946</v>
      </c>
      <c r="U282" s="89">
        <v>2508</v>
      </c>
      <c r="V282" s="76"/>
      <c r="W282" s="82" t="s">
        <v>98</v>
      </c>
      <c r="X282" s="89">
        <v>1066</v>
      </c>
      <c r="Y282" s="89">
        <v>0</v>
      </c>
      <c r="Z282" s="89">
        <v>23</v>
      </c>
      <c r="AA282" s="89">
        <v>45</v>
      </c>
      <c r="AB282" s="89">
        <v>0</v>
      </c>
      <c r="AC282" s="89">
        <v>43</v>
      </c>
      <c r="AD282" s="89">
        <v>103</v>
      </c>
      <c r="AE282" s="89">
        <v>322</v>
      </c>
      <c r="AF282" s="89">
        <v>0</v>
      </c>
      <c r="AG282" s="89">
        <v>151</v>
      </c>
      <c r="AH282" s="89">
        <v>755</v>
      </c>
      <c r="AI282" s="89">
        <v>2508</v>
      </c>
      <c r="AJ282" s="76"/>
      <c r="AK282" s="82" t="s">
        <v>98</v>
      </c>
      <c r="AL282" s="89">
        <v>1178</v>
      </c>
      <c r="AM282" s="89">
        <v>1154</v>
      </c>
      <c r="AN282" s="89">
        <v>176</v>
      </c>
      <c r="AO282" s="89">
        <v>2508</v>
      </c>
    </row>
    <row r="283" spans="1:41" ht="11.25" customHeight="1" x14ac:dyDescent="0.2">
      <c r="B283" s="82" t="s">
        <v>99</v>
      </c>
      <c r="C283" s="89">
        <v>216</v>
      </c>
      <c r="D283" s="89">
        <v>217</v>
      </c>
      <c r="E283" s="89">
        <v>172</v>
      </c>
      <c r="F283" s="89">
        <v>88</v>
      </c>
      <c r="G283" s="89">
        <v>92</v>
      </c>
      <c r="H283" s="89">
        <v>101</v>
      </c>
      <c r="I283" s="89">
        <v>132</v>
      </c>
      <c r="J283" s="89">
        <v>112</v>
      </c>
      <c r="K283" s="89">
        <v>159</v>
      </c>
      <c r="L283" s="89">
        <v>118</v>
      </c>
      <c r="M283" s="89">
        <v>118</v>
      </c>
      <c r="N283" s="89">
        <v>112</v>
      </c>
      <c r="O283" s="89">
        <v>39</v>
      </c>
      <c r="P283" s="89">
        <v>1676</v>
      </c>
      <c r="Q283" s="76"/>
      <c r="R283" s="82" t="s">
        <v>99</v>
      </c>
      <c r="S283" s="89">
        <v>1130</v>
      </c>
      <c r="T283" s="89">
        <v>546</v>
      </c>
      <c r="U283" s="89">
        <v>1676</v>
      </c>
      <c r="V283" s="76"/>
      <c r="W283" s="82" t="s">
        <v>99</v>
      </c>
      <c r="X283" s="89">
        <v>604</v>
      </c>
      <c r="Y283" s="89">
        <v>0</v>
      </c>
      <c r="Z283" s="89">
        <v>0</v>
      </c>
      <c r="AA283" s="89">
        <v>45</v>
      </c>
      <c r="AB283" s="89">
        <v>0</v>
      </c>
      <c r="AC283" s="89">
        <v>0</v>
      </c>
      <c r="AD283" s="89">
        <v>117</v>
      </c>
      <c r="AE283" s="89">
        <v>215</v>
      </c>
      <c r="AF283" s="89">
        <v>0</v>
      </c>
      <c r="AG283" s="89">
        <v>186</v>
      </c>
      <c r="AH283" s="89">
        <v>509</v>
      </c>
      <c r="AI283" s="89">
        <v>1676</v>
      </c>
      <c r="AJ283" s="76"/>
      <c r="AK283" s="82" t="s">
        <v>99</v>
      </c>
      <c r="AL283" s="89">
        <v>917</v>
      </c>
      <c r="AM283" s="89">
        <v>659</v>
      </c>
      <c r="AN283" s="89">
        <v>100</v>
      </c>
      <c r="AO283" s="89">
        <v>1676</v>
      </c>
    </row>
    <row r="284" spans="1:41" ht="11.25" customHeight="1" x14ac:dyDescent="0.2">
      <c r="B284" s="82" t="s">
        <v>100</v>
      </c>
      <c r="C284" s="89">
        <v>26</v>
      </c>
      <c r="D284" s="89">
        <v>35</v>
      </c>
      <c r="E284" s="89">
        <v>78</v>
      </c>
      <c r="F284" s="89">
        <v>13</v>
      </c>
      <c r="G284" s="89">
        <v>6</v>
      </c>
      <c r="H284" s="89">
        <v>17</v>
      </c>
      <c r="I284" s="89"/>
      <c r="J284" s="89">
        <v>24</v>
      </c>
      <c r="K284" s="89">
        <v>55</v>
      </c>
      <c r="L284" s="89">
        <v>24</v>
      </c>
      <c r="M284" s="89">
        <v>0</v>
      </c>
      <c r="N284" s="89">
        <v>6</v>
      </c>
      <c r="O284" s="89">
        <v>0</v>
      </c>
      <c r="P284" s="89">
        <v>284</v>
      </c>
      <c r="Q284" s="76"/>
      <c r="R284" s="82" t="s">
        <v>100</v>
      </c>
      <c r="S284" s="89">
        <v>199</v>
      </c>
      <c r="T284" s="89">
        <v>85</v>
      </c>
      <c r="U284" s="89">
        <v>284</v>
      </c>
      <c r="V284" s="76"/>
      <c r="W284" s="82" t="s">
        <v>100</v>
      </c>
      <c r="X284" s="89">
        <v>91</v>
      </c>
      <c r="Y284" s="89">
        <v>0</v>
      </c>
      <c r="Z284" s="89">
        <v>19</v>
      </c>
      <c r="AA284" s="89">
        <v>3</v>
      </c>
      <c r="AB284" s="89">
        <v>0</v>
      </c>
      <c r="AC284" s="89">
        <v>4</v>
      </c>
      <c r="AD284" s="89">
        <v>0</v>
      </c>
      <c r="AE284" s="89">
        <v>87</v>
      </c>
      <c r="AF284" s="89">
        <v>0</v>
      </c>
      <c r="AG284" s="89">
        <v>12</v>
      </c>
      <c r="AH284" s="89">
        <v>68</v>
      </c>
      <c r="AI284" s="89">
        <v>284</v>
      </c>
      <c r="AJ284" s="76"/>
      <c r="AK284" s="82" t="s">
        <v>100</v>
      </c>
      <c r="AL284" s="89">
        <v>144</v>
      </c>
      <c r="AM284" s="89">
        <v>66</v>
      </c>
      <c r="AN284" s="89">
        <v>74</v>
      </c>
      <c r="AO284" s="89">
        <v>284</v>
      </c>
    </row>
    <row r="285" spans="1:41" ht="11.25" customHeight="1" x14ac:dyDescent="0.2">
      <c r="B285" s="82" t="s">
        <v>101</v>
      </c>
      <c r="C285" s="89">
        <v>78</v>
      </c>
      <c r="D285" s="89">
        <v>70</v>
      </c>
      <c r="E285" s="89">
        <v>111</v>
      </c>
      <c r="F285" s="89">
        <v>32</v>
      </c>
      <c r="G285" s="89">
        <v>46</v>
      </c>
      <c r="H285" s="89">
        <v>56</v>
      </c>
      <c r="I285" s="89">
        <v>77</v>
      </c>
      <c r="J285" s="89">
        <v>42</v>
      </c>
      <c r="K285" s="89">
        <v>39</v>
      </c>
      <c r="L285" s="89">
        <v>57</v>
      </c>
      <c r="M285" s="89">
        <v>55</v>
      </c>
      <c r="N285" s="89">
        <v>27</v>
      </c>
      <c r="O285" s="89">
        <v>31</v>
      </c>
      <c r="P285" s="89">
        <v>721</v>
      </c>
      <c r="Q285" s="76"/>
      <c r="R285" s="82" t="s">
        <v>101</v>
      </c>
      <c r="S285" s="89">
        <v>512</v>
      </c>
      <c r="T285" s="89">
        <v>209</v>
      </c>
      <c r="U285" s="89">
        <v>721</v>
      </c>
      <c r="V285" s="76"/>
      <c r="W285" s="82" t="s">
        <v>101</v>
      </c>
      <c r="X285" s="89">
        <v>307</v>
      </c>
      <c r="Y285" s="89">
        <v>0</v>
      </c>
      <c r="Z285" s="89">
        <v>3</v>
      </c>
      <c r="AA285" s="89">
        <v>4</v>
      </c>
      <c r="AB285" s="89">
        <v>0</v>
      </c>
      <c r="AC285" s="89">
        <v>64</v>
      </c>
      <c r="AD285" s="89">
        <v>43</v>
      </c>
      <c r="AE285" s="89">
        <v>107</v>
      </c>
      <c r="AF285" s="89">
        <v>0</v>
      </c>
      <c r="AG285" s="89">
        <v>43</v>
      </c>
      <c r="AH285" s="89">
        <v>150</v>
      </c>
      <c r="AI285" s="89">
        <v>721</v>
      </c>
      <c r="AJ285" s="76"/>
      <c r="AK285" s="82" t="s">
        <v>101</v>
      </c>
      <c r="AL285" s="89">
        <v>368</v>
      </c>
      <c r="AM285" s="89">
        <v>287</v>
      </c>
      <c r="AN285" s="89">
        <v>66</v>
      </c>
      <c r="AO285" s="89">
        <v>721</v>
      </c>
    </row>
    <row r="286" spans="1:41" ht="11.25" customHeight="1" x14ac:dyDescent="0.2">
      <c r="B286" s="82" t="s">
        <v>102</v>
      </c>
      <c r="C286" s="89">
        <v>248</v>
      </c>
      <c r="D286" s="89">
        <v>184</v>
      </c>
      <c r="E286" s="89">
        <v>200</v>
      </c>
      <c r="F286" s="89">
        <v>120</v>
      </c>
      <c r="G286" s="89">
        <v>145</v>
      </c>
      <c r="H286" s="89">
        <v>178</v>
      </c>
      <c r="I286" s="89">
        <v>156</v>
      </c>
      <c r="J286" s="89">
        <v>118</v>
      </c>
      <c r="K286" s="89">
        <v>339</v>
      </c>
      <c r="L286" s="89">
        <v>184</v>
      </c>
      <c r="M286" s="89">
        <v>120</v>
      </c>
      <c r="N286" s="89">
        <v>126</v>
      </c>
      <c r="O286" s="89">
        <v>53</v>
      </c>
      <c r="P286" s="89">
        <v>2171</v>
      </c>
      <c r="Q286" s="76"/>
      <c r="R286" s="82" t="s">
        <v>102</v>
      </c>
      <c r="S286" s="89">
        <v>1349</v>
      </c>
      <c r="T286" s="89">
        <v>822</v>
      </c>
      <c r="U286" s="89">
        <v>2171</v>
      </c>
      <c r="V286" s="76"/>
      <c r="W286" s="82" t="s">
        <v>102</v>
      </c>
      <c r="X286" s="89">
        <v>893</v>
      </c>
      <c r="Y286" s="89">
        <v>0</v>
      </c>
      <c r="Z286" s="89">
        <v>50</v>
      </c>
      <c r="AA286" s="89">
        <v>15</v>
      </c>
      <c r="AB286" s="89">
        <v>5</v>
      </c>
      <c r="AC286" s="89">
        <v>126</v>
      </c>
      <c r="AD286" s="89">
        <v>190</v>
      </c>
      <c r="AE286" s="89">
        <v>229</v>
      </c>
      <c r="AF286" s="89">
        <v>0</v>
      </c>
      <c r="AG286" s="89">
        <v>69</v>
      </c>
      <c r="AH286" s="89">
        <v>594</v>
      </c>
      <c r="AI286" s="89">
        <v>2171</v>
      </c>
      <c r="AJ286" s="76"/>
      <c r="AK286" s="82" t="s">
        <v>102</v>
      </c>
      <c r="AL286" s="89">
        <v>1056</v>
      </c>
      <c r="AM286" s="89">
        <v>966</v>
      </c>
      <c r="AN286" s="89">
        <v>149</v>
      </c>
      <c r="AO286" s="89">
        <v>2171</v>
      </c>
    </row>
    <row r="287" spans="1:41" ht="11.25" customHeight="1" x14ac:dyDescent="0.2">
      <c r="B287" s="82" t="s">
        <v>103</v>
      </c>
      <c r="C287" s="89">
        <v>0</v>
      </c>
      <c r="D287" s="89">
        <v>0</v>
      </c>
      <c r="E287" s="89">
        <v>0</v>
      </c>
      <c r="F287" s="89">
        <v>0</v>
      </c>
      <c r="G287" s="89">
        <v>0</v>
      </c>
      <c r="H287" s="89">
        <v>0</v>
      </c>
      <c r="I287" s="89">
        <v>0</v>
      </c>
      <c r="J287" s="89">
        <v>0</v>
      </c>
      <c r="K287" s="89">
        <v>0</v>
      </c>
      <c r="L287" s="89">
        <v>0</v>
      </c>
      <c r="M287" s="89">
        <v>0</v>
      </c>
      <c r="N287" s="89">
        <v>0</v>
      </c>
      <c r="O287" s="89">
        <v>0</v>
      </c>
      <c r="P287" s="89">
        <v>0</v>
      </c>
      <c r="Q287" s="76"/>
      <c r="R287" s="82" t="s">
        <v>103</v>
      </c>
      <c r="S287" s="89">
        <v>0</v>
      </c>
      <c r="T287" s="89">
        <v>0</v>
      </c>
      <c r="U287" s="89">
        <v>0</v>
      </c>
      <c r="V287" s="76"/>
      <c r="W287" s="82" t="s">
        <v>103</v>
      </c>
      <c r="X287" s="89">
        <v>0</v>
      </c>
      <c r="Y287" s="89">
        <v>0</v>
      </c>
      <c r="Z287" s="89">
        <v>0</v>
      </c>
      <c r="AA287" s="89">
        <v>0</v>
      </c>
      <c r="AB287" s="89">
        <v>0</v>
      </c>
      <c r="AC287" s="89">
        <v>0</v>
      </c>
      <c r="AD287" s="89">
        <v>0</v>
      </c>
      <c r="AE287" s="89">
        <v>0</v>
      </c>
      <c r="AF287" s="89">
        <v>0</v>
      </c>
      <c r="AG287" s="89">
        <v>0</v>
      </c>
      <c r="AH287" s="89">
        <v>0</v>
      </c>
      <c r="AI287" s="89">
        <v>0</v>
      </c>
      <c r="AJ287" s="76"/>
      <c r="AK287" s="82" t="s">
        <v>103</v>
      </c>
      <c r="AL287" s="89">
        <v>0</v>
      </c>
      <c r="AM287" s="89">
        <v>0</v>
      </c>
      <c r="AN287" s="89">
        <v>0</v>
      </c>
      <c r="AO287" s="89">
        <v>0</v>
      </c>
    </row>
    <row r="288" spans="1:41" ht="11.25" customHeight="1" x14ac:dyDescent="0.2">
      <c r="B288" s="82" t="s">
        <v>104</v>
      </c>
      <c r="C288" s="89">
        <v>48</v>
      </c>
      <c r="D288" s="89">
        <v>74</v>
      </c>
      <c r="E288" s="89">
        <v>34</v>
      </c>
      <c r="F288" s="89">
        <v>38</v>
      </c>
      <c r="G288" s="89">
        <v>84</v>
      </c>
      <c r="H288" s="89">
        <v>51</v>
      </c>
      <c r="I288" s="89">
        <v>71</v>
      </c>
      <c r="J288" s="89">
        <v>76</v>
      </c>
      <c r="K288" s="89">
        <v>120</v>
      </c>
      <c r="L288" s="89">
        <v>106</v>
      </c>
      <c r="M288" s="89">
        <v>87</v>
      </c>
      <c r="N288" s="89">
        <v>87</v>
      </c>
      <c r="O288" s="89">
        <v>17</v>
      </c>
      <c r="P288" s="89">
        <v>893</v>
      </c>
      <c r="Q288" s="76"/>
      <c r="R288" s="82" t="s">
        <v>104</v>
      </c>
      <c r="S288" s="89">
        <v>476</v>
      </c>
      <c r="T288" s="89">
        <v>417</v>
      </c>
      <c r="U288" s="89">
        <v>893</v>
      </c>
      <c r="V288" s="76"/>
      <c r="W288" s="82" t="s">
        <v>104</v>
      </c>
      <c r="X288" s="89">
        <v>392</v>
      </c>
      <c r="Y288" s="89">
        <v>0</v>
      </c>
      <c r="Z288" s="89"/>
      <c r="AA288" s="89">
        <v>14</v>
      </c>
      <c r="AB288" s="89">
        <v>0</v>
      </c>
      <c r="AC288" s="89">
        <v>10</v>
      </c>
      <c r="AD288" s="89">
        <v>71</v>
      </c>
      <c r="AE288" s="89">
        <v>38</v>
      </c>
      <c r="AF288" s="89">
        <v>0</v>
      </c>
      <c r="AG288" s="89">
        <v>43</v>
      </c>
      <c r="AH288" s="89">
        <v>325</v>
      </c>
      <c r="AI288" s="89">
        <v>893</v>
      </c>
      <c r="AJ288" s="76"/>
      <c r="AK288" s="82" t="s">
        <v>104</v>
      </c>
      <c r="AL288" s="89">
        <v>463</v>
      </c>
      <c r="AM288" s="89">
        <v>399</v>
      </c>
      <c r="AN288" s="89">
        <v>31</v>
      </c>
      <c r="AO288" s="89">
        <v>893</v>
      </c>
    </row>
    <row r="289" spans="2:41" ht="11.25" customHeight="1" x14ac:dyDescent="0.2">
      <c r="B289" s="82" t="s">
        <v>105</v>
      </c>
      <c r="C289" s="89">
        <v>192</v>
      </c>
      <c r="D289" s="89">
        <v>225</v>
      </c>
      <c r="E289" s="89">
        <v>135</v>
      </c>
      <c r="F289" s="89">
        <v>64</v>
      </c>
      <c r="G289" s="89">
        <v>75</v>
      </c>
      <c r="H289" s="89">
        <v>68</v>
      </c>
      <c r="I289" s="89">
        <v>119</v>
      </c>
      <c r="J289" s="89">
        <v>104</v>
      </c>
      <c r="K289" s="89">
        <v>161</v>
      </c>
      <c r="L289" s="89">
        <v>172</v>
      </c>
      <c r="M289" s="89">
        <v>112</v>
      </c>
      <c r="N289" s="89">
        <v>199</v>
      </c>
      <c r="O289" s="89">
        <v>96</v>
      </c>
      <c r="P289" s="89">
        <v>1722</v>
      </c>
      <c r="Q289" s="76"/>
      <c r="R289" s="82" t="s">
        <v>105</v>
      </c>
      <c r="S289" s="89">
        <v>982</v>
      </c>
      <c r="T289" s="89">
        <v>740</v>
      </c>
      <c r="U289" s="89">
        <v>1722</v>
      </c>
      <c r="V289" s="76"/>
      <c r="W289" s="82" t="s">
        <v>105</v>
      </c>
      <c r="X289" s="89">
        <v>702</v>
      </c>
      <c r="Y289" s="89">
        <v>0</v>
      </c>
      <c r="Z289" s="89">
        <v>26</v>
      </c>
      <c r="AA289" s="89">
        <v>33</v>
      </c>
      <c r="AB289" s="89">
        <v>0</v>
      </c>
      <c r="AC289" s="89">
        <v>63</v>
      </c>
      <c r="AD289" s="89">
        <v>117</v>
      </c>
      <c r="AE289" s="89">
        <v>130</v>
      </c>
      <c r="AF289" s="89">
        <v>6</v>
      </c>
      <c r="AG289" s="89">
        <v>184</v>
      </c>
      <c r="AH289" s="89">
        <v>461</v>
      </c>
      <c r="AI289" s="89">
        <v>1722</v>
      </c>
      <c r="AJ289" s="76"/>
      <c r="AK289" s="82" t="s">
        <v>105</v>
      </c>
      <c r="AL289" s="89">
        <v>580</v>
      </c>
      <c r="AM289" s="89">
        <v>1087</v>
      </c>
      <c r="AN289" s="89">
        <v>55</v>
      </c>
      <c r="AO289" s="89">
        <v>1722</v>
      </c>
    </row>
    <row r="290" spans="2:41" ht="11.25" customHeight="1" x14ac:dyDescent="0.2">
      <c r="B290" s="82" t="s">
        <v>106</v>
      </c>
      <c r="C290" s="89">
        <v>134</v>
      </c>
      <c r="D290" s="89">
        <v>115</v>
      </c>
      <c r="E290" s="89">
        <v>62</v>
      </c>
      <c r="F290" s="89">
        <v>11</v>
      </c>
      <c r="G290" s="89">
        <v>27</v>
      </c>
      <c r="H290" s="89">
        <v>33</v>
      </c>
      <c r="I290" s="89">
        <v>34</v>
      </c>
      <c r="J290" s="89">
        <v>38</v>
      </c>
      <c r="K290" s="89">
        <v>64</v>
      </c>
      <c r="L290" s="89">
        <v>59</v>
      </c>
      <c r="M290" s="89">
        <v>64</v>
      </c>
      <c r="N290" s="89">
        <v>77</v>
      </c>
      <c r="O290" s="89">
        <v>105</v>
      </c>
      <c r="P290" s="89">
        <v>823</v>
      </c>
      <c r="Q290" s="76"/>
      <c r="R290" s="82" t="s">
        <v>106</v>
      </c>
      <c r="S290" s="89">
        <v>454</v>
      </c>
      <c r="T290" s="89">
        <v>369</v>
      </c>
      <c r="U290" s="89">
        <v>823</v>
      </c>
      <c r="V290" s="76"/>
      <c r="W290" s="82" t="s">
        <v>106</v>
      </c>
      <c r="X290" s="89">
        <v>316</v>
      </c>
      <c r="Y290" s="89">
        <v>0</v>
      </c>
      <c r="Z290" s="89">
        <v>14</v>
      </c>
      <c r="AA290" s="89">
        <v>7</v>
      </c>
      <c r="AB290" s="89">
        <v>0</v>
      </c>
      <c r="AC290" s="89">
        <v>56</v>
      </c>
      <c r="AD290" s="89">
        <v>70</v>
      </c>
      <c r="AE290" s="89">
        <v>71</v>
      </c>
      <c r="AF290" s="89"/>
      <c r="AG290" s="89">
        <v>63</v>
      </c>
      <c r="AH290" s="89">
        <v>226</v>
      </c>
      <c r="AI290" s="89">
        <v>823</v>
      </c>
      <c r="AJ290" s="76"/>
      <c r="AK290" s="82" t="s">
        <v>106</v>
      </c>
      <c r="AL290" s="89">
        <v>404</v>
      </c>
      <c r="AM290" s="89">
        <v>382</v>
      </c>
      <c r="AN290" s="89">
        <v>37</v>
      </c>
      <c r="AO290" s="89">
        <v>823</v>
      </c>
    </row>
    <row r="291" spans="2:41" ht="11.25" customHeight="1" x14ac:dyDescent="0.2">
      <c r="B291" s="82" t="s">
        <v>107</v>
      </c>
      <c r="C291" s="89">
        <v>2288</v>
      </c>
      <c r="D291" s="89">
        <v>1429</v>
      </c>
      <c r="E291" s="89">
        <v>1671</v>
      </c>
      <c r="F291" s="89">
        <v>1110</v>
      </c>
      <c r="G291" s="89">
        <v>1231</v>
      </c>
      <c r="H291" s="89">
        <v>1411</v>
      </c>
      <c r="I291" s="89">
        <v>1299</v>
      </c>
      <c r="J291" s="89">
        <v>1403</v>
      </c>
      <c r="K291" s="89">
        <v>1686</v>
      </c>
      <c r="L291" s="89">
        <v>1596</v>
      </c>
      <c r="M291" s="89">
        <v>1252</v>
      </c>
      <c r="N291" s="89">
        <v>1140</v>
      </c>
      <c r="O291" s="89">
        <v>447</v>
      </c>
      <c r="P291" s="89">
        <v>17963</v>
      </c>
      <c r="Q291" s="76"/>
      <c r="R291" s="82" t="s">
        <v>107</v>
      </c>
      <c r="S291" s="89">
        <v>11842</v>
      </c>
      <c r="T291" s="89">
        <v>6121</v>
      </c>
      <c r="U291" s="89">
        <v>17963</v>
      </c>
      <c r="V291" s="76"/>
      <c r="W291" s="82" t="s">
        <v>107</v>
      </c>
      <c r="X291" s="89">
        <v>7196</v>
      </c>
      <c r="Y291" s="89">
        <v>3</v>
      </c>
      <c r="Z291" s="89">
        <v>258</v>
      </c>
      <c r="AA291" s="89">
        <v>180</v>
      </c>
      <c r="AB291" s="89">
        <v>0</v>
      </c>
      <c r="AC291" s="89">
        <v>877</v>
      </c>
      <c r="AD291" s="89">
        <v>897</v>
      </c>
      <c r="AE291" s="89">
        <v>1522</v>
      </c>
      <c r="AF291" s="89">
        <v>8</v>
      </c>
      <c r="AG291" s="89">
        <v>1773</v>
      </c>
      <c r="AH291" s="89">
        <v>5249</v>
      </c>
      <c r="AI291" s="89">
        <v>17963</v>
      </c>
      <c r="AJ291" s="76"/>
      <c r="AK291" s="82" t="s">
        <v>107</v>
      </c>
      <c r="AL291" s="89">
        <v>8355</v>
      </c>
      <c r="AM291" s="89">
        <v>8937</v>
      </c>
      <c r="AN291" s="89">
        <v>671</v>
      </c>
      <c r="AO291" s="89">
        <v>17963</v>
      </c>
    </row>
    <row r="292" spans="2:41" ht="11.25" customHeight="1" x14ac:dyDescent="0.2">
      <c r="B292" s="82" t="s">
        <v>108</v>
      </c>
      <c r="C292" s="89">
        <v>800</v>
      </c>
      <c r="D292" s="89">
        <v>651</v>
      </c>
      <c r="E292" s="89">
        <v>795</v>
      </c>
      <c r="F292" s="89">
        <v>535</v>
      </c>
      <c r="G292" s="89">
        <v>576</v>
      </c>
      <c r="H292" s="89">
        <v>526</v>
      </c>
      <c r="I292" s="89">
        <v>708</v>
      </c>
      <c r="J292" s="89">
        <v>708</v>
      </c>
      <c r="K292" s="89">
        <v>686</v>
      </c>
      <c r="L292" s="89">
        <v>837</v>
      </c>
      <c r="M292" s="89">
        <v>552</v>
      </c>
      <c r="N292" s="89">
        <v>596</v>
      </c>
      <c r="O292" s="89">
        <v>201</v>
      </c>
      <c r="P292" s="89">
        <v>8171</v>
      </c>
      <c r="Q292" s="76"/>
      <c r="R292" s="82" t="s">
        <v>108</v>
      </c>
      <c r="S292" s="89">
        <v>5299</v>
      </c>
      <c r="T292" s="89">
        <v>2872</v>
      </c>
      <c r="U292" s="89">
        <v>8171</v>
      </c>
      <c r="V292" s="76"/>
      <c r="W292" s="82" t="s">
        <v>108</v>
      </c>
      <c r="X292" s="89">
        <v>3188</v>
      </c>
      <c r="Y292" s="89">
        <v>0</v>
      </c>
      <c r="Z292" s="89">
        <v>80</v>
      </c>
      <c r="AA292" s="89">
        <v>102</v>
      </c>
      <c r="AB292" s="89">
        <v>0</v>
      </c>
      <c r="AC292" s="89">
        <v>308</v>
      </c>
      <c r="AD292" s="89">
        <v>420</v>
      </c>
      <c r="AE292" s="89">
        <v>698</v>
      </c>
      <c r="AF292" s="89">
        <v>2</v>
      </c>
      <c r="AG292" s="89">
        <v>727</v>
      </c>
      <c r="AH292" s="89">
        <v>2646</v>
      </c>
      <c r="AI292" s="89">
        <v>8171</v>
      </c>
      <c r="AJ292" s="76"/>
      <c r="AK292" s="82" t="s">
        <v>108</v>
      </c>
      <c r="AL292" s="89">
        <v>2997</v>
      </c>
      <c r="AM292" s="89">
        <v>4872</v>
      </c>
      <c r="AN292" s="89">
        <v>302</v>
      </c>
      <c r="AO292" s="89">
        <v>8171</v>
      </c>
    </row>
    <row r="293" spans="2:41" ht="11.25" customHeight="1" x14ac:dyDescent="0.2">
      <c r="B293" s="82" t="s">
        <v>109</v>
      </c>
      <c r="C293" s="89">
        <v>693</v>
      </c>
      <c r="D293" s="89">
        <v>604</v>
      </c>
      <c r="E293" s="89">
        <v>624</v>
      </c>
      <c r="F293" s="89">
        <v>428</v>
      </c>
      <c r="G293" s="89">
        <v>401</v>
      </c>
      <c r="H293" s="89">
        <v>479</v>
      </c>
      <c r="I293" s="89">
        <v>575</v>
      </c>
      <c r="J293" s="89">
        <v>439</v>
      </c>
      <c r="K293" s="89">
        <v>555</v>
      </c>
      <c r="L293" s="89">
        <v>430</v>
      </c>
      <c r="M293" s="89">
        <v>483</v>
      </c>
      <c r="N293" s="89">
        <v>361</v>
      </c>
      <c r="O293" s="89">
        <v>92</v>
      </c>
      <c r="P293" s="89">
        <v>6164</v>
      </c>
      <c r="Q293" s="76"/>
      <c r="R293" s="82" t="s">
        <v>109</v>
      </c>
      <c r="S293" s="89">
        <v>4243</v>
      </c>
      <c r="T293" s="89">
        <v>1921</v>
      </c>
      <c r="U293" s="89">
        <v>6164</v>
      </c>
      <c r="V293" s="76"/>
      <c r="W293" s="82" t="s">
        <v>109</v>
      </c>
      <c r="X293" s="89">
        <v>2178</v>
      </c>
      <c r="Y293" s="89">
        <v>0</v>
      </c>
      <c r="Z293" s="89">
        <v>53</v>
      </c>
      <c r="AA293" s="89">
        <v>116</v>
      </c>
      <c r="AB293" s="89">
        <v>0</v>
      </c>
      <c r="AC293" s="89">
        <v>253</v>
      </c>
      <c r="AD293" s="89">
        <v>473</v>
      </c>
      <c r="AE293" s="89">
        <v>471</v>
      </c>
      <c r="AF293" s="89">
        <v>0</v>
      </c>
      <c r="AG293" s="89">
        <v>498</v>
      </c>
      <c r="AH293" s="89">
        <v>2122</v>
      </c>
      <c r="AI293" s="89">
        <v>6164</v>
      </c>
      <c r="AJ293" s="76"/>
      <c r="AK293" s="82" t="s">
        <v>109</v>
      </c>
      <c r="AL293" s="89">
        <v>2267</v>
      </c>
      <c r="AM293" s="89">
        <v>3610</v>
      </c>
      <c r="AN293" s="89">
        <v>287</v>
      </c>
      <c r="AO293" s="89">
        <v>6164</v>
      </c>
    </row>
    <row r="294" spans="2:41" ht="11.25" customHeight="1" x14ac:dyDescent="0.2">
      <c r="B294" s="82" t="s">
        <v>110</v>
      </c>
      <c r="C294" s="89">
        <v>76</v>
      </c>
      <c r="D294" s="89">
        <v>112</v>
      </c>
      <c r="E294" s="89">
        <v>61</v>
      </c>
      <c r="F294" s="89">
        <v>61</v>
      </c>
      <c r="G294" s="89">
        <v>41</v>
      </c>
      <c r="H294" s="89">
        <v>57</v>
      </c>
      <c r="I294" s="89">
        <v>29</v>
      </c>
      <c r="J294" s="89">
        <v>70</v>
      </c>
      <c r="K294" s="89">
        <v>66</v>
      </c>
      <c r="L294" s="89">
        <v>46</v>
      </c>
      <c r="M294" s="89">
        <v>25</v>
      </c>
      <c r="N294" s="89">
        <v>27</v>
      </c>
      <c r="O294" s="89">
        <v>20</v>
      </c>
      <c r="P294" s="89">
        <v>691</v>
      </c>
      <c r="Q294" s="76"/>
      <c r="R294" s="82" t="s">
        <v>110</v>
      </c>
      <c r="S294" s="89">
        <v>507</v>
      </c>
      <c r="T294" s="89">
        <v>184</v>
      </c>
      <c r="U294" s="89">
        <v>691</v>
      </c>
      <c r="V294" s="76"/>
      <c r="W294" s="82" t="s">
        <v>110</v>
      </c>
      <c r="X294" s="89">
        <v>239</v>
      </c>
      <c r="Y294" s="89">
        <v>0</v>
      </c>
      <c r="Z294" s="89">
        <v>5</v>
      </c>
      <c r="AA294" s="89">
        <v>7</v>
      </c>
      <c r="AB294" s="89">
        <v>0</v>
      </c>
      <c r="AC294" s="89">
        <v>16</v>
      </c>
      <c r="AD294" s="89">
        <v>23</v>
      </c>
      <c r="AE294" s="89">
        <v>48</v>
      </c>
      <c r="AF294" s="89">
        <v>0</v>
      </c>
      <c r="AG294" s="89">
        <v>78</v>
      </c>
      <c r="AH294" s="89">
        <v>275</v>
      </c>
      <c r="AI294" s="89">
        <v>691</v>
      </c>
      <c r="AJ294" s="76"/>
      <c r="AK294" s="82" t="s">
        <v>110</v>
      </c>
      <c r="AL294" s="89">
        <v>69</v>
      </c>
      <c r="AM294" s="89">
        <v>611</v>
      </c>
      <c r="AN294" s="89">
        <v>11</v>
      </c>
      <c r="AO294" s="89">
        <v>691</v>
      </c>
    </row>
    <row r="295" spans="2:41" ht="11.25" customHeight="1" x14ac:dyDescent="0.2">
      <c r="B295" s="82" t="s">
        <v>111</v>
      </c>
      <c r="C295" s="89">
        <v>132</v>
      </c>
      <c r="D295" s="89">
        <v>140</v>
      </c>
      <c r="E295" s="89">
        <v>242</v>
      </c>
      <c r="F295" s="89">
        <v>117</v>
      </c>
      <c r="G295" s="89">
        <v>103</v>
      </c>
      <c r="H295" s="89">
        <v>88</v>
      </c>
      <c r="I295" s="89">
        <v>185</v>
      </c>
      <c r="J295" s="89">
        <v>153</v>
      </c>
      <c r="K295" s="89">
        <v>164</v>
      </c>
      <c r="L295" s="89">
        <v>114</v>
      </c>
      <c r="M295" s="89">
        <v>119</v>
      </c>
      <c r="N295" s="89">
        <v>44</v>
      </c>
      <c r="O295" s="89">
        <v>41</v>
      </c>
      <c r="P295" s="89">
        <v>1642</v>
      </c>
      <c r="Q295" s="76"/>
      <c r="R295" s="82" t="s">
        <v>111</v>
      </c>
      <c r="S295" s="89">
        <v>1160</v>
      </c>
      <c r="T295" s="89">
        <v>482</v>
      </c>
      <c r="U295" s="89">
        <v>1642</v>
      </c>
      <c r="V295" s="76"/>
      <c r="W295" s="82" t="s">
        <v>111</v>
      </c>
      <c r="X295" s="89">
        <v>549</v>
      </c>
      <c r="Y295" s="89">
        <v>0</v>
      </c>
      <c r="Z295" s="89">
        <v>41</v>
      </c>
      <c r="AA295" s="89">
        <v>21</v>
      </c>
      <c r="AB295" s="89">
        <v>0</v>
      </c>
      <c r="AC295" s="89">
        <v>119</v>
      </c>
      <c r="AD295" s="89">
        <v>116</v>
      </c>
      <c r="AE295" s="89">
        <v>204</v>
      </c>
      <c r="AF295" s="89">
        <v>0</v>
      </c>
      <c r="AG295" s="89">
        <v>99</v>
      </c>
      <c r="AH295" s="89">
        <v>493</v>
      </c>
      <c r="AI295" s="89">
        <v>1642</v>
      </c>
      <c r="AJ295" s="76"/>
      <c r="AK295" s="82" t="s">
        <v>111</v>
      </c>
      <c r="AL295" s="89">
        <v>664</v>
      </c>
      <c r="AM295" s="89">
        <v>840</v>
      </c>
      <c r="AN295" s="89">
        <v>138</v>
      </c>
      <c r="AO295" s="89">
        <v>1642</v>
      </c>
    </row>
    <row r="296" spans="2:41" ht="11.25" customHeight="1" x14ac:dyDescent="0.2">
      <c r="B296" s="82" t="s">
        <v>112</v>
      </c>
      <c r="C296" s="89">
        <v>0</v>
      </c>
      <c r="D296" s="89">
        <v>4</v>
      </c>
      <c r="E296" s="89">
        <v>0</v>
      </c>
      <c r="F296" s="89">
        <v>0</v>
      </c>
      <c r="G296" s="89">
        <v>5</v>
      </c>
      <c r="H296" s="89">
        <v>0</v>
      </c>
      <c r="I296" s="89">
        <v>12</v>
      </c>
      <c r="J296" s="89">
        <v>0</v>
      </c>
      <c r="K296" s="89">
        <v>0</v>
      </c>
      <c r="L296" s="89">
        <v>0</v>
      </c>
      <c r="M296" s="89">
        <v>0</v>
      </c>
      <c r="N296" s="89">
        <v>0</v>
      </c>
      <c r="O296" s="89">
        <v>0</v>
      </c>
      <c r="P296" s="89">
        <v>21</v>
      </c>
      <c r="Q296" s="76"/>
      <c r="R296" s="82" t="s">
        <v>112</v>
      </c>
      <c r="S296" s="89">
        <v>21</v>
      </c>
      <c r="T296" s="89">
        <v>0</v>
      </c>
      <c r="U296" s="89">
        <v>21</v>
      </c>
      <c r="V296" s="76"/>
      <c r="W296" s="82" t="s">
        <v>112</v>
      </c>
      <c r="X296" s="89">
        <v>0</v>
      </c>
      <c r="Y296" s="89">
        <v>0</v>
      </c>
      <c r="Z296" s="89">
        <v>0</v>
      </c>
      <c r="AA296" s="89">
        <v>0</v>
      </c>
      <c r="AB296" s="89">
        <v>0</v>
      </c>
      <c r="AC296" s="89">
        <v>0</v>
      </c>
      <c r="AD296" s="89">
        <v>8</v>
      </c>
      <c r="AE296" s="89">
        <v>13</v>
      </c>
      <c r="AF296" s="89">
        <v>0</v>
      </c>
      <c r="AG296" s="89">
        <v>0</v>
      </c>
      <c r="AH296" s="89">
        <v>0</v>
      </c>
      <c r="AI296" s="89">
        <v>21</v>
      </c>
      <c r="AJ296" s="76"/>
      <c r="AK296" s="82" t="s">
        <v>112</v>
      </c>
      <c r="AL296" s="89">
        <v>0</v>
      </c>
      <c r="AM296" s="89">
        <v>16</v>
      </c>
      <c r="AN296" s="89">
        <v>5</v>
      </c>
      <c r="AO296" s="89">
        <v>21</v>
      </c>
    </row>
    <row r="297" spans="2:41" ht="11.25" customHeight="1" x14ac:dyDescent="0.2">
      <c r="B297" s="82" t="s">
        <v>113</v>
      </c>
      <c r="C297" s="89">
        <v>725</v>
      </c>
      <c r="D297" s="89">
        <v>875</v>
      </c>
      <c r="E297" s="89">
        <v>786</v>
      </c>
      <c r="F297" s="89">
        <v>550</v>
      </c>
      <c r="G297" s="89">
        <v>544</v>
      </c>
      <c r="H297" s="89">
        <v>928</v>
      </c>
      <c r="I297" s="89">
        <v>792</v>
      </c>
      <c r="J297" s="89">
        <v>697</v>
      </c>
      <c r="K297" s="89">
        <v>1036</v>
      </c>
      <c r="L297" s="89">
        <v>863</v>
      </c>
      <c r="M297" s="89">
        <v>542</v>
      </c>
      <c r="N297" s="89">
        <v>584</v>
      </c>
      <c r="O297" s="89">
        <v>147</v>
      </c>
      <c r="P297" s="89">
        <v>9069</v>
      </c>
      <c r="Q297" s="76"/>
      <c r="R297" s="82" t="s">
        <v>113</v>
      </c>
      <c r="S297" s="89">
        <v>5897</v>
      </c>
      <c r="T297" s="89">
        <v>3172</v>
      </c>
      <c r="U297" s="89">
        <v>9069</v>
      </c>
      <c r="V297" s="76"/>
      <c r="W297" s="82" t="s">
        <v>113</v>
      </c>
      <c r="X297" s="89">
        <v>3521</v>
      </c>
      <c r="Y297" s="89">
        <v>0</v>
      </c>
      <c r="Z297" s="89">
        <v>84</v>
      </c>
      <c r="AA297" s="89">
        <v>138</v>
      </c>
      <c r="AB297" s="89">
        <v>0</v>
      </c>
      <c r="AC297" s="89">
        <v>360</v>
      </c>
      <c r="AD297" s="89">
        <v>429</v>
      </c>
      <c r="AE297" s="89">
        <v>1209</v>
      </c>
      <c r="AF297" s="89">
        <v>0</v>
      </c>
      <c r="AG297" s="89">
        <v>647</v>
      </c>
      <c r="AH297" s="89">
        <v>2681</v>
      </c>
      <c r="AI297" s="89">
        <v>9069</v>
      </c>
      <c r="AJ297" s="76"/>
      <c r="AK297" s="82" t="s">
        <v>113</v>
      </c>
      <c r="AL297" s="89">
        <v>4901</v>
      </c>
      <c r="AM297" s="89">
        <v>3265</v>
      </c>
      <c r="AN297" s="89">
        <v>903</v>
      </c>
      <c r="AO297" s="89">
        <v>9069</v>
      </c>
    </row>
    <row r="298" spans="2:41" ht="11.25" customHeight="1" x14ac:dyDescent="0.2">
      <c r="B298" s="82" t="s">
        <v>114</v>
      </c>
      <c r="C298" s="89">
        <v>748</v>
      </c>
      <c r="D298" s="89">
        <v>810</v>
      </c>
      <c r="E298" s="89">
        <v>780</v>
      </c>
      <c r="F298" s="89">
        <v>573</v>
      </c>
      <c r="G298" s="89">
        <v>606</v>
      </c>
      <c r="H298" s="89">
        <v>590</v>
      </c>
      <c r="I298" s="89">
        <v>682</v>
      </c>
      <c r="J298" s="89">
        <v>647</v>
      </c>
      <c r="K298" s="89">
        <v>1112</v>
      </c>
      <c r="L298" s="89">
        <v>713</v>
      </c>
      <c r="M298" s="89">
        <v>739</v>
      </c>
      <c r="N298" s="89">
        <v>660</v>
      </c>
      <c r="O298" s="89">
        <v>164</v>
      </c>
      <c r="P298" s="89">
        <v>8824</v>
      </c>
      <c r="Q298" s="76"/>
      <c r="R298" s="82" t="s">
        <v>114</v>
      </c>
      <c r="S298" s="89">
        <v>5436</v>
      </c>
      <c r="T298" s="89">
        <v>3388</v>
      </c>
      <c r="U298" s="89">
        <v>8824</v>
      </c>
      <c r="V298" s="76"/>
      <c r="W298" s="82" t="s">
        <v>114</v>
      </c>
      <c r="X298" s="89">
        <v>3491</v>
      </c>
      <c r="Y298" s="89">
        <v>0</v>
      </c>
      <c r="Z298" s="89">
        <v>111</v>
      </c>
      <c r="AA298" s="89">
        <v>288</v>
      </c>
      <c r="AB298" s="89">
        <v>58</v>
      </c>
      <c r="AC298" s="89">
        <v>208</v>
      </c>
      <c r="AD298" s="89">
        <v>939</v>
      </c>
      <c r="AE298" s="89">
        <v>863</v>
      </c>
      <c r="AF298" s="89">
        <v>0</v>
      </c>
      <c r="AG298" s="89">
        <v>312</v>
      </c>
      <c r="AH298" s="89">
        <v>2554</v>
      </c>
      <c r="AI298" s="89">
        <v>8824</v>
      </c>
      <c r="AJ298" s="76"/>
      <c r="AK298" s="82" t="s">
        <v>114</v>
      </c>
      <c r="AL298" s="89">
        <v>1697</v>
      </c>
      <c r="AM298" s="89">
        <v>6693</v>
      </c>
      <c r="AN298" s="89">
        <v>434</v>
      </c>
      <c r="AO298" s="89">
        <v>8824</v>
      </c>
    </row>
    <row r="299" spans="2:41" ht="11.25" customHeight="1" x14ac:dyDescent="0.2">
      <c r="B299" s="82" t="s">
        <v>115</v>
      </c>
      <c r="C299" s="89">
        <v>134</v>
      </c>
      <c r="D299" s="89">
        <v>77</v>
      </c>
      <c r="E299" s="89">
        <v>57</v>
      </c>
      <c r="F299" s="89">
        <v>33</v>
      </c>
      <c r="G299" s="89">
        <v>92</v>
      </c>
      <c r="H299" s="89">
        <v>109</v>
      </c>
      <c r="I299" s="89">
        <v>29</v>
      </c>
      <c r="J299" s="89">
        <v>46</v>
      </c>
      <c r="K299" s="89">
        <v>21</v>
      </c>
      <c r="L299" s="89">
        <v>86</v>
      </c>
      <c r="M299" s="89">
        <v>106</v>
      </c>
      <c r="N299" s="89">
        <v>74</v>
      </c>
      <c r="O299" s="89">
        <v>58</v>
      </c>
      <c r="P299" s="89">
        <v>922</v>
      </c>
      <c r="Q299" s="76"/>
      <c r="R299" s="82" t="s">
        <v>115</v>
      </c>
      <c r="S299" s="89">
        <v>577</v>
      </c>
      <c r="T299" s="89">
        <v>345</v>
      </c>
      <c r="U299" s="89">
        <v>922</v>
      </c>
      <c r="V299" s="76"/>
      <c r="W299" s="82" t="s">
        <v>115</v>
      </c>
      <c r="X299" s="89">
        <v>327</v>
      </c>
      <c r="Y299" s="89">
        <v>0</v>
      </c>
      <c r="Z299" s="89"/>
      <c r="AA299" s="89">
        <v>92</v>
      </c>
      <c r="AB299" s="89"/>
      <c r="AC299" s="89"/>
      <c r="AD299" s="89">
        <v>17</v>
      </c>
      <c r="AE299" s="89">
        <v>116</v>
      </c>
      <c r="AF299" s="89">
        <v>0</v>
      </c>
      <c r="AG299" s="89">
        <v>27</v>
      </c>
      <c r="AH299" s="89">
        <v>343</v>
      </c>
      <c r="AI299" s="89">
        <v>922</v>
      </c>
      <c r="AJ299" s="76"/>
      <c r="AK299" s="82" t="s">
        <v>115</v>
      </c>
      <c r="AL299" s="89">
        <v>17</v>
      </c>
      <c r="AM299" s="89">
        <v>808</v>
      </c>
      <c r="AN299" s="89">
        <v>97</v>
      </c>
      <c r="AO299" s="89">
        <v>922</v>
      </c>
    </row>
    <row r="300" spans="2:41" ht="11.25" customHeight="1" x14ac:dyDescent="0.2">
      <c r="B300" s="82" t="s">
        <v>116</v>
      </c>
      <c r="C300" s="89">
        <v>286</v>
      </c>
      <c r="D300" s="89">
        <v>179</v>
      </c>
      <c r="E300" s="89">
        <v>172</v>
      </c>
      <c r="F300" s="89">
        <v>341</v>
      </c>
      <c r="G300" s="89">
        <v>113</v>
      </c>
      <c r="H300" s="89">
        <v>121</v>
      </c>
      <c r="I300" s="89">
        <v>133</v>
      </c>
      <c r="J300" s="89">
        <v>94</v>
      </c>
      <c r="K300" s="89">
        <v>258</v>
      </c>
      <c r="L300" s="89">
        <v>187</v>
      </c>
      <c r="M300" s="89">
        <v>84</v>
      </c>
      <c r="N300" s="89">
        <v>268</v>
      </c>
      <c r="O300" s="89">
        <v>40</v>
      </c>
      <c r="P300" s="89">
        <v>2276</v>
      </c>
      <c r="Q300" s="76"/>
      <c r="R300" s="82" t="s">
        <v>116</v>
      </c>
      <c r="S300" s="89">
        <v>1439</v>
      </c>
      <c r="T300" s="89">
        <v>837</v>
      </c>
      <c r="U300" s="89">
        <v>2276</v>
      </c>
      <c r="V300" s="76"/>
      <c r="W300" s="82" t="s">
        <v>116</v>
      </c>
      <c r="X300" s="89">
        <v>661</v>
      </c>
      <c r="Y300" s="89">
        <v>0</v>
      </c>
      <c r="Z300" s="89">
        <v>29</v>
      </c>
      <c r="AA300" s="89">
        <v>48</v>
      </c>
      <c r="AB300" s="89">
        <v>8</v>
      </c>
      <c r="AC300" s="89">
        <v>68</v>
      </c>
      <c r="AD300" s="89">
        <v>87</v>
      </c>
      <c r="AE300" s="89">
        <v>237</v>
      </c>
      <c r="AF300" s="89">
        <v>0</v>
      </c>
      <c r="AG300" s="89">
        <v>219</v>
      </c>
      <c r="AH300" s="89">
        <v>919</v>
      </c>
      <c r="AI300" s="89">
        <v>2276</v>
      </c>
      <c r="AJ300" s="76"/>
      <c r="AK300" s="82" t="s">
        <v>116</v>
      </c>
      <c r="AL300" s="89">
        <v>514</v>
      </c>
      <c r="AM300" s="89">
        <v>1653</v>
      </c>
      <c r="AN300" s="89">
        <v>109</v>
      </c>
      <c r="AO300" s="89">
        <v>2276</v>
      </c>
    </row>
    <row r="301" spans="2:41" ht="11.25" customHeight="1" x14ac:dyDescent="0.2">
      <c r="B301" s="82" t="s">
        <v>117</v>
      </c>
      <c r="C301" s="89">
        <v>112</v>
      </c>
      <c r="D301" s="89">
        <v>91</v>
      </c>
      <c r="E301" s="89">
        <v>65</v>
      </c>
      <c r="F301" s="89">
        <v>5</v>
      </c>
      <c r="G301" s="89">
        <v>36</v>
      </c>
      <c r="H301" s="89">
        <v>105</v>
      </c>
      <c r="I301" s="89">
        <v>22</v>
      </c>
      <c r="J301" s="89">
        <v>71</v>
      </c>
      <c r="K301" s="89">
        <v>121</v>
      </c>
      <c r="L301" s="89">
        <v>14</v>
      </c>
      <c r="M301" s="89">
        <v>36</v>
      </c>
      <c r="N301" s="89">
        <v>14</v>
      </c>
      <c r="O301" s="89">
        <v>1</v>
      </c>
      <c r="P301" s="89">
        <v>693</v>
      </c>
      <c r="Q301" s="76"/>
      <c r="R301" s="82" t="s">
        <v>117</v>
      </c>
      <c r="S301" s="89">
        <v>507</v>
      </c>
      <c r="T301" s="89">
        <v>186</v>
      </c>
      <c r="U301" s="89">
        <v>693</v>
      </c>
      <c r="V301" s="76"/>
      <c r="W301" s="82" t="s">
        <v>117</v>
      </c>
      <c r="X301" s="89">
        <v>75</v>
      </c>
      <c r="Y301" s="89">
        <v>0</v>
      </c>
      <c r="Z301" s="89">
        <v>8</v>
      </c>
      <c r="AA301" s="89">
        <v>7</v>
      </c>
      <c r="AB301" s="89"/>
      <c r="AC301" s="89">
        <v>19</v>
      </c>
      <c r="AD301" s="89">
        <v>155</v>
      </c>
      <c r="AE301" s="89">
        <v>87</v>
      </c>
      <c r="AF301" s="89">
        <v>0</v>
      </c>
      <c r="AG301" s="89">
        <v>0</v>
      </c>
      <c r="AH301" s="89">
        <v>342</v>
      </c>
      <c r="AI301" s="89">
        <v>693</v>
      </c>
      <c r="AJ301" s="76"/>
      <c r="AK301" s="82" t="s">
        <v>117</v>
      </c>
      <c r="AL301" s="89">
        <v>0</v>
      </c>
      <c r="AM301" s="89">
        <v>631</v>
      </c>
      <c r="AN301" s="89">
        <v>62</v>
      </c>
      <c r="AO301" s="89">
        <v>693</v>
      </c>
    </row>
    <row r="302" spans="2:41" ht="11.25" customHeight="1" x14ac:dyDescent="0.2">
      <c r="B302" s="82" t="s">
        <v>118</v>
      </c>
      <c r="C302" s="89">
        <v>1150</v>
      </c>
      <c r="D302" s="89">
        <v>981</v>
      </c>
      <c r="E302" s="89">
        <v>1335</v>
      </c>
      <c r="F302" s="89">
        <v>713</v>
      </c>
      <c r="G302" s="89">
        <v>845</v>
      </c>
      <c r="H302" s="89">
        <v>784</v>
      </c>
      <c r="I302" s="89">
        <v>956</v>
      </c>
      <c r="J302" s="89">
        <v>910</v>
      </c>
      <c r="K302" s="89">
        <v>1389</v>
      </c>
      <c r="L302" s="89">
        <v>1378</v>
      </c>
      <c r="M302" s="89">
        <v>956</v>
      </c>
      <c r="N302" s="89">
        <v>837</v>
      </c>
      <c r="O302" s="89">
        <v>246</v>
      </c>
      <c r="P302" s="89">
        <v>12480</v>
      </c>
      <c r="Q302" s="76"/>
      <c r="R302" s="82" t="s">
        <v>118</v>
      </c>
      <c r="S302" s="89">
        <v>7674</v>
      </c>
      <c r="T302" s="89">
        <v>4806</v>
      </c>
      <c r="U302" s="89">
        <v>12480</v>
      </c>
      <c r="V302" s="76"/>
      <c r="W302" s="82" t="s">
        <v>118</v>
      </c>
      <c r="X302" s="89">
        <v>3583</v>
      </c>
      <c r="Y302" s="89">
        <v>0</v>
      </c>
      <c r="Z302" s="89">
        <v>159</v>
      </c>
      <c r="AA302" s="89">
        <v>222</v>
      </c>
      <c r="AB302" s="89">
        <v>11</v>
      </c>
      <c r="AC302" s="89">
        <v>328</v>
      </c>
      <c r="AD302" s="89">
        <v>1028</v>
      </c>
      <c r="AE302" s="89">
        <v>981</v>
      </c>
      <c r="AF302" s="89">
        <v>0</v>
      </c>
      <c r="AG302" s="89">
        <v>250</v>
      </c>
      <c r="AH302" s="89">
        <v>5918</v>
      </c>
      <c r="AI302" s="89">
        <v>12480</v>
      </c>
      <c r="AJ302" s="76"/>
      <c r="AK302" s="82" t="s">
        <v>118</v>
      </c>
      <c r="AL302" s="89">
        <v>2523</v>
      </c>
      <c r="AM302" s="89">
        <v>9446</v>
      </c>
      <c r="AN302" s="89">
        <v>511</v>
      </c>
      <c r="AO302" s="89">
        <v>12480</v>
      </c>
    </row>
    <row r="303" spans="2:41" ht="11.25" customHeight="1" x14ac:dyDescent="0.2">
      <c r="B303" s="82" t="s">
        <v>119</v>
      </c>
      <c r="C303" s="89">
        <v>0</v>
      </c>
      <c r="D303" s="89">
        <v>0</v>
      </c>
      <c r="E303" s="89">
        <v>0</v>
      </c>
      <c r="F303" s="89">
        <v>0</v>
      </c>
      <c r="G303" s="89">
        <v>2</v>
      </c>
      <c r="H303" s="89">
        <v>0</v>
      </c>
      <c r="I303" s="75">
        <v>0</v>
      </c>
      <c r="J303" s="89">
        <v>0</v>
      </c>
      <c r="K303" s="89">
        <v>0</v>
      </c>
      <c r="L303" s="89">
        <v>1</v>
      </c>
      <c r="M303" s="89">
        <v>0</v>
      </c>
      <c r="N303" s="89">
        <v>0</v>
      </c>
      <c r="O303" s="89">
        <v>0</v>
      </c>
      <c r="P303" s="89">
        <v>3</v>
      </c>
      <c r="Q303" s="76"/>
      <c r="R303" s="82" t="s">
        <v>119</v>
      </c>
      <c r="S303" s="89">
        <v>2</v>
      </c>
      <c r="T303" s="89">
        <v>1</v>
      </c>
      <c r="U303" s="89">
        <v>3</v>
      </c>
      <c r="V303" s="76"/>
      <c r="W303" s="82" t="s">
        <v>119</v>
      </c>
      <c r="X303" s="89">
        <v>3</v>
      </c>
      <c r="Y303" s="89">
        <v>0</v>
      </c>
      <c r="Z303" s="89">
        <v>0</v>
      </c>
      <c r="AA303" s="89">
        <v>0</v>
      </c>
      <c r="AB303" s="89">
        <v>0</v>
      </c>
      <c r="AC303" s="89">
        <v>0</v>
      </c>
      <c r="AD303" s="89">
        <v>0</v>
      </c>
      <c r="AE303" s="89">
        <v>0</v>
      </c>
      <c r="AF303" s="89">
        <v>0</v>
      </c>
      <c r="AG303" s="89">
        <v>0</v>
      </c>
      <c r="AH303" s="89">
        <v>0</v>
      </c>
      <c r="AI303" s="89">
        <v>3</v>
      </c>
      <c r="AJ303" s="76"/>
      <c r="AK303" s="82" t="s">
        <v>119</v>
      </c>
      <c r="AL303" s="89">
        <v>0</v>
      </c>
      <c r="AM303" s="89">
        <v>1</v>
      </c>
      <c r="AN303" s="89">
        <v>2</v>
      </c>
      <c r="AO303" s="89">
        <v>3</v>
      </c>
    </row>
    <row r="304" spans="2:41" ht="11.25" customHeight="1" x14ac:dyDescent="0.2">
      <c r="B304" s="82" t="s">
        <v>120</v>
      </c>
      <c r="C304" s="89">
        <v>0</v>
      </c>
      <c r="D304" s="89">
        <v>0</v>
      </c>
      <c r="E304" s="89">
        <v>0</v>
      </c>
      <c r="F304" s="89">
        <v>0</v>
      </c>
      <c r="G304" s="89">
        <v>0</v>
      </c>
      <c r="H304" s="89">
        <v>0</v>
      </c>
      <c r="I304" s="89">
        <v>0</v>
      </c>
      <c r="J304" s="89">
        <v>0</v>
      </c>
      <c r="K304" s="89">
        <v>0</v>
      </c>
      <c r="L304" s="89">
        <v>0</v>
      </c>
      <c r="M304" s="89">
        <v>0</v>
      </c>
      <c r="N304" s="89">
        <v>0</v>
      </c>
      <c r="O304" s="89">
        <v>2</v>
      </c>
      <c r="P304" s="89">
        <v>2</v>
      </c>
      <c r="Q304" s="76"/>
      <c r="R304" s="82" t="s">
        <v>120</v>
      </c>
      <c r="S304" s="89">
        <v>0</v>
      </c>
      <c r="T304" s="89">
        <v>2</v>
      </c>
      <c r="U304" s="89">
        <v>2</v>
      </c>
      <c r="V304" s="76"/>
      <c r="W304" s="82" t="s">
        <v>120</v>
      </c>
      <c r="X304" s="89">
        <v>2</v>
      </c>
      <c r="Y304" s="89">
        <v>0</v>
      </c>
      <c r="Z304" s="89">
        <v>0</v>
      </c>
      <c r="AA304" s="89">
        <v>0</v>
      </c>
      <c r="AB304" s="89">
        <v>0</v>
      </c>
      <c r="AC304" s="89">
        <v>0</v>
      </c>
      <c r="AD304" s="89">
        <v>0</v>
      </c>
      <c r="AE304" s="89">
        <v>0</v>
      </c>
      <c r="AF304" s="89">
        <v>0</v>
      </c>
      <c r="AG304" s="89">
        <v>0</v>
      </c>
      <c r="AH304" s="89">
        <v>0</v>
      </c>
      <c r="AI304" s="89">
        <v>2</v>
      </c>
      <c r="AJ304" s="76"/>
      <c r="AK304" s="82" t="s">
        <v>120</v>
      </c>
      <c r="AL304" s="89">
        <v>0</v>
      </c>
      <c r="AM304" s="89">
        <v>2</v>
      </c>
      <c r="AN304" s="89">
        <v>0</v>
      </c>
      <c r="AO304" s="89">
        <v>2</v>
      </c>
    </row>
    <row r="305" spans="1:41" ht="11.25" customHeight="1" x14ac:dyDescent="0.2">
      <c r="B305" s="82" t="s">
        <v>121</v>
      </c>
      <c r="C305" s="89">
        <v>164</v>
      </c>
      <c r="D305" s="89">
        <v>72</v>
      </c>
      <c r="E305" s="89">
        <v>102</v>
      </c>
      <c r="F305" s="89">
        <v>83</v>
      </c>
      <c r="G305" s="89">
        <v>79</v>
      </c>
      <c r="H305" s="89">
        <v>55</v>
      </c>
      <c r="I305" s="89">
        <v>50</v>
      </c>
      <c r="J305" s="89">
        <v>11</v>
      </c>
      <c r="K305" s="89">
        <v>290</v>
      </c>
      <c r="L305" s="89">
        <v>125</v>
      </c>
      <c r="M305" s="89">
        <v>41</v>
      </c>
      <c r="N305" s="89">
        <v>62</v>
      </c>
      <c r="O305" s="89">
        <v>26</v>
      </c>
      <c r="P305" s="89">
        <v>1160</v>
      </c>
      <c r="Q305" s="76"/>
      <c r="R305" s="82" t="s">
        <v>121</v>
      </c>
      <c r="S305" s="89">
        <v>616</v>
      </c>
      <c r="T305" s="89">
        <v>544</v>
      </c>
      <c r="U305" s="89">
        <v>1160</v>
      </c>
      <c r="V305" s="76"/>
      <c r="W305" s="82" t="s">
        <v>121</v>
      </c>
      <c r="X305" s="89">
        <v>253</v>
      </c>
      <c r="Y305" s="89">
        <v>0</v>
      </c>
      <c r="Z305" s="89">
        <v>48</v>
      </c>
      <c r="AA305" s="89">
        <v>14</v>
      </c>
      <c r="AB305" s="89">
        <v>0</v>
      </c>
      <c r="AC305" s="89">
        <v>137</v>
      </c>
      <c r="AD305" s="89">
        <v>42</v>
      </c>
      <c r="AE305" s="89">
        <v>147</v>
      </c>
      <c r="AF305" s="89">
        <v>0</v>
      </c>
      <c r="AG305" s="89">
        <v>0</v>
      </c>
      <c r="AH305" s="89">
        <v>519</v>
      </c>
      <c r="AI305" s="89">
        <v>1160</v>
      </c>
      <c r="AJ305" s="76"/>
      <c r="AK305" s="82" t="s">
        <v>121</v>
      </c>
      <c r="AL305" s="89">
        <v>91</v>
      </c>
      <c r="AM305" s="89">
        <v>1004</v>
      </c>
      <c r="AN305" s="89">
        <v>65</v>
      </c>
      <c r="AO305" s="89">
        <v>1160</v>
      </c>
    </row>
    <row r="306" spans="1:41" ht="11.25" customHeight="1" x14ac:dyDescent="0.2">
      <c r="B306" s="82" t="s">
        <v>122</v>
      </c>
      <c r="C306" s="89">
        <v>122</v>
      </c>
      <c r="D306" s="89">
        <v>140</v>
      </c>
      <c r="E306" s="89">
        <v>98</v>
      </c>
      <c r="F306" s="89">
        <v>132</v>
      </c>
      <c r="G306" s="89">
        <v>35</v>
      </c>
      <c r="H306" s="89">
        <v>145</v>
      </c>
      <c r="I306" s="89">
        <v>153</v>
      </c>
      <c r="J306" s="89">
        <v>80</v>
      </c>
      <c r="K306" s="89">
        <v>141</v>
      </c>
      <c r="L306" s="89">
        <v>220</v>
      </c>
      <c r="M306" s="89">
        <v>161</v>
      </c>
      <c r="N306" s="89">
        <v>209</v>
      </c>
      <c r="O306" s="89">
        <v>4</v>
      </c>
      <c r="P306" s="89">
        <v>1640</v>
      </c>
      <c r="Q306" s="76"/>
      <c r="R306" s="82" t="s">
        <v>122</v>
      </c>
      <c r="S306" s="89">
        <v>905</v>
      </c>
      <c r="T306" s="89">
        <v>735</v>
      </c>
      <c r="U306" s="89">
        <v>1640</v>
      </c>
      <c r="V306" s="76"/>
      <c r="W306" s="82" t="s">
        <v>122</v>
      </c>
      <c r="X306" s="89">
        <v>520</v>
      </c>
      <c r="Y306" s="89">
        <v>0</v>
      </c>
      <c r="Z306" s="89">
        <v>74</v>
      </c>
      <c r="AA306" s="89">
        <v>128</v>
      </c>
      <c r="AB306" s="89">
        <v>0</v>
      </c>
      <c r="AC306" s="89">
        <v>0</v>
      </c>
      <c r="AD306" s="89">
        <v>131</v>
      </c>
      <c r="AE306" s="89">
        <v>101</v>
      </c>
      <c r="AF306" s="89">
        <v>0</v>
      </c>
      <c r="AG306" s="89">
        <v>0</v>
      </c>
      <c r="AH306" s="89">
        <v>686</v>
      </c>
      <c r="AI306" s="89">
        <v>1640</v>
      </c>
      <c r="AJ306" s="76"/>
      <c r="AK306" s="82" t="s">
        <v>122</v>
      </c>
      <c r="AL306" s="89">
        <v>10</v>
      </c>
      <c r="AM306" s="89">
        <v>1539</v>
      </c>
      <c r="AN306" s="89">
        <v>91</v>
      </c>
      <c r="AO306" s="89">
        <v>1640</v>
      </c>
    </row>
    <row r="307" spans="1:41" ht="11.25" customHeight="1" x14ac:dyDescent="0.2">
      <c r="B307" s="82" t="s">
        <v>123</v>
      </c>
      <c r="C307" s="89">
        <v>642</v>
      </c>
      <c r="D307" s="89">
        <v>558</v>
      </c>
      <c r="E307" s="89">
        <v>738</v>
      </c>
      <c r="F307" s="89">
        <v>377</v>
      </c>
      <c r="G307" s="89">
        <v>434</v>
      </c>
      <c r="H307" s="89">
        <v>389</v>
      </c>
      <c r="I307" s="89">
        <v>480</v>
      </c>
      <c r="J307" s="89">
        <v>484</v>
      </c>
      <c r="K307" s="89">
        <v>677</v>
      </c>
      <c r="L307" s="89">
        <v>658</v>
      </c>
      <c r="M307" s="89">
        <v>451</v>
      </c>
      <c r="N307" s="89">
        <v>397</v>
      </c>
      <c r="O307" s="89">
        <v>104</v>
      </c>
      <c r="P307" s="89">
        <v>6389</v>
      </c>
      <c r="Q307" s="76"/>
      <c r="R307" s="82" t="s">
        <v>123</v>
      </c>
      <c r="S307" s="89">
        <v>4102</v>
      </c>
      <c r="T307" s="89">
        <v>2287</v>
      </c>
      <c r="U307" s="89">
        <v>6389</v>
      </c>
      <c r="V307" s="76"/>
      <c r="W307" s="82" t="s">
        <v>123</v>
      </c>
      <c r="X307" s="89">
        <v>1830</v>
      </c>
      <c r="Y307" s="89">
        <v>5</v>
      </c>
      <c r="Z307" s="89">
        <v>149</v>
      </c>
      <c r="AA307" s="89">
        <v>64</v>
      </c>
      <c r="AB307" s="89">
        <v>14</v>
      </c>
      <c r="AC307" s="89">
        <v>57</v>
      </c>
      <c r="AD307" s="89">
        <v>1316</v>
      </c>
      <c r="AE307" s="89">
        <v>561</v>
      </c>
      <c r="AF307" s="89">
        <v>0</v>
      </c>
      <c r="AG307" s="89">
        <v>301</v>
      </c>
      <c r="AH307" s="89">
        <v>2092</v>
      </c>
      <c r="AI307" s="89">
        <v>6389</v>
      </c>
      <c r="AJ307" s="76"/>
      <c r="AK307" s="82" t="s">
        <v>123</v>
      </c>
      <c r="AL307" s="89">
        <v>3072</v>
      </c>
      <c r="AM307" s="89">
        <v>3025</v>
      </c>
      <c r="AN307" s="89">
        <v>292</v>
      </c>
      <c r="AO307" s="89">
        <v>6389</v>
      </c>
    </row>
    <row r="308" spans="1:41" ht="11.25" customHeight="1" x14ac:dyDescent="0.2">
      <c r="B308" s="82" t="s">
        <v>124</v>
      </c>
      <c r="C308" s="89">
        <v>0</v>
      </c>
      <c r="D308" s="89">
        <v>0</v>
      </c>
      <c r="E308" s="89">
        <v>0</v>
      </c>
      <c r="F308" s="89">
        <v>0</v>
      </c>
      <c r="G308" s="89">
        <v>0</v>
      </c>
      <c r="H308" s="89">
        <v>0</v>
      </c>
      <c r="I308" s="89">
        <v>0</v>
      </c>
      <c r="J308" s="89">
        <v>0</v>
      </c>
      <c r="K308" s="89">
        <v>0</v>
      </c>
      <c r="L308" s="89">
        <v>0</v>
      </c>
      <c r="M308" s="89">
        <v>0</v>
      </c>
      <c r="N308" s="89">
        <v>34</v>
      </c>
      <c r="O308" s="89">
        <v>0</v>
      </c>
      <c r="P308" s="89">
        <v>34</v>
      </c>
      <c r="Q308" s="76"/>
      <c r="R308" s="82" t="s">
        <v>124</v>
      </c>
      <c r="S308" s="89">
        <v>0</v>
      </c>
      <c r="T308" s="89">
        <v>34</v>
      </c>
      <c r="U308" s="89">
        <v>34</v>
      </c>
      <c r="V308" s="76"/>
      <c r="W308" s="82" t="s">
        <v>124</v>
      </c>
      <c r="X308" s="89">
        <v>6</v>
      </c>
      <c r="Y308" s="89">
        <v>0</v>
      </c>
      <c r="Z308" s="89">
        <v>0</v>
      </c>
      <c r="AA308" s="89">
        <v>0</v>
      </c>
      <c r="AB308" s="89">
        <v>0</v>
      </c>
      <c r="AC308" s="89">
        <v>0</v>
      </c>
      <c r="AD308" s="89">
        <v>3</v>
      </c>
      <c r="AE308" s="89">
        <v>0</v>
      </c>
      <c r="AF308" s="89">
        <v>0</v>
      </c>
      <c r="AG308" s="89">
        <v>0</v>
      </c>
      <c r="AH308" s="89">
        <v>25</v>
      </c>
      <c r="AI308" s="89">
        <v>34</v>
      </c>
      <c r="AJ308" s="76"/>
      <c r="AK308" s="82" t="s">
        <v>124</v>
      </c>
      <c r="AL308" s="89">
        <v>34</v>
      </c>
      <c r="AM308" s="89">
        <v>0</v>
      </c>
      <c r="AN308" s="89">
        <v>0</v>
      </c>
      <c r="AO308" s="89">
        <v>34</v>
      </c>
    </row>
    <row r="309" spans="1:41" ht="11.25" customHeight="1" x14ac:dyDescent="0.2">
      <c r="B309" s="82" t="s">
        <v>125</v>
      </c>
      <c r="C309" s="89">
        <v>0</v>
      </c>
      <c r="D309" s="89">
        <v>0</v>
      </c>
      <c r="E309" s="89">
        <v>0</v>
      </c>
      <c r="F309" s="89">
        <v>0</v>
      </c>
      <c r="G309" s="89">
        <v>0</v>
      </c>
      <c r="H309" s="89">
        <v>0</v>
      </c>
      <c r="I309" s="89">
        <v>0</v>
      </c>
      <c r="J309" s="89">
        <v>0</v>
      </c>
      <c r="K309" s="89">
        <v>0</v>
      </c>
      <c r="L309" s="89">
        <v>0</v>
      </c>
      <c r="M309" s="89">
        <v>0</v>
      </c>
      <c r="N309" s="89">
        <v>0</v>
      </c>
      <c r="O309" s="89">
        <v>0</v>
      </c>
      <c r="P309" s="89"/>
      <c r="Q309" s="76"/>
      <c r="R309" s="82" t="s">
        <v>125</v>
      </c>
      <c r="S309" s="89">
        <v>0</v>
      </c>
      <c r="T309" s="89">
        <v>0</v>
      </c>
      <c r="U309" s="89">
        <v>0</v>
      </c>
      <c r="V309" s="76"/>
      <c r="W309" s="82" t="s">
        <v>125</v>
      </c>
      <c r="X309" s="89">
        <v>0</v>
      </c>
      <c r="Y309" s="89">
        <v>0</v>
      </c>
      <c r="Z309" s="89">
        <v>0</v>
      </c>
      <c r="AA309" s="89">
        <v>0</v>
      </c>
      <c r="AB309" s="89">
        <v>0</v>
      </c>
      <c r="AC309" s="89">
        <v>0</v>
      </c>
      <c r="AD309" s="89">
        <v>0</v>
      </c>
      <c r="AE309" s="89">
        <v>0</v>
      </c>
      <c r="AF309" s="89">
        <v>0</v>
      </c>
      <c r="AG309" s="89">
        <v>0</v>
      </c>
      <c r="AH309" s="89">
        <v>0</v>
      </c>
      <c r="AI309" s="89">
        <v>0</v>
      </c>
      <c r="AJ309" s="76"/>
      <c r="AK309" s="82" t="s">
        <v>125</v>
      </c>
      <c r="AL309" s="89">
        <v>0</v>
      </c>
      <c r="AM309" s="89">
        <v>0</v>
      </c>
      <c r="AN309" s="89">
        <v>0</v>
      </c>
      <c r="AO309" s="89">
        <v>0</v>
      </c>
    </row>
    <row r="310" spans="1:41" ht="11.25" customHeight="1" x14ac:dyDescent="0.2">
      <c r="B310" s="82" t="s">
        <v>20</v>
      </c>
      <c r="C310" s="89">
        <v>123</v>
      </c>
      <c r="D310" s="89">
        <v>205</v>
      </c>
      <c r="E310" s="89">
        <v>310</v>
      </c>
      <c r="F310" s="89">
        <v>90</v>
      </c>
      <c r="G310" s="89">
        <v>90</v>
      </c>
      <c r="H310" s="89">
        <v>38</v>
      </c>
      <c r="I310" s="89">
        <v>48</v>
      </c>
      <c r="J310" s="89">
        <v>22</v>
      </c>
      <c r="K310" s="89">
        <v>39</v>
      </c>
      <c r="L310" s="89">
        <v>23</v>
      </c>
      <c r="M310" s="89">
        <v>43</v>
      </c>
      <c r="N310" s="89">
        <v>0</v>
      </c>
      <c r="O310" s="89">
        <v>1</v>
      </c>
      <c r="P310" s="89">
        <v>1032</v>
      </c>
      <c r="Q310" s="76"/>
      <c r="R310" s="82" t="s">
        <v>20</v>
      </c>
      <c r="S310" s="89">
        <v>926</v>
      </c>
      <c r="T310" s="89">
        <v>106</v>
      </c>
      <c r="U310" s="89">
        <v>1032</v>
      </c>
      <c r="V310" s="76"/>
      <c r="W310" s="82" t="s">
        <v>20</v>
      </c>
      <c r="X310" s="89">
        <v>426</v>
      </c>
      <c r="Y310" s="89">
        <v>0</v>
      </c>
      <c r="Z310" s="89">
        <v>10</v>
      </c>
      <c r="AA310" s="89">
        <v>6</v>
      </c>
      <c r="AB310" s="89">
        <v>0</v>
      </c>
      <c r="AC310" s="89">
        <v>61</v>
      </c>
      <c r="AD310" s="89">
        <v>74</v>
      </c>
      <c r="AE310" s="89">
        <v>179</v>
      </c>
      <c r="AF310" s="89">
        <v>0</v>
      </c>
      <c r="AG310" s="89">
        <v>106</v>
      </c>
      <c r="AH310" s="89">
        <v>170</v>
      </c>
      <c r="AI310" s="89">
        <v>1032</v>
      </c>
      <c r="AJ310" s="76"/>
      <c r="AK310" s="82" t="s">
        <v>20</v>
      </c>
      <c r="AL310" s="89">
        <v>219</v>
      </c>
      <c r="AM310" s="89">
        <v>269</v>
      </c>
      <c r="AN310" s="89">
        <v>544</v>
      </c>
      <c r="AO310" s="89">
        <v>1032</v>
      </c>
    </row>
    <row r="311" spans="1:41" ht="11.25" customHeight="1" x14ac:dyDescent="0.2">
      <c r="A311" s="80"/>
      <c r="B311" s="78" t="s">
        <v>11</v>
      </c>
      <c r="C311" s="88">
        <v>9387</v>
      </c>
      <c r="D311" s="88">
        <v>8062</v>
      </c>
      <c r="E311" s="88">
        <v>8796</v>
      </c>
      <c r="F311" s="88">
        <v>5736</v>
      </c>
      <c r="G311" s="88">
        <v>5910</v>
      </c>
      <c r="H311" s="88">
        <v>6435</v>
      </c>
      <c r="I311" s="88">
        <v>6987</v>
      </c>
      <c r="J311" s="88">
        <v>6545</v>
      </c>
      <c r="K311" s="88">
        <v>9479</v>
      </c>
      <c r="L311" s="88">
        <v>8234</v>
      </c>
      <c r="M311" s="88">
        <v>6382</v>
      </c>
      <c r="N311" s="88">
        <v>6130</v>
      </c>
      <c r="O311" s="88">
        <v>2005</v>
      </c>
      <c r="P311" s="88">
        <v>90088</v>
      </c>
      <c r="Q311" s="79"/>
      <c r="R311" s="78" t="s">
        <v>11</v>
      </c>
      <c r="S311" s="88">
        <v>57858</v>
      </c>
      <c r="T311" s="88">
        <v>32230</v>
      </c>
      <c r="U311" s="88">
        <v>90088</v>
      </c>
      <c r="V311" s="79"/>
      <c r="W311" s="78" t="s">
        <v>11</v>
      </c>
      <c r="X311" s="88">
        <v>32468</v>
      </c>
      <c r="Y311" s="88">
        <v>8</v>
      </c>
      <c r="Z311" s="88">
        <v>1244</v>
      </c>
      <c r="AA311" s="88">
        <v>1608</v>
      </c>
      <c r="AB311" s="88">
        <v>106</v>
      </c>
      <c r="AC311" s="88">
        <v>3177</v>
      </c>
      <c r="AD311" s="88">
        <v>6878</v>
      </c>
      <c r="AE311" s="88">
        <v>8657</v>
      </c>
      <c r="AF311" s="88">
        <v>16</v>
      </c>
      <c r="AG311" s="88">
        <v>5788</v>
      </c>
      <c r="AH311" s="88">
        <v>30138</v>
      </c>
      <c r="AI311" s="88">
        <v>90088</v>
      </c>
      <c r="AJ311" s="79"/>
      <c r="AK311" s="78" t="s">
        <v>11</v>
      </c>
      <c r="AL311" s="88">
        <v>32558</v>
      </c>
      <c r="AM311" s="88">
        <v>52301</v>
      </c>
      <c r="AN311" s="88">
        <v>5229</v>
      </c>
      <c r="AO311" s="88">
        <v>90088</v>
      </c>
    </row>
    <row r="312" spans="1:41" ht="11.25" customHeight="1" x14ac:dyDescent="0.2">
      <c r="B312" s="111" t="s">
        <v>23</v>
      </c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76"/>
      <c r="R312" s="111" t="s">
        <v>23</v>
      </c>
      <c r="S312" s="111"/>
      <c r="T312" s="111"/>
      <c r="U312" s="111"/>
      <c r="V312" s="76"/>
      <c r="W312" s="111" t="s">
        <v>23</v>
      </c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76"/>
      <c r="AK312" s="111" t="s">
        <v>23</v>
      </c>
      <c r="AL312" s="111"/>
      <c r="AM312" s="111"/>
      <c r="AN312" s="111"/>
      <c r="AO312" s="111"/>
    </row>
    <row r="313" spans="1:41" ht="11.25" customHeight="1" x14ac:dyDescent="0.2">
      <c r="Q313" s="76"/>
      <c r="V313" s="76"/>
      <c r="AJ313" s="76"/>
    </row>
    <row r="314" spans="1:41" ht="11.25" customHeight="1" x14ac:dyDescent="0.2">
      <c r="B314" s="105" t="s">
        <v>293</v>
      </c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R314" s="105" t="s">
        <v>334</v>
      </c>
      <c r="S314" s="105"/>
      <c r="T314" s="105"/>
      <c r="U314" s="105"/>
      <c r="W314" s="105" t="s">
        <v>359</v>
      </c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  <c r="AH314" s="105"/>
      <c r="AI314" s="105"/>
      <c r="AK314" s="105" t="s">
        <v>335</v>
      </c>
      <c r="AL314" s="105"/>
      <c r="AM314" s="105"/>
      <c r="AN314" s="105"/>
      <c r="AO314" s="105"/>
    </row>
    <row r="315" spans="1:41" ht="11.25" customHeight="1" x14ac:dyDescent="0.2">
      <c r="A315" s="85"/>
      <c r="B315" s="112" t="s">
        <v>93</v>
      </c>
      <c r="C315" s="113" t="s">
        <v>1</v>
      </c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85"/>
      <c r="R315" s="112" t="s">
        <v>93</v>
      </c>
      <c r="S315" s="109" t="s">
        <v>272</v>
      </c>
      <c r="T315" s="109"/>
      <c r="U315" s="109"/>
      <c r="V315" s="85"/>
      <c r="W315" s="114" t="s">
        <v>93</v>
      </c>
      <c r="X315" s="109" t="s">
        <v>198</v>
      </c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85"/>
      <c r="AK315" s="112" t="s">
        <v>93</v>
      </c>
      <c r="AL315" s="113" t="s">
        <v>2</v>
      </c>
      <c r="AM315" s="113"/>
      <c r="AN315" s="113"/>
      <c r="AO315" s="113"/>
    </row>
    <row r="316" spans="1:41" ht="11.25" customHeight="1" x14ac:dyDescent="0.2">
      <c r="A316" s="85"/>
      <c r="B316" s="112"/>
      <c r="C316" s="87" t="s">
        <v>3</v>
      </c>
      <c r="D316" s="87" t="s">
        <v>4</v>
      </c>
      <c r="E316" s="87" t="s">
        <v>5</v>
      </c>
      <c r="F316" s="87" t="s">
        <v>6</v>
      </c>
      <c r="G316" s="87" t="s">
        <v>7</v>
      </c>
      <c r="H316" s="87" t="s">
        <v>8</v>
      </c>
      <c r="I316" s="87" t="s">
        <v>9</v>
      </c>
      <c r="J316" s="87" t="s">
        <v>10</v>
      </c>
      <c r="K316" s="87" t="s">
        <v>199</v>
      </c>
      <c r="L316" s="87">
        <v>2021</v>
      </c>
      <c r="M316" s="87">
        <v>2022</v>
      </c>
      <c r="N316" s="87">
        <v>2023</v>
      </c>
      <c r="O316" s="87">
        <v>2024</v>
      </c>
      <c r="P316" s="83" t="s">
        <v>11</v>
      </c>
      <c r="Q316" s="85"/>
      <c r="R316" s="112"/>
      <c r="S316" s="86" t="s">
        <v>271</v>
      </c>
      <c r="T316" s="86" t="s">
        <v>270</v>
      </c>
      <c r="U316" s="86" t="s">
        <v>11</v>
      </c>
      <c r="V316" s="85"/>
      <c r="W316" s="112"/>
      <c r="X316" s="83" t="s">
        <v>12</v>
      </c>
      <c r="Y316" s="83" t="s">
        <v>266</v>
      </c>
      <c r="Z316" s="83" t="s">
        <v>200</v>
      </c>
      <c r="AA316" s="83" t="s">
        <v>201</v>
      </c>
      <c r="AB316" s="83" t="s">
        <v>267</v>
      </c>
      <c r="AC316" s="83" t="s">
        <v>202</v>
      </c>
      <c r="AD316" s="83" t="s">
        <v>14</v>
      </c>
      <c r="AE316" s="83" t="s">
        <v>15</v>
      </c>
      <c r="AF316" s="83" t="s">
        <v>268</v>
      </c>
      <c r="AG316" s="83" t="s">
        <v>16</v>
      </c>
      <c r="AH316" s="83" t="s">
        <v>17</v>
      </c>
      <c r="AI316" s="83" t="s">
        <v>11</v>
      </c>
      <c r="AJ316" s="85"/>
      <c r="AK316" s="112"/>
      <c r="AL316" s="86" t="s">
        <v>18</v>
      </c>
      <c r="AM316" s="86" t="s">
        <v>19</v>
      </c>
      <c r="AN316" s="86" t="s">
        <v>20</v>
      </c>
      <c r="AO316" s="86" t="s">
        <v>11</v>
      </c>
    </row>
    <row r="317" spans="1:41" ht="11.25" customHeight="1" x14ac:dyDescent="0.2">
      <c r="A317" s="85"/>
      <c r="B317" s="11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4"/>
      <c r="R317" s="113"/>
      <c r="S317" s="83"/>
      <c r="T317" s="83"/>
      <c r="U317" s="83"/>
      <c r="V317" s="84"/>
      <c r="W317" s="11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4"/>
      <c r="AK317" s="113"/>
      <c r="AL317" s="83"/>
      <c r="AM317" s="83"/>
      <c r="AN317" s="83"/>
      <c r="AO317" s="83"/>
    </row>
    <row r="318" spans="1:41" ht="11.25" customHeight="1" x14ac:dyDescent="0.2">
      <c r="B318" s="82" t="s">
        <v>94</v>
      </c>
      <c r="C318" s="81">
        <v>0</v>
      </c>
      <c r="D318" s="81">
        <v>1.2403870007442323E-3</v>
      </c>
      <c r="E318" s="81">
        <v>3.4106412005457026E-4</v>
      </c>
      <c r="F318" s="81">
        <v>6.9735006973500695E-4</v>
      </c>
      <c r="G318" s="81">
        <v>5.0761421319796957E-4</v>
      </c>
      <c r="H318" s="81">
        <v>0</v>
      </c>
      <c r="I318" s="81">
        <v>0</v>
      </c>
      <c r="J318" s="81">
        <v>2.2918258212375861E-3</v>
      </c>
      <c r="K318" s="81">
        <v>5.2748180187783518E-4</v>
      </c>
      <c r="L318" s="81">
        <v>4.8579062424095217E-4</v>
      </c>
      <c r="M318" s="81">
        <v>1.2535255405828893E-3</v>
      </c>
      <c r="N318" s="81">
        <v>8.1566068515497557E-4</v>
      </c>
      <c r="O318" s="81">
        <v>4.4887780548628431E-3</v>
      </c>
      <c r="P318" s="81">
        <v>7.3261699671432377E-4</v>
      </c>
      <c r="Q318" s="76"/>
      <c r="R318" s="82" t="s">
        <v>94</v>
      </c>
      <c r="S318" s="81">
        <v>6.0492930968923913E-4</v>
      </c>
      <c r="T318" s="81">
        <v>9.6183679801427238E-4</v>
      </c>
      <c r="U318" s="81">
        <v>7.3261699671432377E-4</v>
      </c>
      <c r="V318" s="76"/>
      <c r="W318" s="82" t="s">
        <v>94</v>
      </c>
      <c r="X318" s="81">
        <v>1.139583589996304E-3</v>
      </c>
      <c r="Y318" s="81">
        <v>0</v>
      </c>
      <c r="Z318" s="81">
        <v>0</v>
      </c>
      <c r="AA318" s="81">
        <v>2.4875621890547263E-3</v>
      </c>
      <c r="AB318" s="81">
        <v>0</v>
      </c>
      <c r="AC318" s="81">
        <v>0</v>
      </c>
      <c r="AD318" s="81">
        <v>1.3085199185809829E-3</v>
      </c>
      <c r="AE318" s="81">
        <v>1.7327018597666627E-3</v>
      </c>
      <c r="AF318" s="81">
        <v>0</v>
      </c>
      <c r="AG318" s="81">
        <v>0</v>
      </c>
      <c r="AH318" s="81">
        <v>3.3180702103656515E-5</v>
      </c>
      <c r="AI318" s="81">
        <v>7.3261699671432377E-4</v>
      </c>
      <c r="AJ318" s="76"/>
      <c r="AK318" s="82" t="s">
        <v>94</v>
      </c>
      <c r="AL318" s="81">
        <v>3.6857300817003504E-4</v>
      </c>
      <c r="AM318" s="81">
        <v>8.2216401216037927E-4</v>
      </c>
      <c r="AN318" s="81">
        <v>2.1036527060623446E-3</v>
      </c>
      <c r="AO318" s="81">
        <v>7.3261699671432377E-4</v>
      </c>
    </row>
    <row r="319" spans="1:41" ht="11.25" customHeight="1" x14ac:dyDescent="0.2">
      <c r="B319" s="82" t="s">
        <v>95</v>
      </c>
      <c r="C319" s="81">
        <v>0</v>
      </c>
      <c r="D319" s="81">
        <v>0</v>
      </c>
      <c r="E319" s="81">
        <v>0</v>
      </c>
      <c r="F319" s="81">
        <v>0</v>
      </c>
      <c r="G319" s="81">
        <v>0</v>
      </c>
      <c r="H319" s="81">
        <v>0</v>
      </c>
      <c r="I319" s="81">
        <v>0</v>
      </c>
      <c r="J319" s="81">
        <v>0</v>
      </c>
      <c r="K319" s="81">
        <v>0</v>
      </c>
      <c r="L319" s="81">
        <v>0</v>
      </c>
      <c r="M319" s="81">
        <v>0</v>
      </c>
      <c r="N319" s="81">
        <v>0</v>
      </c>
      <c r="O319" s="81">
        <v>0</v>
      </c>
      <c r="P319" s="81">
        <v>0</v>
      </c>
      <c r="Q319" s="76"/>
      <c r="R319" s="82" t="s">
        <v>95</v>
      </c>
      <c r="S319" s="81">
        <v>0</v>
      </c>
      <c r="T319" s="81">
        <v>0</v>
      </c>
      <c r="U319" s="81">
        <v>0</v>
      </c>
      <c r="V319" s="76"/>
      <c r="W319" s="82" t="s">
        <v>95</v>
      </c>
      <c r="X319" s="81">
        <v>0</v>
      </c>
      <c r="Y319" s="81">
        <v>0</v>
      </c>
      <c r="Z319" s="81">
        <v>0</v>
      </c>
      <c r="AA319" s="81">
        <v>0</v>
      </c>
      <c r="AB319" s="81">
        <v>0</v>
      </c>
      <c r="AC319" s="81">
        <v>0</v>
      </c>
      <c r="AD319" s="81">
        <v>0</v>
      </c>
      <c r="AE319" s="81">
        <v>0</v>
      </c>
      <c r="AF319" s="81">
        <v>0</v>
      </c>
      <c r="AG319" s="81">
        <v>0</v>
      </c>
      <c r="AH319" s="81">
        <v>0</v>
      </c>
      <c r="AI319" s="81">
        <v>0</v>
      </c>
      <c r="AJ319" s="76"/>
      <c r="AK319" s="82" t="s">
        <v>95</v>
      </c>
      <c r="AL319" s="81">
        <v>0</v>
      </c>
      <c r="AM319" s="81">
        <v>0</v>
      </c>
      <c r="AN319" s="81">
        <v>0</v>
      </c>
      <c r="AO319" s="81">
        <v>0</v>
      </c>
    </row>
    <row r="320" spans="1:41" ht="11.25" customHeight="1" x14ac:dyDescent="0.2">
      <c r="B320" s="82" t="s">
        <v>96</v>
      </c>
      <c r="C320" s="81">
        <v>0</v>
      </c>
      <c r="D320" s="81">
        <v>0</v>
      </c>
      <c r="E320" s="81">
        <v>0</v>
      </c>
      <c r="F320" s="81">
        <v>0</v>
      </c>
      <c r="G320" s="81">
        <v>0</v>
      </c>
      <c r="H320" s="81">
        <v>0</v>
      </c>
      <c r="I320" s="81">
        <v>0</v>
      </c>
      <c r="J320" s="81">
        <v>0</v>
      </c>
      <c r="K320" s="81">
        <v>0</v>
      </c>
      <c r="L320" s="81">
        <v>0</v>
      </c>
      <c r="M320" s="81">
        <v>0</v>
      </c>
      <c r="N320" s="81">
        <v>2.4469820554649264E-3</v>
      </c>
      <c r="O320" s="81">
        <v>1.4962593516209476E-3</v>
      </c>
      <c r="P320" s="81">
        <v>1.9980463546754286E-4</v>
      </c>
      <c r="Q320" s="76"/>
      <c r="R320" s="82" t="s">
        <v>96</v>
      </c>
      <c r="S320" s="81">
        <v>0</v>
      </c>
      <c r="T320" s="81">
        <v>5.5848588271796464E-4</v>
      </c>
      <c r="U320" s="81">
        <v>1.9980463546754286E-4</v>
      </c>
      <c r="V320" s="76"/>
      <c r="W320" s="82" t="s">
        <v>96</v>
      </c>
      <c r="X320" s="81">
        <v>9.2398669459159785E-5</v>
      </c>
      <c r="Y320" s="81">
        <v>0</v>
      </c>
      <c r="Z320" s="81">
        <v>0</v>
      </c>
      <c r="AA320" s="81">
        <v>3.1094527363184081E-3</v>
      </c>
      <c r="AB320" s="81">
        <v>9.4339622641509441E-2</v>
      </c>
      <c r="AC320" s="81">
        <v>0</v>
      </c>
      <c r="AD320" s="81">
        <v>0</v>
      </c>
      <c r="AE320" s="81">
        <v>0</v>
      </c>
      <c r="AF320" s="81">
        <v>0</v>
      </c>
      <c r="AG320" s="81">
        <v>0</v>
      </c>
      <c r="AH320" s="81">
        <v>0</v>
      </c>
      <c r="AI320" s="81">
        <v>1.9980463546754286E-4</v>
      </c>
      <c r="AJ320" s="76"/>
      <c r="AK320" s="82" t="s">
        <v>96</v>
      </c>
      <c r="AL320" s="81">
        <v>9.214325204250876E-5</v>
      </c>
      <c r="AM320" s="81">
        <v>2.8680139959082998E-4</v>
      </c>
      <c r="AN320" s="81">
        <v>0</v>
      </c>
      <c r="AO320" s="81">
        <v>1.9980463546754286E-4</v>
      </c>
    </row>
    <row r="321" spans="2:41" ht="11.25" customHeight="1" x14ac:dyDescent="0.2">
      <c r="B321" s="82" t="s">
        <v>97</v>
      </c>
      <c r="C321" s="81">
        <v>0</v>
      </c>
      <c r="D321" s="81">
        <v>7.442322004465393E-4</v>
      </c>
      <c r="E321" s="81">
        <v>0</v>
      </c>
      <c r="F321" s="81">
        <v>0</v>
      </c>
      <c r="G321" s="81">
        <v>0</v>
      </c>
      <c r="H321" s="81">
        <v>0</v>
      </c>
      <c r="I321" s="81">
        <v>0</v>
      </c>
      <c r="J321" s="81">
        <v>0</v>
      </c>
      <c r="K321" s="81">
        <v>0</v>
      </c>
      <c r="L321" s="81">
        <v>0</v>
      </c>
      <c r="M321" s="81">
        <v>2.820432466311501E-3</v>
      </c>
      <c r="N321" s="81">
        <v>4.893964110929853E-4</v>
      </c>
      <c r="O321" s="81">
        <v>1.4962593516209476E-3</v>
      </c>
      <c r="P321" s="81">
        <v>3.3300772577923805E-4</v>
      </c>
      <c r="Q321" s="76"/>
      <c r="R321" s="82" t="s">
        <v>97</v>
      </c>
      <c r="S321" s="81">
        <v>1.0370216737529814E-4</v>
      </c>
      <c r="T321" s="81">
        <v>7.4464784362395268E-4</v>
      </c>
      <c r="U321" s="81">
        <v>3.3300772577923805E-4</v>
      </c>
      <c r="V321" s="76"/>
      <c r="W321" s="82" t="s">
        <v>97</v>
      </c>
      <c r="X321" s="81">
        <v>2.7719600837747938E-4</v>
      </c>
      <c r="Y321" s="81">
        <v>0</v>
      </c>
      <c r="Z321" s="81">
        <v>0</v>
      </c>
      <c r="AA321" s="81">
        <v>0</v>
      </c>
      <c r="AB321" s="81">
        <v>0</v>
      </c>
      <c r="AC321" s="81">
        <v>0</v>
      </c>
      <c r="AD321" s="81">
        <v>0</v>
      </c>
      <c r="AE321" s="81">
        <v>6.9308074390666511E-4</v>
      </c>
      <c r="AF321" s="81">
        <v>0</v>
      </c>
      <c r="AG321" s="81">
        <v>0</v>
      </c>
      <c r="AH321" s="81">
        <v>4.9771053155484772E-4</v>
      </c>
      <c r="AI321" s="81">
        <v>3.3300772577923805E-4</v>
      </c>
      <c r="AJ321" s="76"/>
      <c r="AK321" s="82" t="s">
        <v>97</v>
      </c>
      <c r="AL321" s="81">
        <v>9.214325204250876E-5</v>
      </c>
      <c r="AM321" s="81">
        <v>4.0152195942716196E-4</v>
      </c>
      <c r="AN321" s="81">
        <v>1.1474469305794606E-3</v>
      </c>
      <c r="AO321" s="81">
        <v>3.3300772577923805E-4</v>
      </c>
    </row>
    <row r="322" spans="2:41" ht="11.25" customHeight="1" x14ac:dyDescent="0.2">
      <c r="B322" s="82" t="s">
        <v>98</v>
      </c>
      <c r="C322" s="81">
        <v>2.6632576968147439E-2</v>
      </c>
      <c r="D322" s="81">
        <v>2.4559662614735796E-2</v>
      </c>
      <c r="E322" s="81">
        <v>1.8758526603001365E-2</v>
      </c>
      <c r="F322" s="81">
        <v>3.8005578800557882E-2</v>
      </c>
      <c r="G322" s="81">
        <v>3.3671742808798644E-2</v>
      </c>
      <c r="H322" s="81">
        <v>1.6472416472416474E-2</v>
      </c>
      <c r="I322" s="81">
        <v>3.5065120938886502E-2</v>
      </c>
      <c r="J322" s="81">
        <v>2.7654698242933536E-2</v>
      </c>
      <c r="K322" s="81">
        <v>3.1226922671167844E-2</v>
      </c>
      <c r="L322" s="81">
        <v>2.6597036677192133E-2</v>
      </c>
      <c r="M322" s="81">
        <v>3.2905045440300845E-2</v>
      </c>
      <c r="N322" s="81">
        <v>2.7079934747145186E-2</v>
      </c>
      <c r="O322" s="81">
        <v>2.7431421446384038E-2</v>
      </c>
      <c r="P322" s="81">
        <v>2.7839445875144298E-2</v>
      </c>
      <c r="Q322" s="76"/>
      <c r="R322" s="82" t="s">
        <v>98</v>
      </c>
      <c r="S322" s="81">
        <v>2.6997130906702617E-2</v>
      </c>
      <c r="T322" s="81">
        <v>2.9351535836177476E-2</v>
      </c>
      <c r="U322" s="81">
        <v>2.7839445875144298E-2</v>
      </c>
      <c r="V322" s="76"/>
      <c r="W322" s="82" t="s">
        <v>98</v>
      </c>
      <c r="X322" s="81">
        <v>3.2832327214488109E-2</v>
      </c>
      <c r="Y322" s="81">
        <v>0</v>
      </c>
      <c r="Z322" s="81">
        <v>1.8488745980707395E-2</v>
      </c>
      <c r="AA322" s="81">
        <v>2.7985074626865673E-2</v>
      </c>
      <c r="AB322" s="81">
        <v>0</v>
      </c>
      <c r="AC322" s="81">
        <v>1.3534781240163676E-2</v>
      </c>
      <c r="AD322" s="81">
        <v>1.4975283512649026E-2</v>
      </c>
      <c r="AE322" s="81">
        <v>3.7195333256324362E-2</v>
      </c>
      <c r="AF322" s="81">
        <v>0</v>
      </c>
      <c r="AG322" s="81">
        <v>2.6088458880442294E-2</v>
      </c>
      <c r="AH322" s="81">
        <v>2.5051430088260669E-2</v>
      </c>
      <c r="AI322" s="81">
        <v>2.7839445875144298E-2</v>
      </c>
      <c r="AJ322" s="76"/>
      <c r="AK322" s="82" t="s">
        <v>98</v>
      </c>
      <c r="AL322" s="81">
        <v>3.6181583635358436E-2</v>
      </c>
      <c r="AM322" s="81">
        <v>2.2064587675187854E-2</v>
      </c>
      <c r="AN322" s="81">
        <v>3.3658443296997513E-2</v>
      </c>
      <c r="AO322" s="81">
        <v>2.7839445875144298E-2</v>
      </c>
    </row>
    <row r="323" spans="2:41" ht="11.25" customHeight="1" x14ac:dyDescent="0.2">
      <c r="B323" s="82" t="s">
        <v>99</v>
      </c>
      <c r="C323" s="81">
        <v>2.3010546500479387E-2</v>
      </c>
      <c r="D323" s="81">
        <v>2.6916397916149838E-2</v>
      </c>
      <c r="E323" s="81">
        <v>1.9554342883128694E-2</v>
      </c>
      <c r="F323" s="81">
        <v>1.5341701534170154E-2</v>
      </c>
      <c r="G323" s="81">
        <v>1.5566835871404399E-2</v>
      </c>
      <c r="H323" s="81">
        <v>1.5695415695415695E-2</v>
      </c>
      <c r="I323" s="81">
        <v>1.8892228424216402E-2</v>
      </c>
      <c r="J323" s="81">
        <v>1.7112299465240642E-2</v>
      </c>
      <c r="K323" s="81">
        <v>1.677392129971516E-2</v>
      </c>
      <c r="L323" s="81">
        <v>1.4330823415108086E-2</v>
      </c>
      <c r="M323" s="81">
        <v>1.8489501723597618E-2</v>
      </c>
      <c r="N323" s="81">
        <v>1.8270799347471452E-2</v>
      </c>
      <c r="O323" s="81">
        <v>1.945137157107232E-2</v>
      </c>
      <c r="P323" s="81">
        <v>1.8604031613533432E-2</v>
      </c>
      <c r="Q323" s="76"/>
      <c r="R323" s="82" t="s">
        <v>99</v>
      </c>
      <c r="S323" s="81">
        <v>1.9530574855681149E-2</v>
      </c>
      <c r="T323" s="81">
        <v>1.6940738442444928E-2</v>
      </c>
      <c r="U323" s="81">
        <v>1.8604031613533432E-2</v>
      </c>
      <c r="V323" s="76"/>
      <c r="W323" s="82" t="s">
        <v>99</v>
      </c>
      <c r="X323" s="81">
        <v>1.8602932117777506E-2</v>
      </c>
      <c r="Y323" s="81">
        <v>0</v>
      </c>
      <c r="Z323" s="81">
        <v>0</v>
      </c>
      <c r="AA323" s="81">
        <v>2.7985074626865673E-2</v>
      </c>
      <c r="AB323" s="81">
        <v>0</v>
      </c>
      <c r="AC323" s="81">
        <v>0</v>
      </c>
      <c r="AD323" s="81">
        <v>1.7010758941552778E-2</v>
      </c>
      <c r="AE323" s="81">
        <v>2.4835393323322168E-2</v>
      </c>
      <c r="AF323" s="81">
        <v>0</v>
      </c>
      <c r="AG323" s="81">
        <v>3.2135452660677265E-2</v>
      </c>
      <c r="AH323" s="81">
        <v>1.6888977370761164E-2</v>
      </c>
      <c r="AI323" s="81">
        <v>1.8604031613533432E-2</v>
      </c>
      <c r="AJ323" s="76"/>
      <c r="AK323" s="82" t="s">
        <v>99</v>
      </c>
      <c r="AL323" s="81">
        <v>2.8165120707660175E-2</v>
      </c>
      <c r="AM323" s="81">
        <v>1.2600141488690465E-2</v>
      </c>
      <c r="AN323" s="81">
        <v>1.9124115509657678E-2</v>
      </c>
      <c r="AO323" s="81">
        <v>1.8604031613533432E-2</v>
      </c>
    </row>
    <row r="324" spans="2:41" ht="11.25" customHeight="1" x14ac:dyDescent="0.2">
      <c r="B324" s="82" t="s">
        <v>100</v>
      </c>
      <c r="C324" s="81">
        <v>2.7697880046873334E-3</v>
      </c>
      <c r="D324" s="81">
        <v>4.3413545026048123E-3</v>
      </c>
      <c r="E324" s="81">
        <v>8.8676671214188273E-3</v>
      </c>
      <c r="F324" s="81">
        <v>2.2663877266387725E-3</v>
      </c>
      <c r="G324" s="81">
        <v>1.0152284263959391E-3</v>
      </c>
      <c r="H324" s="81">
        <v>2.6418026418026418E-3</v>
      </c>
      <c r="I324" s="81">
        <v>0</v>
      </c>
      <c r="J324" s="81">
        <v>3.6669213139801375E-3</v>
      </c>
      <c r="K324" s="81">
        <v>5.8022998206561874E-3</v>
      </c>
      <c r="L324" s="81">
        <v>2.914743745445713E-3</v>
      </c>
      <c r="M324" s="81">
        <v>0</v>
      </c>
      <c r="N324" s="81">
        <v>9.7879282218597059E-4</v>
      </c>
      <c r="O324" s="81">
        <v>0</v>
      </c>
      <c r="P324" s="81">
        <v>3.1524731373767873E-3</v>
      </c>
      <c r="Q324" s="76"/>
      <c r="R324" s="82" t="s">
        <v>100</v>
      </c>
      <c r="S324" s="81">
        <v>3.4394552179473886E-3</v>
      </c>
      <c r="T324" s="81">
        <v>2.6372944461681663E-3</v>
      </c>
      <c r="U324" s="81">
        <v>3.1524731373767873E-3</v>
      </c>
      <c r="V324" s="76"/>
      <c r="W324" s="82" t="s">
        <v>100</v>
      </c>
      <c r="X324" s="81">
        <v>2.8027596402611806E-3</v>
      </c>
      <c r="Y324" s="81">
        <v>0</v>
      </c>
      <c r="Z324" s="81">
        <v>1.5273311897106109E-2</v>
      </c>
      <c r="AA324" s="81">
        <v>1.8656716417910445E-3</v>
      </c>
      <c r="AB324" s="81">
        <v>0</v>
      </c>
      <c r="AC324" s="81">
        <v>1.2590494176896443E-3</v>
      </c>
      <c r="AD324" s="81">
        <v>0</v>
      </c>
      <c r="AE324" s="81">
        <v>1.0049670786646642E-2</v>
      </c>
      <c r="AF324" s="81">
        <v>0</v>
      </c>
      <c r="AG324" s="81">
        <v>2.0732550103662751E-3</v>
      </c>
      <c r="AH324" s="81">
        <v>2.2562877430486431E-3</v>
      </c>
      <c r="AI324" s="81">
        <v>3.1524731373767873E-3</v>
      </c>
      <c r="AJ324" s="76"/>
      <c r="AK324" s="82" t="s">
        <v>100</v>
      </c>
      <c r="AL324" s="81">
        <v>4.4228760980404205E-3</v>
      </c>
      <c r="AM324" s="81">
        <v>1.261926158199652E-3</v>
      </c>
      <c r="AN324" s="81">
        <v>1.4151845477146681E-2</v>
      </c>
      <c r="AO324" s="81">
        <v>3.1524731373767873E-3</v>
      </c>
    </row>
    <row r="325" spans="2:41" ht="11.25" customHeight="1" x14ac:dyDescent="0.2">
      <c r="B325" s="82" t="s">
        <v>101</v>
      </c>
      <c r="C325" s="81">
        <v>8.3093640140620012E-3</v>
      </c>
      <c r="D325" s="81">
        <v>8.6827090052096247E-3</v>
      </c>
      <c r="E325" s="81">
        <v>1.26193724420191E-2</v>
      </c>
      <c r="F325" s="81">
        <v>5.5788005578800556E-3</v>
      </c>
      <c r="G325" s="81">
        <v>7.7834179357021997E-3</v>
      </c>
      <c r="H325" s="81">
        <v>8.7024087024087024E-3</v>
      </c>
      <c r="I325" s="81">
        <v>1.1020466580792899E-2</v>
      </c>
      <c r="J325" s="81">
        <v>6.4171122994652408E-3</v>
      </c>
      <c r="K325" s="81">
        <v>4.1143580546471143E-3</v>
      </c>
      <c r="L325" s="81">
        <v>6.9225163954335679E-3</v>
      </c>
      <c r="M325" s="81">
        <v>8.6179880915073642E-3</v>
      </c>
      <c r="N325" s="81">
        <v>4.404567699836868E-3</v>
      </c>
      <c r="O325" s="81">
        <v>1.5461346633416459E-2</v>
      </c>
      <c r="P325" s="81">
        <v>8.003285676227689E-3</v>
      </c>
      <c r="Q325" s="76"/>
      <c r="R325" s="82" t="s">
        <v>101</v>
      </c>
      <c r="S325" s="81">
        <v>8.8492516160254414E-3</v>
      </c>
      <c r="T325" s="81">
        <v>6.4846416382252558E-3</v>
      </c>
      <c r="U325" s="81">
        <v>8.003285676227689E-3</v>
      </c>
      <c r="V325" s="76"/>
      <c r="W325" s="82" t="s">
        <v>101</v>
      </c>
      <c r="X325" s="81">
        <v>9.4554638413206858E-3</v>
      </c>
      <c r="Y325" s="81">
        <v>0</v>
      </c>
      <c r="Z325" s="81">
        <v>2.4115755627009648E-3</v>
      </c>
      <c r="AA325" s="81">
        <v>2.4875621890547263E-3</v>
      </c>
      <c r="AB325" s="81">
        <v>0</v>
      </c>
      <c r="AC325" s="81">
        <v>2.0144790683034309E-2</v>
      </c>
      <c r="AD325" s="81">
        <v>6.2518173887758073E-3</v>
      </c>
      <c r="AE325" s="81">
        <v>1.2359939933002195E-2</v>
      </c>
      <c r="AF325" s="81">
        <v>0</v>
      </c>
      <c r="AG325" s="81">
        <v>7.4291637871458198E-3</v>
      </c>
      <c r="AH325" s="81">
        <v>4.977105315548477E-3</v>
      </c>
      <c r="AI325" s="81">
        <v>8.003285676227689E-3</v>
      </c>
      <c r="AJ325" s="76"/>
      <c r="AK325" s="82" t="s">
        <v>101</v>
      </c>
      <c r="AL325" s="81">
        <v>1.1302905583881074E-2</v>
      </c>
      <c r="AM325" s="81">
        <v>5.4874667788378803E-3</v>
      </c>
      <c r="AN325" s="81">
        <v>1.2621916236374068E-2</v>
      </c>
      <c r="AO325" s="81">
        <v>8.003285676227689E-3</v>
      </c>
    </row>
    <row r="326" spans="2:41" ht="11.25" customHeight="1" x14ac:dyDescent="0.2">
      <c r="B326" s="82" t="s">
        <v>102</v>
      </c>
      <c r="C326" s="81">
        <v>2.6419516352402261E-2</v>
      </c>
      <c r="D326" s="81">
        <v>2.2823120813693875E-2</v>
      </c>
      <c r="E326" s="81">
        <v>2.2737608003638016E-2</v>
      </c>
      <c r="F326" s="81">
        <v>2.0920502092050208E-2</v>
      </c>
      <c r="G326" s="81">
        <v>2.4534686971235193E-2</v>
      </c>
      <c r="H326" s="81">
        <v>2.7661227661227663E-2</v>
      </c>
      <c r="I326" s="81">
        <v>2.2327179046801201E-2</v>
      </c>
      <c r="J326" s="81">
        <v>1.8029029793735676E-2</v>
      </c>
      <c r="K326" s="81">
        <v>3.5763266167317224E-2</v>
      </c>
      <c r="L326" s="81">
        <v>2.2346368715083796E-2</v>
      </c>
      <c r="M326" s="81">
        <v>1.880288310874334E-2</v>
      </c>
      <c r="N326" s="81">
        <v>2.0554649265905382E-2</v>
      </c>
      <c r="O326" s="81">
        <v>2.6433915211970076E-2</v>
      </c>
      <c r="P326" s="81">
        <v>2.4098659088890861E-2</v>
      </c>
      <c r="Q326" s="76"/>
      <c r="R326" s="82" t="s">
        <v>102</v>
      </c>
      <c r="S326" s="81">
        <v>2.3315703964879534E-2</v>
      </c>
      <c r="T326" s="81">
        <v>2.5504188644120386E-2</v>
      </c>
      <c r="U326" s="81">
        <v>2.4098659088890861E-2</v>
      </c>
      <c r="V326" s="76"/>
      <c r="W326" s="82" t="s">
        <v>102</v>
      </c>
      <c r="X326" s="81">
        <v>2.750400394234323E-2</v>
      </c>
      <c r="Y326" s="81">
        <v>0</v>
      </c>
      <c r="Z326" s="81">
        <v>4.0192926045016078E-2</v>
      </c>
      <c r="AA326" s="81">
        <v>9.3283582089552231E-3</v>
      </c>
      <c r="AB326" s="81">
        <v>4.716981132075472E-2</v>
      </c>
      <c r="AC326" s="81">
        <v>3.9660056657223795E-2</v>
      </c>
      <c r="AD326" s="81">
        <v>2.7624309392265192E-2</v>
      </c>
      <c r="AE326" s="81">
        <v>2.645258172577105E-2</v>
      </c>
      <c r="AF326" s="81">
        <v>0</v>
      </c>
      <c r="AG326" s="81">
        <v>1.1921216309606082E-2</v>
      </c>
      <c r="AH326" s="81">
        <v>1.9709337049571968E-2</v>
      </c>
      <c r="AI326" s="81">
        <v>2.4098659088890861E-2</v>
      </c>
      <c r="AJ326" s="76"/>
      <c r="AK326" s="82" t="s">
        <v>102</v>
      </c>
      <c r="AL326" s="81">
        <v>3.243442471896308E-2</v>
      </c>
      <c r="AM326" s="81">
        <v>1.8470010133649451E-2</v>
      </c>
      <c r="AN326" s="81">
        <v>2.8494932109389942E-2</v>
      </c>
      <c r="AO326" s="81">
        <v>2.4098659088890861E-2</v>
      </c>
    </row>
    <row r="327" spans="2:41" ht="11.25" customHeight="1" x14ac:dyDescent="0.2">
      <c r="B327" s="82" t="s">
        <v>103</v>
      </c>
      <c r="C327" s="81">
        <v>0</v>
      </c>
      <c r="D327" s="81">
        <v>0</v>
      </c>
      <c r="E327" s="81">
        <v>0</v>
      </c>
      <c r="F327" s="81">
        <v>0</v>
      </c>
      <c r="G327" s="81">
        <v>0</v>
      </c>
      <c r="H327" s="81">
        <v>0</v>
      </c>
      <c r="I327" s="81">
        <v>0</v>
      </c>
      <c r="J327" s="81">
        <v>0</v>
      </c>
      <c r="K327" s="81">
        <v>0</v>
      </c>
      <c r="L327" s="81">
        <v>0</v>
      </c>
      <c r="M327" s="81">
        <v>0</v>
      </c>
      <c r="N327" s="81">
        <v>0</v>
      </c>
      <c r="O327" s="81">
        <v>0</v>
      </c>
      <c r="P327" s="81">
        <v>0</v>
      </c>
      <c r="Q327" s="76"/>
      <c r="R327" s="82" t="s">
        <v>103</v>
      </c>
      <c r="S327" s="81">
        <v>0</v>
      </c>
      <c r="T327" s="81">
        <v>0</v>
      </c>
      <c r="U327" s="81">
        <v>0</v>
      </c>
      <c r="V327" s="76"/>
      <c r="W327" s="82" t="s">
        <v>103</v>
      </c>
      <c r="X327" s="81">
        <v>0</v>
      </c>
      <c r="Y327" s="81">
        <v>0</v>
      </c>
      <c r="Z327" s="81">
        <v>0</v>
      </c>
      <c r="AA327" s="81">
        <v>0</v>
      </c>
      <c r="AB327" s="81">
        <v>0</v>
      </c>
      <c r="AC327" s="81">
        <v>0</v>
      </c>
      <c r="AD327" s="81">
        <v>0</v>
      </c>
      <c r="AE327" s="81">
        <v>0</v>
      </c>
      <c r="AF327" s="81">
        <v>0</v>
      </c>
      <c r="AG327" s="81">
        <v>0</v>
      </c>
      <c r="AH327" s="81">
        <v>0</v>
      </c>
      <c r="AI327" s="81">
        <v>0</v>
      </c>
      <c r="AJ327" s="76"/>
      <c r="AK327" s="82" t="s">
        <v>103</v>
      </c>
      <c r="AL327" s="81">
        <v>0</v>
      </c>
      <c r="AM327" s="81">
        <v>0</v>
      </c>
      <c r="AN327" s="81">
        <v>0</v>
      </c>
      <c r="AO327" s="81">
        <v>0</v>
      </c>
    </row>
    <row r="328" spans="2:41" ht="11.25" customHeight="1" x14ac:dyDescent="0.2">
      <c r="B328" s="82" t="s">
        <v>104</v>
      </c>
      <c r="C328" s="81">
        <v>5.1134547778843072E-3</v>
      </c>
      <c r="D328" s="81">
        <v>9.1788638055073177E-3</v>
      </c>
      <c r="E328" s="81">
        <v>3.865393360618463E-3</v>
      </c>
      <c r="F328" s="81">
        <v>6.6248256624825662E-3</v>
      </c>
      <c r="G328" s="81">
        <v>1.4213197969543147E-2</v>
      </c>
      <c r="H328" s="81">
        <v>7.9254079254079263E-3</v>
      </c>
      <c r="I328" s="81">
        <v>1.0161728925146701E-2</v>
      </c>
      <c r="J328" s="81">
        <v>1.1611917494270435E-2</v>
      </c>
      <c r="K328" s="81">
        <v>1.2659563245068044E-2</v>
      </c>
      <c r="L328" s="81">
        <v>1.2873451542385233E-2</v>
      </c>
      <c r="M328" s="81">
        <v>1.3632090253838922E-2</v>
      </c>
      <c r="N328" s="81">
        <v>1.4192495921696574E-2</v>
      </c>
      <c r="O328" s="81">
        <v>8.4788029925187032E-3</v>
      </c>
      <c r="P328" s="81">
        <v>9.9125299706953208E-3</v>
      </c>
      <c r="Q328" s="76"/>
      <c r="R328" s="82" t="s">
        <v>104</v>
      </c>
      <c r="S328" s="81">
        <v>8.2270386117736533E-3</v>
      </c>
      <c r="T328" s="81">
        <v>1.293825628296618E-2</v>
      </c>
      <c r="U328" s="81">
        <v>9.9125299706953208E-3</v>
      </c>
      <c r="V328" s="76"/>
      <c r="W328" s="82" t="s">
        <v>104</v>
      </c>
      <c r="X328" s="81">
        <v>1.2073426142663546E-2</v>
      </c>
      <c r="Y328" s="81">
        <v>0</v>
      </c>
      <c r="Z328" s="81">
        <v>0</v>
      </c>
      <c r="AA328" s="81">
        <v>8.7064676616915426E-3</v>
      </c>
      <c r="AB328" s="81">
        <v>0</v>
      </c>
      <c r="AC328" s="81">
        <v>3.1476235442241107E-3</v>
      </c>
      <c r="AD328" s="81">
        <v>1.0322768246583309E-2</v>
      </c>
      <c r="AE328" s="81">
        <v>4.3895113780755462E-3</v>
      </c>
      <c r="AF328" s="81">
        <v>0</v>
      </c>
      <c r="AG328" s="81">
        <v>7.4291637871458198E-3</v>
      </c>
      <c r="AH328" s="81">
        <v>1.0783728183688368E-2</v>
      </c>
      <c r="AI328" s="81">
        <v>9.9125299706953208E-3</v>
      </c>
      <c r="AJ328" s="76"/>
      <c r="AK328" s="82" t="s">
        <v>104</v>
      </c>
      <c r="AL328" s="81">
        <v>1.4220775231893851E-2</v>
      </c>
      <c r="AM328" s="81">
        <v>7.6289172291160775E-3</v>
      </c>
      <c r="AN328" s="81">
        <v>5.92847580799388E-3</v>
      </c>
      <c r="AO328" s="81">
        <v>9.9125299706953208E-3</v>
      </c>
    </row>
    <row r="329" spans="2:41" ht="11.25" customHeight="1" x14ac:dyDescent="0.2">
      <c r="B329" s="82" t="s">
        <v>105</v>
      </c>
      <c r="C329" s="81">
        <v>2.0453819111537229E-2</v>
      </c>
      <c r="D329" s="81">
        <v>2.7908707516745224E-2</v>
      </c>
      <c r="E329" s="81">
        <v>1.5347885402455661E-2</v>
      </c>
      <c r="F329" s="81">
        <v>1.1157601115760111E-2</v>
      </c>
      <c r="G329" s="81">
        <v>1.2690355329949238E-2</v>
      </c>
      <c r="H329" s="81">
        <v>1.0567210567210567E-2</v>
      </c>
      <c r="I329" s="81">
        <v>1.7031630170316302E-2</v>
      </c>
      <c r="J329" s="81">
        <v>1.5889992360580595E-2</v>
      </c>
      <c r="K329" s="81">
        <v>1.6984914020466296E-2</v>
      </c>
      <c r="L329" s="81">
        <v>2.0888996842360941E-2</v>
      </c>
      <c r="M329" s="81">
        <v>1.7549357568160451E-2</v>
      </c>
      <c r="N329" s="81">
        <v>3.2463295269168024E-2</v>
      </c>
      <c r="O329" s="81">
        <v>4.7880299251870324E-2</v>
      </c>
      <c r="P329" s="81">
        <v>1.9114643459728266E-2</v>
      </c>
      <c r="Q329" s="76"/>
      <c r="R329" s="82" t="s">
        <v>105</v>
      </c>
      <c r="S329" s="81">
        <v>1.6972588060423795E-2</v>
      </c>
      <c r="T329" s="81">
        <v>2.2959975178405211E-2</v>
      </c>
      <c r="U329" s="81">
        <v>1.9114643459728266E-2</v>
      </c>
      <c r="V329" s="76"/>
      <c r="W329" s="82" t="s">
        <v>105</v>
      </c>
      <c r="X329" s="81">
        <v>2.1621288653443392E-2</v>
      </c>
      <c r="Y329" s="81">
        <v>0</v>
      </c>
      <c r="Z329" s="81">
        <v>2.0900321543408359E-2</v>
      </c>
      <c r="AA329" s="81">
        <v>2.0522388059701493E-2</v>
      </c>
      <c r="AB329" s="81">
        <v>0</v>
      </c>
      <c r="AC329" s="81">
        <v>1.9830028328611898E-2</v>
      </c>
      <c r="AD329" s="81">
        <v>1.7010758941552778E-2</v>
      </c>
      <c r="AE329" s="81">
        <v>1.5016749451311078E-2</v>
      </c>
      <c r="AF329" s="81">
        <v>0.375</v>
      </c>
      <c r="AG329" s="81">
        <v>3.1789910158949553E-2</v>
      </c>
      <c r="AH329" s="81">
        <v>1.5296303669785653E-2</v>
      </c>
      <c r="AI329" s="81">
        <v>1.9114643459728266E-2</v>
      </c>
      <c r="AJ329" s="76"/>
      <c r="AK329" s="82" t="s">
        <v>105</v>
      </c>
      <c r="AL329" s="81">
        <v>1.7814362061551691E-2</v>
      </c>
      <c r="AM329" s="81">
        <v>2.0783541423682148E-2</v>
      </c>
      <c r="AN329" s="81">
        <v>1.0518263530311722E-2</v>
      </c>
      <c r="AO329" s="81">
        <v>1.9114643459728266E-2</v>
      </c>
    </row>
    <row r="330" spans="2:41" ht="11.25" customHeight="1" x14ac:dyDescent="0.2">
      <c r="B330" s="82" t="s">
        <v>106</v>
      </c>
      <c r="C330" s="81">
        <v>1.4275061254927026E-2</v>
      </c>
      <c r="D330" s="81">
        <v>1.4264450508558671E-2</v>
      </c>
      <c r="E330" s="81">
        <v>7.0486584811277854E-3</v>
      </c>
      <c r="F330" s="81">
        <v>1.9177126917712692E-3</v>
      </c>
      <c r="G330" s="81">
        <v>4.5685279187817262E-3</v>
      </c>
      <c r="H330" s="81">
        <v>5.1282051282051273E-3</v>
      </c>
      <c r="I330" s="81">
        <v>4.8661800486618006E-3</v>
      </c>
      <c r="J330" s="81">
        <v>5.8059587471352174E-3</v>
      </c>
      <c r="K330" s="81">
        <v>6.7517670640362907E-3</v>
      </c>
      <c r="L330" s="81">
        <v>7.1654117075540431E-3</v>
      </c>
      <c r="M330" s="81">
        <v>1.0028204324663115E-2</v>
      </c>
      <c r="N330" s="81">
        <v>1.2561174551386622E-2</v>
      </c>
      <c r="O330" s="81">
        <v>5.2369077306733167E-2</v>
      </c>
      <c r="P330" s="81">
        <v>9.1355119438770987E-3</v>
      </c>
      <c r="Q330" s="76"/>
      <c r="R330" s="82" t="s">
        <v>106</v>
      </c>
      <c r="S330" s="81">
        <v>7.8467973313975595E-3</v>
      </c>
      <c r="T330" s="81">
        <v>1.1448960595718274E-2</v>
      </c>
      <c r="U330" s="81">
        <v>9.1355119438770987E-3</v>
      </c>
      <c r="V330" s="76"/>
      <c r="W330" s="82" t="s">
        <v>106</v>
      </c>
      <c r="X330" s="81">
        <v>9.7326598496981637E-3</v>
      </c>
      <c r="Y330" s="81">
        <v>0</v>
      </c>
      <c r="Z330" s="81">
        <v>1.1254019292604502E-2</v>
      </c>
      <c r="AA330" s="81">
        <v>4.3532338308457713E-3</v>
      </c>
      <c r="AB330" s="81">
        <v>0</v>
      </c>
      <c r="AC330" s="81">
        <v>1.7626691847655019E-2</v>
      </c>
      <c r="AD330" s="81">
        <v>1.0177377144518756E-2</v>
      </c>
      <c r="AE330" s="81">
        <v>8.2014554695622032E-3</v>
      </c>
      <c r="AF330" s="81">
        <v>0</v>
      </c>
      <c r="AG330" s="81">
        <v>1.0884588804422944E-2</v>
      </c>
      <c r="AH330" s="81">
        <v>7.4988386754263718E-3</v>
      </c>
      <c r="AI330" s="81">
        <v>9.1355119438770987E-3</v>
      </c>
      <c r="AJ330" s="76"/>
      <c r="AK330" s="82" t="s">
        <v>106</v>
      </c>
      <c r="AL330" s="81">
        <v>1.2408624608391179E-2</v>
      </c>
      <c r="AM330" s="81">
        <v>7.3038756429131373E-3</v>
      </c>
      <c r="AN330" s="81">
        <v>7.0759227385733406E-3</v>
      </c>
      <c r="AO330" s="81">
        <v>9.1355119438770987E-3</v>
      </c>
    </row>
    <row r="331" spans="2:41" ht="11.25" customHeight="1" x14ac:dyDescent="0.2">
      <c r="B331" s="82" t="s">
        <v>107</v>
      </c>
      <c r="C331" s="81">
        <v>0.24374134441248535</v>
      </c>
      <c r="D331" s="81">
        <v>0.17725130240635079</v>
      </c>
      <c r="E331" s="81">
        <v>0.18997271487039563</v>
      </c>
      <c r="F331" s="81">
        <v>0.19351464435146443</v>
      </c>
      <c r="G331" s="81">
        <v>0.20829103214890016</v>
      </c>
      <c r="H331" s="81">
        <v>0.21926961926961927</v>
      </c>
      <c r="I331" s="81">
        <v>0.18591670244740233</v>
      </c>
      <c r="J331" s="81">
        <v>0.21436210847975551</v>
      </c>
      <c r="K331" s="81">
        <v>0.17786686359320603</v>
      </c>
      <c r="L331" s="81">
        <v>0.19383045907213992</v>
      </c>
      <c r="M331" s="81">
        <v>0.19617674710122221</v>
      </c>
      <c r="N331" s="81">
        <v>0.18597063621533441</v>
      </c>
      <c r="O331" s="81">
        <v>0.22294264339152123</v>
      </c>
      <c r="P331" s="81">
        <v>0.19939392593908178</v>
      </c>
      <c r="Q331" s="76"/>
      <c r="R331" s="82" t="s">
        <v>107</v>
      </c>
      <c r="S331" s="81">
        <v>0.20467351100971343</v>
      </c>
      <c r="T331" s="81">
        <v>0.18991622711759232</v>
      </c>
      <c r="U331" s="81">
        <v>0.19939392593908178</v>
      </c>
      <c r="V331" s="76"/>
      <c r="W331" s="82" t="s">
        <v>107</v>
      </c>
      <c r="X331" s="81">
        <v>0.22163360847603794</v>
      </c>
      <c r="Y331" s="81">
        <v>0.375</v>
      </c>
      <c r="Z331" s="81">
        <v>0.20739549839228297</v>
      </c>
      <c r="AA331" s="81">
        <v>0.11194029850746269</v>
      </c>
      <c r="AB331" s="81">
        <v>0</v>
      </c>
      <c r="AC331" s="81">
        <v>0.27604658482845451</v>
      </c>
      <c r="AD331" s="81">
        <v>0.13041581855190462</v>
      </c>
      <c r="AE331" s="81">
        <v>0.1758114820376574</v>
      </c>
      <c r="AF331" s="81">
        <v>0.5</v>
      </c>
      <c r="AG331" s="81">
        <v>0.30632342778161714</v>
      </c>
      <c r="AH331" s="81">
        <v>0.17416550534209305</v>
      </c>
      <c r="AI331" s="81">
        <v>0.19939392593908178</v>
      </c>
      <c r="AJ331" s="76"/>
      <c r="AK331" s="82" t="s">
        <v>107</v>
      </c>
      <c r="AL331" s="81">
        <v>0.25661895693838688</v>
      </c>
      <c r="AM331" s="81">
        <v>0.17087627387621651</v>
      </c>
      <c r="AN331" s="81">
        <v>0.12832281506980303</v>
      </c>
      <c r="AO331" s="81">
        <v>0.19939392593908178</v>
      </c>
    </row>
    <row r="332" spans="2:41" ht="11.25" customHeight="1" x14ac:dyDescent="0.2">
      <c r="B332" s="82" t="s">
        <v>108</v>
      </c>
      <c r="C332" s="81">
        <v>8.5224246298071821E-2</v>
      </c>
      <c r="D332" s="81">
        <v>8.0749193748449521E-2</v>
      </c>
      <c r="E332" s="81">
        <v>9.0381991814461118E-2</v>
      </c>
      <c r="F332" s="81">
        <v>9.3270571827057183E-2</v>
      </c>
      <c r="G332" s="81">
        <v>9.7461928934010136E-2</v>
      </c>
      <c r="H332" s="81">
        <v>8.1740481740481735E-2</v>
      </c>
      <c r="I332" s="81">
        <v>0.10133104336625161</v>
      </c>
      <c r="J332" s="81">
        <v>0.10817417876241406</v>
      </c>
      <c r="K332" s="81">
        <v>7.2370503217638993E-2</v>
      </c>
      <c r="L332" s="81">
        <v>0.10165168812241923</v>
      </c>
      <c r="M332" s="81">
        <v>8.6493262300219365E-2</v>
      </c>
      <c r="N332" s="81">
        <v>9.7226753670473093E-2</v>
      </c>
      <c r="O332" s="81">
        <v>0.1002493765586035</v>
      </c>
      <c r="P332" s="81">
        <v>9.0700204244738472E-2</v>
      </c>
      <c r="Q332" s="76"/>
      <c r="R332" s="82" t="s">
        <v>108</v>
      </c>
      <c r="S332" s="81">
        <v>9.158629748695081E-2</v>
      </c>
      <c r="T332" s="81">
        <v>8.9109525286999697E-2</v>
      </c>
      <c r="U332" s="81">
        <v>9.0700204244738472E-2</v>
      </c>
      <c r="V332" s="76"/>
      <c r="W332" s="82" t="s">
        <v>108</v>
      </c>
      <c r="X332" s="81">
        <v>9.8188986078600451E-2</v>
      </c>
      <c r="Y332" s="81">
        <v>0</v>
      </c>
      <c r="Z332" s="81">
        <v>6.4308681672025719E-2</v>
      </c>
      <c r="AA332" s="81">
        <v>6.3432835820895525E-2</v>
      </c>
      <c r="AB332" s="81">
        <v>0</v>
      </c>
      <c r="AC332" s="81">
        <v>9.6946805162102606E-2</v>
      </c>
      <c r="AD332" s="81">
        <v>6.1064262867112536E-2</v>
      </c>
      <c r="AE332" s="81">
        <v>8.0628393207808707E-2</v>
      </c>
      <c r="AF332" s="81">
        <v>0.125</v>
      </c>
      <c r="AG332" s="81">
        <v>0.12560469937802349</v>
      </c>
      <c r="AH332" s="81">
        <v>8.7796137766275137E-2</v>
      </c>
      <c r="AI332" s="81">
        <v>9.0700204244738472E-2</v>
      </c>
      <c r="AJ332" s="76"/>
      <c r="AK332" s="82" t="s">
        <v>108</v>
      </c>
      <c r="AL332" s="81">
        <v>9.2051108790466241E-2</v>
      </c>
      <c r="AM332" s="81">
        <v>9.3153094587101581E-2</v>
      </c>
      <c r="AN332" s="81">
        <v>5.7754828839166189E-2</v>
      </c>
      <c r="AO332" s="81">
        <v>9.0700204244738472E-2</v>
      </c>
    </row>
    <row r="333" spans="2:41" ht="11.25" customHeight="1" x14ac:dyDescent="0.2">
      <c r="B333" s="82" t="s">
        <v>109</v>
      </c>
      <c r="C333" s="81">
        <v>7.3825503355704702E-2</v>
      </c>
      <c r="D333" s="81">
        <v>7.4919374844951619E-2</v>
      </c>
      <c r="E333" s="81">
        <v>7.0941336971350619E-2</v>
      </c>
      <c r="F333" s="81">
        <v>7.4616457461645747E-2</v>
      </c>
      <c r="G333" s="81">
        <v>6.7851099830795264E-2</v>
      </c>
      <c r="H333" s="81">
        <v>7.4436674436674441E-2</v>
      </c>
      <c r="I333" s="81">
        <v>8.2295691999427503E-2</v>
      </c>
      <c r="J333" s="81">
        <v>6.707410236822002E-2</v>
      </c>
      <c r="K333" s="81">
        <v>5.8550480008439709E-2</v>
      </c>
      <c r="L333" s="81">
        <v>5.2222492105902359E-2</v>
      </c>
      <c r="M333" s="81">
        <v>7.5681604512691944E-2</v>
      </c>
      <c r="N333" s="81">
        <v>5.8890701468189234E-2</v>
      </c>
      <c r="O333" s="81">
        <v>4.5885286783042399E-2</v>
      </c>
      <c r="P333" s="81">
        <v>6.842198739010745E-2</v>
      </c>
      <c r="Q333" s="76"/>
      <c r="R333" s="82" t="s">
        <v>109</v>
      </c>
      <c r="S333" s="81">
        <v>7.3334716028898336E-2</v>
      </c>
      <c r="T333" s="81">
        <v>5.9602854483400552E-2</v>
      </c>
      <c r="U333" s="81">
        <v>6.842198739010745E-2</v>
      </c>
      <c r="V333" s="76"/>
      <c r="W333" s="82" t="s">
        <v>109</v>
      </c>
      <c r="X333" s="81">
        <v>6.7081434027350006E-2</v>
      </c>
      <c r="Y333" s="81">
        <v>0</v>
      </c>
      <c r="Z333" s="81">
        <v>4.2604501607717039E-2</v>
      </c>
      <c r="AA333" s="81">
        <v>7.2139303482587069E-2</v>
      </c>
      <c r="AB333" s="81">
        <v>0</v>
      </c>
      <c r="AC333" s="81">
        <v>7.9634875668870009E-2</v>
      </c>
      <c r="AD333" s="81">
        <v>6.8769991276533882E-2</v>
      </c>
      <c r="AE333" s="81">
        <v>5.4406838396673214E-2</v>
      </c>
      <c r="AF333" s="81">
        <v>0</v>
      </c>
      <c r="AG333" s="81">
        <v>8.6040082930200421E-2</v>
      </c>
      <c r="AH333" s="81">
        <v>7.0409449863959125E-2</v>
      </c>
      <c r="AI333" s="81">
        <v>6.842198739010745E-2</v>
      </c>
      <c r="AJ333" s="76"/>
      <c r="AK333" s="82" t="s">
        <v>109</v>
      </c>
      <c r="AL333" s="81">
        <v>6.9629584126789115E-2</v>
      </c>
      <c r="AM333" s="81">
        <v>6.9023536834859747E-2</v>
      </c>
      <c r="AN333" s="81">
        <v>5.4886211512717532E-2</v>
      </c>
      <c r="AO333" s="81">
        <v>6.842198739010745E-2</v>
      </c>
    </row>
    <row r="334" spans="2:41" ht="11.25" customHeight="1" x14ac:dyDescent="0.2">
      <c r="B334" s="82" t="s">
        <v>110</v>
      </c>
      <c r="C334" s="81">
        <v>8.0963033983168214E-3</v>
      </c>
      <c r="D334" s="81">
        <v>1.3892334408335401E-2</v>
      </c>
      <c r="E334" s="81">
        <v>6.9349704411095954E-3</v>
      </c>
      <c r="F334" s="81">
        <v>1.0634588563458856E-2</v>
      </c>
      <c r="G334" s="81">
        <v>6.9373942470389175E-3</v>
      </c>
      <c r="H334" s="81">
        <v>8.8578088578088587E-3</v>
      </c>
      <c r="I334" s="81">
        <v>4.1505653356233001E-3</v>
      </c>
      <c r="J334" s="81">
        <v>1.0695187165775399E-2</v>
      </c>
      <c r="K334" s="81">
        <v>6.9627597847874249E-3</v>
      </c>
      <c r="L334" s="81">
        <v>5.586592178770949E-3</v>
      </c>
      <c r="M334" s="81">
        <v>3.9172673143215292E-3</v>
      </c>
      <c r="N334" s="81">
        <v>4.404567699836868E-3</v>
      </c>
      <c r="O334" s="81">
        <v>9.9750623441396506E-3</v>
      </c>
      <c r="P334" s="81">
        <v>7.6702779504484505E-3</v>
      </c>
      <c r="Q334" s="76"/>
      <c r="R334" s="82" t="s">
        <v>110</v>
      </c>
      <c r="S334" s="81">
        <v>8.7628331432126928E-3</v>
      </c>
      <c r="T334" s="81">
        <v>5.7089668011169716E-3</v>
      </c>
      <c r="U334" s="81">
        <v>7.6702779504484505E-3</v>
      </c>
      <c r="V334" s="76"/>
      <c r="W334" s="82" t="s">
        <v>110</v>
      </c>
      <c r="X334" s="81">
        <v>7.3610940002463961E-3</v>
      </c>
      <c r="Y334" s="81">
        <v>0</v>
      </c>
      <c r="Z334" s="81">
        <v>4.0192926045016075E-3</v>
      </c>
      <c r="AA334" s="81">
        <v>4.3532338308457713E-3</v>
      </c>
      <c r="AB334" s="81">
        <v>0</v>
      </c>
      <c r="AC334" s="81">
        <v>5.0361976707585772E-3</v>
      </c>
      <c r="AD334" s="81">
        <v>3.3439953474847339E-3</v>
      </c>
      <c r="AE334" s="81">
        <v>5.5446459512533209E-3</v>
      </c>
      <c r="AF334" s="81">
        <v>0</v>
      </c>
      <c r="AG334" s="81">
        <v>1.3476157567380787E-2</v>
      </c>
      <c r="AH334" s="81">
        <v>9.124693078505542E-3</v>
      </c>
      <c r="AI334" s="81">
        <v>7.6702779504484505E-3</v>
      </c>
      <c r="AJ334" s="76"/>
      <c r="AK334" s="82" t="s">
        <v>110</v>
      </c>
      <c r="AL334" s="81">
        <v>2.1192947969777011E-3</v>
      </c>
      <c r="AM334" s="81">
        <v>1.1682377009999809E-2</v>
      </c>
      <c r="AN334" s="81">
        <v>2.1036527060623446E-3</v>
      </c>
      <c r="AO334" s="81">
        <v>7.6702779504484505E-3</v>
      </c>
    </row>
    <row r="335" spans="2:41" ht="11.25" customHeight="1" x14ac:dyDescent="0.2">
      <c r="B335" s="82" t="s">
        <v>111</v>
      </c>
      <c r="C335" s="81">
        <v>1.4062000639181848E-2</v>
      </c>
      <c r="D335" s="81">
        <v>1.7365418010419249E-2</v>
      </c>
      <c r="E335" s="81">
        <v>2.7512505684402E-2</v>
      </c>
      <c r="F335" s="81">
        <v>2.0397489539748955E-2</v>
      </c>
      <c r="G335" s="81">
        <v>1.7428087986463621E-2</v>
      </c>
      <c r="H335" s="81">
        <v>1.3675213675213675E-2</v>
      </c>
      <c r="I335" s="81">
        <v>2.6477744382424503E-2</v>
      </c>
      <c r="J335" s="81">
        <v>2.3376623376623374E-2</v>
      </c>
      <c r="K335" s="81">
        <v>1.7301403101592994E-2</v>
      </c>
      <c r="L335" s="81">
        <v>1.3845032790867136E-2</v>
      </c>
      <c r="M335" s="81">
        <v>1.8646192416170479E-2</v>
      </c>
      <c r="N335" s="81">
        <v>7.1778140293637851E-3</v>
      </c>
      <c r="O335" s="81">
        <v>2.0448877805486279E-2</v>
      </c>
      <c r="P335" s="81">
        <v>1.8226622857650296E-2</v>
      </c>
      <c r="Q335" s="76"/>
      <c r="R335" s="82" t="s">
        <v>111</v>
      </c>
      <c r="S335" s="81">
        <v>2.0049085692557641E-2</v>
      </c>
      <c r="T335" s="81">
        <v>1.4955010859447719E-2</v>
      </c>
      <c r="U335" s="81">
        <v>1.8226622857650296E-2</v>
      </c>
      <c r="V335" s="76"/>
      <c r="W335" s="82" t="s">
        <v>111</v>
      </c>
      <c r="X335" s="81">
        <v>1.6908956511026241E-2</v>
      </c>
      <c r="Y335" s="81">
        <v>0</v>
      </c>
      <c r="Z335" s="81">
        <v>3.295819935691318E-2</v>
      </c>
      <c r="AA335" s="81">
        <v>1.3059701492537313E-2</v>
      </c>
      <c r="AB335" s="81">
        <v>0</v>
      </c>
      <c r="AC335" s="81">
        <v>3.7456720176266917E-2</v>
      </c>
      <c r="AD335" s="81">
        <v>1.6865367839488225E-2</v>
      </c>
      <c r="AE335" s="81">
        <v>2.3564745292826615E-2</v>
      </c>
      <c r="AF335" s="81">
        <v>0</v>
      </c>
      <c r="AG335" s="81">
        <v>1.7104353835521769E-2</v>
      </c>
      <c r="AH335" s="81">
        <v>1.635808613710266E-2</v>
      </c>
      <c r="AI335" s="81">
        <v>1.8226622857650296E-2</v>
      </c>
      <c r="AJ335" s="76"/>
      <c r="AK335" s="82" t="s">
        <v>111</v>
      </c>
      <c r="AL335" s="81">
        <v>2.0394373118741937E-2</v>
      </c>
      <c r="AM335" s="81">
        <v>1.6060878377086481E-2</v>
      </c>
      <c r="AN335" s="81">
        <v>2.6391279403327597E-2</v>
      </c>
      <c r="AO335" s="81">
        <v>1.8226622857650296E-2</v>
      </c>
    </row>
    <row r="336" spans="2:41" ht="11.25" customHeight="1" x14ac:dyDescent="0.2">
      <c r="B336" s="82" t="s">
        <v>112</v>
      </c>
      <c r="C336" s="81">
        <v>0</v>
      </c>
      <c r="D336" s="81">
        <v>4.9615480029769287E-4</v>
      </c>
      <c r="E336" s="81">
        <v>0</v>
      </c>
      <c r="F336" s="81">
        <v>0</v>
      </c>
      <c r="G336" s="81">
        <v>8.4602368866328254E-4</v>
      </c>
      <c r="H336" s="81">
        <v>0</v>
      </c>
      <c r="I336" s="81">
        <v>1.7174753112924003E-3</v>
      </c>
      <c r="J336" s="81">
        <v>0</v>
      </c>
      <c r="K336" s="81">
        <v>0</v>
      </c>
      <c r="L336" s="81">
        <v>0</v>
      </c>
      <c r="M336" s="81">
        <v>0</v>
      </c>
      <c r="N336" s="81">
        <v>0</v>
      </c>
      <c r="O336" s="81">
        <v>0</v>
      </c>
      <c r="P336" s="81">
        <v>2.3310540804546666E-4</v>
      </c>
      <c r="Q336" s="76"/>
      <c r="R336" s="82" t="s">
        <v>112</v>
      </c>
      <c r="S336" s="81">
        <v>3.6295758581354352E-4</v>
      </c>
      <c r="T336" s="81">
        <v>0</v>
      </c>
      <c r="U336" s="81">
        <v>2.3310540804546666E-4</v>
      </c>
      <c r="V336" s="76"/>
      <c r="W336" s="82" t="s">
        <v>112</v>
      </c>
      <c r="X336" s="81">
        <v>0</v>
      </c>
      <c r="Y336" s="81">
        <v>0</v>
      </c>
      <c r="Z336" s="81">
        <v>0</v>
      </c>
      <c r="AA336" s="81">
        <v>0</v>
      </c>
      <c r="AB336" s="81">
        <v>0</v>
      </c>
      <c r="AC336" s="81">
        <v>0</v>
      </c>
      <c r="AD336" s="81">
        <v>1.1631288165164292E-3</v>
      </c>
      <c r="AE336" s="81">
        <v>1.5016749451311079E-3</v>
      </c>
      <c r="AF336" s="81">
        <v>0</v>
      </c>
      <c r="AG336" s="81">
        <v>0</v>
      </c>
      <c r="AH336" s="81">
        <v>0</v>
      </c>
      <c r="AI336" s="81">
        <v>2.3310540804546666E-4</v>
      </c>
      <c r="AJ336" s="76"/>
      <c r="AK336" s="82" t="s">
        <v>112</v>
      </c>
      <c r="AL336" s="81">
        <v>0</v>
      </c>
      <c r="AM336" s="81">
        <v>3.0592149289688532E-4</v>
      </c>
      <c r="AN336" s="81">
        <v>9.5620577548288386E-4</v>
      </c>
      <c r="AO336" s="81">
        <v>2.3310540804546666E-4</v>
      </c>
    </row>
    <row r="337" spans="1:41" ht="11.25" customHeight="1" x14ac:dyDescent="0.2">
      <c r="B337" s="82" t="s">
        <v>113</v>
      </c>
      <c r="C337" s="81">
        <v>7.7234473207627566E-2</v>
      </c>
      <c r="D337" s="81">
        <v>0.10853386256512032</v>
      </c>
      <c r="E337" s="81">
        <v>8.9358799454297422E-2</v>
      </c>
      <c r="F337" s="81">
        <v>9.5885634588563459E-2</v>
      </c>
      <c r="G337" s="81">
        <v>9.204737732656515E-2</v>
      </c>
      <c r="H337" s="81">
        <v>0.14421134421134421</v>
      </c>
      <c r="I337" s="81">
        <v>0.11335337054529841</v>
      </c>
      <c r="J337" s="81">
        <v>0.10649350649350647</v>
      </c>
      <c r="K337" s="81">
        <v>0.10929422934908746</v>
      </c>
      <c r="L337" s="81">
        <v>0.10480932717998542</v>
      </c>
      <c r="M337" s="81">
        <v>8.4926355374490753E-2</v>
      </c>
      <c r="N337" s="81">
        <v>9.5269168026101136E-2</v>
      </c>
      <c r="O337" s="81">
        <v>7.3316708229426431E-2</v>
      </c>
      <c r="P337" s="81">
        <v>0.10066823550306367</v>
      </c>
      <c r="Q337" s="76"/>
      <c r="R337" s="82" t="s">
        <v>113</v>
      </c>
      <c r="S337" s="81">
        <v>0.10192194683535552</v>
      </c>
      <c r="T337" s="81">
        <v>9.8417623332299101E-2</v>
      </c>
      <c r="U337" s="81">
        <v>0.10066823550306367</v>
      </c>
      <c r="V337" s="76"/>
      <c r="W337" s="82" t="s">
        <v>113</v>
      </c>
      <c r="X337" s="81">
        <v>0.10844523838856719</v>
      </c>
      <c r="Y337" s="81">
        <v>0</v>
      </c>
      <c r="Z337" s="81">
        <v>6.7524115755627015E-2</v>
      </c>
      <c r="AA337" s="81">
        <v>8.5820895522388058E-2</v>
      </c>
      <c r="AB337" s="81">
        <v>0</v>
      </c>
      <c r="AC337" s="81">
        <v>0.113314447592068</v>
      </c>
      <c r="AD337" s="81">
        <v>6.2372782785693512E-2</v>
      </c>
      <c r="AE337" s="81">
        <v>0.13965576989719303</v>
      </c>
      <c r="AF337" s="81">
        <v>0</v>
      </c>
      <c r="AG337" s="81">
        <v>0.111782999308915</v>
      </c>
      <c r="AH337" s="81">
        <v>8.8957462339903107E-2</v>
      </c>
      <c r="AI337" s="81">
        <v>0.10066823550306367</v>
      </c>
      <c r="AJ337" s="76"/>
      <c r="AK337" s="82" t="s">
        <v>113</v>
      </c>
      <c r="AL337" s="81">
        <v>0.15053135942011181</v>
      </c>
      <c r="AM337" s="81">
        <v>6.2427104644270662E-2</v>
      </c>
      <c r="AN337" s="81">
        <v>0.17269076305220885</v>
      </c>
      <c r="AO337" s="81">
        <v>0.10066823550306367</v>
      </c>
    </row>
    <row r="338" spans="1:41" ht="11.25" customHeight="1" x14ac:dyDescent="0.2">
      <c r="B338" s="82" t="s">
        <v>114</v>
      </c>
      <c r="C338" s="81">
        <v>7.9684670288697135E-2</v>
      </c>
      <c r="D338" s="81">
        <v>0.10047134706028281</v>
      </c>
      <c r="E338" s="81">
        <v>8.8676671214188263E-2</v>
      </c>
      <c r="F338" s="81">
        <v>9.9895397489539753E-2</v>
      </c>
      <c r="G338" s="81">
        <v>0.10253807106598983</v>
      </c>
      <c r="H338" s="81">
        <v>9.1686091686091681E-2</v>
      </c>
      <c r="I338" s="81">
        <v>9.7609846858451407E-2</v>
      </c>
      <c r="J338" s="81">
        <v>9.8854087089381204E-2</v>
      </c>
      <c r="K338" s="81">
        <v>0.11731195273763055</v>
      </c>
      <c r="L338" s="81">
        <v>8.6592178770949726E-2</v>
      </c>
      <c r="M338" s="81">
        <v>0.11579442181134442</v>
      </c>
      <c r="N338" s="81">
        <v>0.10766721044045675</v>
      </c>
      <c r="O338" s="81">
        <v>8.1795511221945116E-2</v>
      </c>
      <c r="P338" s="81">
        <v>9.7948672409199897E-2</v>
      </c>
      <c r="Q338" s="76"/>
      <c r="R338" s="82" t="s">
        <v>114</v>
      </c>
      <c r="S338" s="81">
        <v>9.3954163642020111E-2</v>
      </c>
      <c r="T338" s="81">
        <v>0.10511945392491467</v>
      </c>
      <c r="U338" s="81">
        <v>9.7948672409199897E-2</v>
      </c>
      <c r="V338" s="76"/>
      <c r="W338" s="82" t="s">
        <v>114</v>
      </c>
      <c r="X338" s="81">
        <v>0.1075212516939756</v>
      </c>
      <c r="Y338" s="81">
        <v>0</v>
      </c>
      <c r="Z338" s="81">
        <v>8.9228295819935688E-2</v>
      </c>
      <c r="AA338" s="81">
        <v>0.17910447761194029</v>
      </c>
      <c r="AB338" s="81">
        <v>0.54716981132075471</v>
      </c>
      <c r="AC338" s="81">
        <v>6.547056971986151E-2</v>
      </c>
      <c r="AD338" s="81">
        <v>0.13652224483861589</v>
      </c>
      <c r="AE338" s="81">
        <v>9.9688113665241995E-2</v>
      </c>
      <c r="AF338" s="81">
        <v>0</v>
      </c>
      <c r="AG338" s="81">
        <v>5.3904630269523149E-2</v>
      </c>
      <c r="AH338" s="81">
        <v>8.4743513172738733E-2</v>
      </c>
      <c r="AI338" s="81">
        <v>9.7948672409199897E-2</v>
      </c>
      <c r="AJ338" s="76"/>
      <c r="AK338" s="82" t="s">
        <v>114</v>
      </c>
      <c r="AL338" s="81">
        <v>5.2122366238712449E-2</v>
      </c>
      <c r="AM338" s="81">
        <v>0.12797078449742835</v>
      </c>
      <c r="AN338" s="81">
        <v>8.2998661311914329E-2</v>
      </c>
      <c r="AO338" s="81">
        <v>9.7948672409199897E-2</v>
      </c>
    </row>
    <row r="339" spans="1:41" ht="11.25" customHeight="1" x14ac:dyDescent="0.2">
      <c r="B339" s="82" t="s">
        <v>115</v>
      </c>
      <c r="C339" s="81">
        <v>1.4275061254927026E-2</v>
      </c>
      <c r="D339" s="81">
        <v>9.5509799057305871E-3</v>
      </c>
      <c r="E339" s="81">
        <v>6.4802182810368347E-3</v>
      </c>
      <c r="F339" s="81">
        <v>5.7531380753138069E-3</v>
      </c>
      <c r="G339" s="81">
        <v>1.5566835871404399E-2</v>
      </c>
      <c r="H339" s="81">
        <v>1.6938616938616938E-2</v>
      </c>
      <c r="I339" s="81">
        <v>4.1505653356233001E-3</v>
      </c>
      <c r="J339" s="81">
        <v>7.0282658517952633E-3</v>
      </c>
      <c r="K339" s="81">
        <v>2.2154235678869079E-3</v>
      </c>
      <c r="L339" s="81">
        <v>1.0444498421180471E-2</v>
      </c>
      <c r="M339" s="81">
        <v>1.6609213412723284E-2</v>
      </c>
      <c r="N339" s="81">
        <v>1.2071778140293638E-2</v>
      </c>
      <c r="O339" s="81">
        <v>2.8927680798004989E-2</v>
      </c>
      <c r="P339" s="81">
        <v>1.0234437438948583E-2</v>
      </c>
      <c r="Q339" s="76"/>
      <c r="R339" s="82" t="s">
        <v>115</v>
      </c>
      <c r="S339" s="81">
        <v>9.9726917625911713E-3</v>
      </c>
      <c r="T339" s="81">
        <v>1.070431275209432E-2</v>
      </c>
      <c r="U339" s="81">
        <v>1.0234437438948583E-2</v>
      </c>
      <c r="V339" s="76"/>
      <c r="W339" s="82" t="s">
        <v>115</v>
      </c>
      <c r="X339" s="81">
        <v>1.0071454971048418E-2</v>
      </c>
      <c r="Y339" s="81">
        <v>0</v>
      </c>
      <c r="Z339" s="81">
        <v>0</v>
      </c>
      <c r="AA339" s="81">
        <v>5.721393034825871E-2</v>
      </c>
      <c r="AB339" s="81">
        <v>0</v>
      </c>
      <c r="AC339" s="81">
        <v>0</v>
      </c>
      <c r="AD339" s="81">
        <v>2.4716487350974121E-3</v>
      </c>
      <c r="AE339" s="81">
        <v>1.3399561048862191E-2</v>
      </c>
      <c r="AF339" s="81">
        <v>0</v>
      </c>
      <c r="AG339" s="81">
        <v>4.6648237733241185E-3</v>
      </c>
      <c r="AH339" s="81">
        <v>1.1380980821554185E-2</v>
      </c>
      <c r="AI339" s="81">
        <v>1.0234437438948583E-2</v>
      </c>
      <c r="AJ339" s="76"/>
      <c r="AK339" s="82" t="s">
        <v>115</v>
      </c>
      <c r="AL339" s="81">
        <v>5.221450949075496E-4</v>
      </c>
      <c r="AM339" s="81">
        <v>1.544903539129271E-2</v>
      </c>
      <c r="AN339" s="81">
        <v>1.8550392044367949E-2</v>
      </c>
      <c r="AO339" s="81">
        <v>1.0234437438948583E-2</v>
      </c>
    </row>
    <row r="340" spans="1:41" ht="11.25" customHeight="1" x14ac:dyDescent="0.2">
      <c r="B340" s="82" t="s">
        <v>116</v>
      </c>
      <c r="C340" s="81">
        <v>3.0467668051560669E-2</v>
      </c>
      <c r="D340" s="81">
        <v>2.2202927313321755E-2</v>
      </c>
      <c r="E340" s="81">
        <v>1.9554342883128694E-2</v>
      </c>
      <c r="F340" s="81">
        <v>5.9449093444909347E-2</v>
      </c>
      <c r="G340" s="81">
        <v>1.9120135363790185E-2</v>
      </c>
      <c r="H340" s="81">
        <v>1.8803418803418803E-2</v>
      </c>
      <c r="I340" s="81">
        <v>1.9035351366824101E-2</v>
      </c>
      <c r="J340" s="81">
        <v>1.4362108479755539E-2</v>
      </c>
      <c r="K340" s="81">
        <v>2.7218060976896295E-2</v>
      </c>
      <c r="L340" s="81">
        <v>2.2710711683264509E-2</v>
      </c>
      <c r="M340" s="81">
        <v>1.3162018176120338E-2</v>
      </c>
      <c r="N340" s="81">
        <v>4.371941272430669E-2</v>
      </c>
      <c r="O340" s="81">
        <v>1.9950124688279301E-2</v>
      </c>
      <c r="P340" s="81">
        <v>2.5264186129118196E-2</v>
      </c>
      <c r="Q340" s="76"/>
      <c r="R340" s="82" t="s">
        <v>116</v>
      </c>
      <c r="S340" s="81">
        <v>2.4871236475509005E-2</v>
      </c>
      <c r="T340" s="81">
        <v>2.5969593546385353E-2</v>
      </c>
      <c r="U340" s="81">
        <v>2.5264186129118196E-2</v>
      </c>
      <c r="V340" s="76"/>
      <c r="W340" s="82" t="s">
        <v>116</v>
      </c>
      <c r="X340" s="81">
        <v>2.0358506837501539E-2</v>
      </c>
      <c r="Y340" s="81">
        <v>0</v>
      </c>
      <c r="Z340" s="81">
        <v>2.3311897106109324E-2</v>
      </c>
      <c r="AA340" s="81">
        <v>2.9850746268656712E-2</v>
      </c>
      <c r="AB340" s="81">
        <v>7.5471698113207544E-2</v>
      </c>
      <c r="AC340" s="81">
        <v>2.1403840100723954E-2</v>
      </c>
      <c r="AD340" s="81">
        <v>1.2649025879616168E-2</v>
      </c>
      <c r="AE340" s="81">
        <v>2.7376689384313271E-2</v>
      </c>
      <c r="AF340" s="81">
        <v>0</v>
      </c>
      <c r="AG340" s="81">
        <v>3.783690393918452E-2</v>
      </c>
      <c r="AH340" s="81">
        <v>3.0493065233260331E-2</v>
      </c>
      <c r="AI340" s="81">
        <v>2.5264186129118196E-2</v>
      </c>
      <c r="AJ340" s="76"/>
      <c r="AK340" s="82" t="s">
        <v>116</v>
      </c>
      <c r="AL340" s="81">
        <v>1.5787210516616499E-2</v>
      </c>
      <c r="AM340" s="81">
        <v>3.1605514234909468E-2</v>
      </c>
      <c r="AN340" s="81">
        <v>2.084528590552687E-2</v>
      </c>
      <c r="AO340" s="81">
        <v>2.5264186129118196E-2</v>
      </c>
    </row>
    <row r="341" spans="1:41" ht="11.25" customHeight="1" x14ac:dyDescent="0.2">
      <c r="B341" s="82" t="s">
        <v>117</v>
      </c>
      <c r="C341" s="81">
        <v>1.1931394481730051E-2</v>
      </c>
      <c r="D341" s="81">
        <v>1.1287521706772514E-2</v>
      </c>
      <c r="E341" s="81">
        <v>7.3897226011823561E-3</v>
      </c>
      <c r="F341" s="81">
        <v>8.7168758716875882E-4</v>
      </c>
      <c r="G341" s="81">
        <v>6.0913705583756335E-3</v>
      </c>
      <c r="H341" s="81">
        <v>1.6317016317016316E-2</v>
      </c>
      <c r="I341" s="81">
        <v>3.1487047373694003E-3</v>
      </c>
      <c r="J341" s="81">
        <v>1.0847975553857907E-2</v>
      </c>
      <c r="K341" s="81">
        <v>1.2765059605443612E-2</v>
      </c>
      <c r="L341" s="81">
        <v>1.7002671848433326E-3</v>
      </c>
      <c r="M341" s="81">
        <v>5.640864932623002E-3</v>
      </c>
      <c r="N341" s="81">
        <v>2.2838499184339315E-3</v>
      </c>
      <c r="O341" s="81">
        <v>4.9875311720698251E-4</v>
      </c>
      <c r="P341" s="81">
        <v>7.6924784655003995E-3</v>
      </c>
      <c r="Q341" s="76"/>
      <c r="R341" s="82" t="s">
        <v>117</v>
      </c>
      <c r="S341" s="81">
        <v>8.7628331432126928E-3</v>
      </c>
      <c r="T341" s="81">
        <v>5.7710207880856349E-3</v>
      </c>
      <c r="U341" s="81">
        <v>7.6924784655003995E-3</v>
      </c>
      <c r="V341" s="76"/>
      <c r="W341" s="82" t="s">
        <v>117</v>
      </c>
      <c r="X341" s="81">
        <v>2.3099667364789946E-3</v>
      </c>
      <c r="Y341" s="81">
        <v>0</v>
      </c>
      <c r="Z341" s="81">
        <v>6.4308681672025723E-3</v>
      </c>
      <c r="AA341" s="81">
        <v>4.3532338308457713E-3</v>
      </c>
      <c r="AB341" s="81">
        <v>0</v>
      </c>
      <c r="AC341" s="81">
        <v>5.9804847340258101E-3</v>
      </c>
      <c r="AD341" s="81">
        <v>2.2535620820005816E-2</v>
      </c>
      <c r="AE341" s="81">
        <v>1.0049670786646642E-2</v>
      </c>
      <c r="AF341" s="81">
        <v>0</v>
      </c>
      <c r="AG341" s="81">
        <v>0</v>
      </c>
      <c r="AH341" s="81">
        <v>1.1347800119450529E-2</v>
      </c>
      <c r="AI341" s="81">
        <v>7.6924784655003995E-3</v>
      </c>
      <c r="AJ341" s="76"/>
      <c r="AK341" s="82" t="s">
        <v>117</v>
      </c>
      <c r="AL341" s="81">
        <v>0</v>
      </c>
      <c r="AM341" s="81">
        <v>1.2064778876120917E-2</v>
      </c>
      <c r="AN341" s="81">
        <v>1.185695161598776E-2</v>
      </c>
      <c r="AO341" s="81">
        <v>7.6924784655003995E-3</v>
      </c>
    </row>
    <row r="342" spans="1:41" ht="11.25" customHeight="1" x14ac:dyDescent="0.2">
      <c r="B342" s="82" t="s">
        <v>118</v>
      </c>
      <c r="C342" s="81">
        <v>0.12250985405347821</v>
      </c>
      <c r="D342" s="81">
        <v>0.12168196477300917</v>
      </c>
      <c r="E342" s="81">
        <v>0.15177353342428376</v>
      </c>
      <c r="F342" s="81">
        <v>0.12430264993026499</v>
      </c>
      <c r="G342" s="81">
        <v>0.14297800338409475</v>
      </c>
      <c r="H342" s="81">
        <v>0.12183372183372183</v>
      </c>
      <c r="I342" s="81">
        <v>0.13682553313296122</v>
      </c>
      <c r="J342" s="81">
        <v>0.13903743315508021</v>
      </c>
      <c r="K342" s="81">
        <v>0.14653444456166262</v>
      </c>
      <c r="L342" s="81">
        <v>0.16735487005100802</v>
      </c>
      <c r="M342" s="81">
        <v>0.14979630209965528</v>
      </c>
      <c r="N342" s="81">
        <v>0.1365415986949429</v>
      </c>
      <c r="O342" s="81">
        <v>0.12269326683291769</v>
      </c>
      <c r="P342" s="81">
        <v>0.13853121392416304</v>
      </c>
      <c r="Q342" s="76"/>
      <c r="R342" s="82" t="s">
        <v>118</v>
      </c>
      <c r="S342" s="81">
        <v>0.13263507207300632</v>
      </c>
      <c r="T342" s="81">
        <v>0.14911573068569656</v>
      </c>
      <c r="U342" s="81">
        <v>0.13853121392416304</v>
      </c>
      <c r="V342" s="76"/>
      <c r="W342" s="82" t="s">
        <v>118</v>
      </c>
      <c r="X342" s="81">
        <v>0.11035481089072316</v>
      </c>
      <c r="Y342" s="81">
        <v>0</v>
      </c>
      <c r="Z342" s="81">
        <v>0.12781350482315113</v>
      </c>
      <c r="AA342" s="81">
        <v>0.13805970149253732</v>
      </c>
      <c r="AB342" s="81">
        <v>0.10377358490566038</v>
      </c>
      <c r="AC342" s="81">
        <v>0.10324205225055083</v>
      </c>
      <c r="AD342" s="81">
        <v>0.14946205292236114</v>
      </c>
      <c r="AE342" s="81">
        <v>0.11331870162873975</v>
      </c>
      <c r="AF342" s="81">
        <v>0</v>
      </c>
      <c r="AG342" s="81">
        <v>4.3192812715964063E-2</v>
      </c>
      <c r="AH342" s="81">
        <v>0.19636339504943925</v>
      </c>
      <c r="AI342" s="81">
        <v>0.13853121392416304</v>
      </c>
      <c r="AJ342" s="76"/>
      <c r="AK342" s="82" t="s">
        <v>118</v>
      </c>
      <c r="AL342" s="81">
        <v>7.7492474967749858E-2</v>
      </c>
      <c r="AM342" s="81">
        <v>0.18060840136899869</v>
      </c>
      <c r="AN342" s="81">
        <v>9.772423025435073E-2</v>
      </c>
      <c r="AO342" s="81">
        <v>0.13853121392416304</v>
      </c>
    </row>
    <row r="343" spans="1:41" ht="11.25" customHeight="1" x14ac:dyDescent="0.2">
      <c r="B343" s="82" t="s">
        <v>119</v>
      </c>
      <c r="C343" s="81">
        <v>0</v>
      </c>
      <c r="D343" s="81">
        <v>0</v>
      </c>
      <c r="E343" s="81">
        <v>0</v>
      </c>
      <c r="F343" s="81">
        <v>0</v>
      </c>
      <c r="G343" s="81">
        <v>3.3840947546531303E-4</v>
      </c>
      <c r="H343" s="81">
        <v>0</v>
      </c>
      <c r="I343" s="81">
        <v>0</v>
      </c>
      <c r="J343" s="81">
        <v>0</v>
      </c>
      <c r="K343" s="81">
        <v>0</v>
      </c>
      <c r="L343" s="81">
        <v>1.2144765606023804E-4</v>
      </c>
      <c r="M343" s="81">
        <v>0</v>
      </c>
      <c r="N343" s="81">
        <v>0</v>
      </c>
      <c r="O343" s="81">
        <v>0</v>
      </c>
      <c r="P343" s="81">
        <v>3.3300772577923805E-5</v>
      </c>
      <c r="Q343" s="76"/>
      <c r="R343" s="82" t="s">
        <v>119</v>
      </c>
      <c r="S343" s="81">
        <v>3.4567389125099381E-5</v>
      </c>
      <c r="T343" s="81">
        <v>3.1026993484331366E-5</v>
      </c>
      <c r="U343" s="81">
        <v>3.3300772577923805E-5</v>
      </c>
      <c r="V343" s="76"/>
      <c r="W343" s="82" t="s">
        <v>119</v>
      </c>
      <c r="X343" s="81">
        <v>9.2398669459159785E-5</v>
      </c>
      <c r="Y343" s="81">
        <v>0</v>
      </c>
      <c r="Z343" s="81">
        <v>0</v>
      </c>
      <c r="AA343" s="81">
        <v>0</v>
      </c>
      <c r="AB343" s="81">
        <v>0</v>
      </c>
      <c r="AC343" s="81">
        <v>0</v>
      </c>
      <c r="AD343" s="81">
        <v>0</v>
      </c>
      <c r="AE343" s="81">
        <v>0</v>
      </c>
      <c r="AF343" s="81">
        <v>0</v>
      </c>
      <c r="AG343" s="81">
        <v>0</v>
      </c>
      <c r="AH343" s="81">
        <v>0</v>
      </c>
      <c r="AI343" s="81">
        <v>3.3300772577923805E-5</v>
      </c>
      <c r="AJ343" s="76"/>
      <c r="AK343" s="82" t="s">
        <v>119</v>
      </c>
      <c r="AL343" s="81">
        <v>0</v>
      </c>
      <c r="AM343" s="81">
        <v>1.9120093306055333E-5</v>
      </c>
      <c r="AN343" s="81">
        <v>3.8248231019315357E-4</v>
      </c>
      <c r="AO343" s="81">
        <v>3.3300772577923805E-5</v>
      </c>
    </row>
    <row r="344" spans="1:41" ht="11.25" customHeight="1" x14ac:dyDescent="0.2">
      <c r="B344" s="82" t="s">
        <v>120</v>
      </c>
      <c r="C344" s="81">
        <v>0</v>
      </c>
      <c r="D344" s="81">
        <v>0</v>
      </c>
      <c r="E344" s="81">
        <v>0</v>
      </c>
      <c r="F344" s="81">
        <v>0</v>
      </c>
      <c r="G344" s="81">
        <v>0</v>
      </c>
      <c r="H344" s="81">
        <v>0</v>
      </c>
      <c r="I344" s="81">
        <v>0</v>
      </c>
      <c r="J344" s="81">
        <v>0</v>
      </c>
      <c r="K344" s="81">
        <v>0</v>
      </c>
      <c r="L344" s="81">
        <v>0</v>
      </c>
      <c r="M344" s="81">
        <v>0</v>
      </c>
      <c r="N344" s="81">
        <v>0</v>
      </c>
      <c r="O344" s="81">
        <v>9.9750623441396502E-4</v>
      </c>
      <c r="P344" s="81">
        <v>2.2200515051949205E-5</v>
      </c>
      <c r="Q344" s="76"/>
      <c r="R344" s="82" t="s">
        <v>120</v>
      </c>
      <c r="S344" s="81">
        <v>0</v>
      </c>
      <c r="T344" s="81">
        <v>6.2053986968662732E-5</v>
      </c>
      <c r="U344" s="81">
        <v>2.2200515051949205E-5</v>
      </c>
      <c r="V344" s="76"/>
      <c r="W344" s="82" t="s">
        <v>120</v>
      </c>
      <c r="X344" s="81">
        <v>6.159911297277319E-5</v>
      </c>
      <c r="Y344" s="81">
        <v>0</v>
      </c>
      <c r="Z344" s="81">
        <v>0</v>
      </c>
      <c r="AA344" s="81">
        <v>0</v>
      </c>
      <c r="AB344" s="81">
        <v>0</v>
      </c>
      <c r="AC344" s="81">
        <v>0</v>
      </c>
      <c r="AD344" s="81">
        <v>0</v>
      </c>
      <c r="AE344" s="81">
        <v>0</v>
      </c>
      <c r="AF344" s="81">
        <v>0</v>
      </c>
      <c r="AG344" s="81">
        <v>0</v>
      </c>
      <c r="AH344" s="81">
        <v>0</v>
      </c>
      <c r="AI344" s="81">
        <v>2.2200515051949205E-5</v>
      </c>
      <c r="AJ344" s="76"/>
      <c r="AK344" s="82" t="s">
        <v>120</v>
      </c>
      <c r="AL344" s="81">
        <v>0</v>
      </c>
      <c r="AM344" s="81">
        <v>3.8240186612110665E-5</v>
      </c>
      <c r="AN344" s="81">
        <v>0</v>
      </c>
      <c r="AO344" s="81">
        <v>2.2200515051949205E-5</v>
      </c>
    </row>
    <row r="345" spans="1:41" ht="11.25" customHeight="1" x14ac:dyDescent="0.2">
      <c r="B345" s="82" t="s">
        <v>121</v>
      </c>
      <c r="C345" s="81">
        <v>1.7470970491104718E-2</v>
      </c>
      <c r="D345" s="81">
        <v>8.9307864053584721E-3</v>
      </c>
      <c r="E345" s="81">
        <v>1.1596180081855388E-2</v>
      </c>
      <c r="F345" s="81">
        <v>1.4470013947001394E-2</v>
      </c>
      <c r="G345" s="81">
        <v>1.3367174280879865E-2</v>
      </c>
      <c r="H345" s="81">
        <v>8.5470085470085479E-3</v>
      </c>
      <c r="I345" s="81">
        <v>7.1561471303849995E-3</v>
      </c>
      <c r="J345" s="81">
        <v>1.6806722689075631E-3</v>
      </c>
      <c r="K345" s="81">
        <v>3.0593944508914443E-2</v>
      </c>
      <c r="L345" s="81">
        <v>1.5180957007529755E-2</v>
      </c>
      <c r="M345" s="81">
        <v>6.424318395487307E-3</v>
      </c>
      <c r="N345" s="81">
        <v>1.0114192495921697E-2</v>
      </c>
      <c r="O345" s="81">
        <v>1.2967581047381544E-2</v>
      </c>
      <c r="P345" s="81">
        <v>1.2876298730130541E-2</v>
      </c>
      <c r="Q345" s="76"/>
      <c r="R345" s="82" t="s">
        <v>121</v>
      </c>
      <c r="S345" s="81">
        <v>1.0646755850530609E-2</v>
      </c>
      <c r="T345" s="81">
        <v>1.6878684455476266E-2</v>
      </c>
      <c r="U345" s="81">
        <v>1.2876298730130541E-2</v>
      </c>
      <c r="V345" s="76"/>
      <c r="W345" s="82" t="s">
        <v>121</v>
      </c>
      <c r="X345" s="81">
        <v>7.7922877910558087E-3</v>
      </c>
      <c r="Y345" s="81">
        <v>0</v>
      </c>
      <c r="Z345" s="81">
        <v>3.8585209003215437E-2</v>
      </c>
      <c r="AA345" s="81">
        <v>8.7064676616915426E-3</v>
      </c>
      <c r="AB345" s="81">
        <v>0</v>
      </c>
      <c r="AC345" s="81">
        <v>4.3122442555870319E-2</v>
      </c>
      <c r="AD345" s="81">
        <v>6.1064262867112536E-3</v>
      </c>
      <c r="AE345" s="81">
        <v>1.6980478225713296E-2</v>
      </c>
      <c r="AF345" s="81">
        <v>0</v>
      </c>
      <c r="AG345" s="81">
        <v>0</v>
      </c>
      <c r="AH345" s="81">
        <v>1.7220784391797729E-2</v>
      </c>
      <c r="AI345" s="81">
        <v>1.2876298730130541E-2</v>
      </c>
      <c r="AJ345" s="76"/>
      <c r="AK345" s="82" t="s">
        <v>121</v>
      </c>
      <c r="AL345" s="81">
        <v>2.7950119786227649E-3</v>
      </c>
      <c r="AM345" s="81">
        <v>1.9196573679279554E-2</v>
      </c>
      <c r="AN345" s="81">
        <v>1.2430675081277492E-2</v>
      </c>
      <c r="AO345" s="81">
        <v>1.2876298730130541E-2</v>
      </c>
    </row>
    <row r="346" spans="1:41" ht="11.25" customHeight="1" x14ac:dyDescent="0.2">
      <c r="B346" s="82" t="s">
        <v>122</v>
      </c>
      <c r="C346" s="81">
        <v>1.2996697560455951E-2</v>
      </c>
      <c r="D346" s="81">
        <v>1.7365418010419249E-2</v>
      </c>
      <c r="E346" s="81">
        <v>1.1141427921782627E-2</v>
      </c>
      <c r="F346" s="81">
        <v>2.3012552301255228E-2</v>
      </c>
      <c r="G346" s="81">
        <v>5.9221658206429781E-3</v>
      </c>
      <c r="H346" s="81">
        <v>2.2533022533022532E-2</v>
      </c>
      <c r="I346" s="81">
        <v>2.1897810218978103E-2</v>
      </c>
      <c r="J346" s="81">
        <v>1.2223071046600458E-2</v>
      </c>
      <c r="K346" s="81">
        <v>1.4874986812954953E-2</v>
      </c>
      <c r="L346" s="81">
        <v>2.6718484333252367E-2</v>
      </c>
      <c r="M346" s="81">
        <v>2.5227201504230648E-2</v>
      </c>
      <c r="N346" s="81">
        <v>3.4094616639477979E-2</v>
      </c>
      <c r="O346" s="81">
        <v>1.99501246882793E-3</v>
      </c>
      <c r="P346" s="81">
        <v>1.8204422342598347E-2</v>
      </c>
      <c r="Q346" s="76"/>
      <c r="R346" s="82" t="s">
        <v>122</v>
      </c>
      <c r="S346" s="81">
        <v>1.564174357910747E-2</v>
      </c>
      <c r="T346" s="81">
        <v>2.2804840210983553E-2</v>
      </c>
      <c r="U346" s="81">
        <v>1.8204422342598347E-2</v>
      </c>
      <c r="V346" s="76"/>
      <c r="W346" s="82" t="s">
        <v>122</v>
      </c>
      <c r="X346" s="81">
        <v>1.601576937292103E-2</v>
      </c>
      <c r="Y346" s="81">
        <v>0</v>
      </c>
      <c r="Z346" s="81">
        <v>5.9485530546623797E-2</v>
      </c>
      <c r="AA346" s="81">
        <v>7.9601990049751242E-2</v>
      </c>
      <c r="AB346" s="81">
        <v>0</v>
      </c>
      <c r="AC346" s="81">
        <v>0</v>
      </c>
      <c r="AD346" s="81">
        <v>1.9046234370456529E-2</v>
      </c>
      <c r="AE346" s="81">
        <v>1.1666859189095529E-2</v>
      </c>
      <c r="AF346" s="81">
        <v>0</v>
      </c>
      <c r="AG346" s="81">
        <v>0</v>
      </c>
      <c r="AH346" s="81">
        <v>2.2761961643108369E-2</v>
      </c>
      <c r="AI346" s="81">
        <v>1.8204422342598347E-2</v>
      </c>
      <c r="AJ346" s="76"/>
      <c r="AK346" s="82" t="s">
        <v>122</v>
      </c>
      <c r="AL346" s="81">
        <v>3.0714417347502918E-4</v>
      </c>
      <c r="AM346" s="81">
        <v>2.9425823598019162E-2</v>
      </c>
      <c r="AN346" s="81">
        <v>1.7402945113788489E-2</v>
      </c>
      <c r="AO346" s="81">
        <v>1.8204422342598347E-2</v>
      </c>
    </row>
    <row r="347" spans="1:41" ht="11.25" customHeight="1" x14ac:dyDescent="0.2">
      <c r="B347" s="82" t="s">
        <v>123</v>
      </c>
      <c r="C347" s="81">
        <v>6.8392457654202626E-2</v>
      </c>
      <c r="D347" s="81">
        <v>6.9213594641528153E-2</v>
      </c>
      <c r="E347" s="81">
        <v>8.390177353342429E-2</v>
      </c>
      <c r="F347" s="81">
        <v>6.5725244072524405E-2</v>
      </c>
      <c r="G347" s="81">
        <v>7.3434856175972923E-2</v>
      </c>
      <c r="H347" s="81">
        <v>6.0450660450660457E-2</v>
      </c>
      <c r="I347" s="81">
        <v>6.8699012451696004E-2</v>
      </c>
      <c r="J347" s="81">
        <v>7.3949579831932774E-2</v>
      </c>
      <c r="K347" s="81">
        <v>7.142103597425889E-2</v>
      </c>
      <c r="L347" s="81">
        <v>7.9912557687636623E-2</v>
      </c>
      <c r="M347" s="81">
        <v>7.0667502350360387E-2</v>
      </c>
      <c r="N347" s="81">
        <v>6.4763458401305055E-2</v>
      </c>
      <c r="O347" s="81">
        <v>5.1870324189526175E-2</v>
      </c>
      <c r="P347" s="81">
        <v>7.0919545333451739E-2</v>
      </c>
      <c r="Q347" s="76"/>
      <c r="R347" s="82" t="s">
        <v>123</v>
      </c>
      <c r="S347" s="81">
        <v>7.0897715095578837E-2</v>
      </c>
      <c r="T347" s="81">
        <v>7.0958734098665835E-2</v>
      </c>
      <c r="U347" s="81">
        <v>7.0919545333451739E-2</v>
      </c>
      <c r="V347" s="76"/>
      <c r="W347" s="82" t="s">
        <v>123</v>
      </c>
      <c r="X347" s="81">
        <v>5.6363188370087469E-2</v>
      </c>
      <c r="Y347" s="81">
        <v>0.625</v>
      </c>
      <c r="Z347" s="81">
        <v>0.11977491961414791</v>
      </c>
      <c r="AA347" s="81">
        <v>3.9800995024875621E-2</v>
      </c>
      <c r="AB347" s="81">
        <v>0.13207547169811321</v>
      </c>
      <c r="AC347" s="81">
        <v>1.794145420207743E-2</v>
      </c>
      <c r="AD347" s="81">
        <v>0.1913346903169526</v>
      </c>
      <c r="AE347" s="81">
        <v>6.480304955527319E-2</v>
      </c>
      <c r="AF347" s="81">
        <v>0</v>
      </c>
      <c r="AG347" s="81">
        <v>5.2004146510020742E-2</v>
      </c>
      <c r="AH347" s="81">
        <v>6.9414028800849431E-2</v>
      </c>
      <c r="AI347" s="81">
        <v>7.0919545333451739E-2</v>
      </c>
      <c r="AJ347" s="76"/>
      <c r="AK347" s="82" t="s">
        <v>123</v>
      </c>
      <c r="AL347" s="81">
        <v>9.435469009152897E-2</v>
      </c>
      <c r="AM347" s="81">
        <v>5.7838282250817385E-2</v>
      </c>
      <c r="AN347" s="81">
        <v>5.584241728820042E-2</v>
      </c>
      <c r="AO347" s="81">
        <v>7.0919545333451739E-2</v>
      </c>
    </row>
    <row r="348" spans="1:41" ht="11.25" customHeight="1" x14ac:dyDescent="0.2">
      <c r="B348" s="82" t="s">
        <v>124</v>
      </c>
      <c r="C348" s="81">
        <v>0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</v>
      </c>
      <c r="J348" s="81">
        <v>0</v>
      </c>
      <c r="K348" s="81">
        <v>0</v>
      </c>
      <c r="L348" s="81">
        <v>0</v>
      </c>
      <c r="M348" s="81">
        <v>0</v>
      </c>
      <c r="N348" s="81">
        <v>5.5464926590538333E-3</v>
      </c>
      <c r="O348" s="81">
        <v>0</v>
      </c>
      <c r="P348" s="81">
        <v>3.7740875588313649E-4</v>
      </c>
      <c r="Q348" s="76"/>
      <c r="R348" s="82" t="s">
        <v>124</v>
      </c>
      <c r="S348" s="81">
        <v>0</v>
      </c>
      <c r="T348" s="81">
        <v>1.0549177784672666E-3</v>
      </c>
      <c r="U348" s="81">
        <v>3.7740875588313649E-4</v>
      </c>
      <c r="V348" s="76"/>
      <c r="W348" s="82" t="s">
        <v>124</v>
      </c>
      <c r="X348" s="81">
        <v>1.8479733891831957E-4</v>
      </c>
      <c r="Y348" s="81">
        <v>0</v>
      </c>
      <c r="Z348" s="81">
        <v>0</v>
      </c>
      <c r="AA348" s="81">
        <v>0</v>
      </c>
      <c r="AB348" s="81">
        <v>0</v>
      </c>
      <c r="AC348" s="81">
        <v>0</v>
      </c>
      <c r="AD348" s="81">
        <v>4.3617330619366096E-4</v>
      </c>
      <c r="AE348" s="81">
        <v>0</v>
      </c>
      <c r="AF348" s="81">
        <v>0</v>
      </c>
      <c r="AG348" s="81">
        <v>0</v>
      </c>
      <c r="AH348" s="81">
        <v>8.2951755259141283E-4</v>
      </c>
      <c r="AI348" s="81">
        <v>3.7740875588313649E-4</v>
      </c>
      <c r="AJ348" s="76"/>
      <c r="AK348" s="82" t="s">
        <v>124</v>
      </c>
      <c r="AL348" s="81">
        <v>1.0442901898150992E-3</v>
      </c>
      <c r="AM348" s="81">
        <v>0</v>
      </c>
      <c r="AN348" s="81">
        <v>0</v>
      </c>
      <c r="AO348" s="81">
        <v>3.7740875588313649E-4</v>
      </c>
    </row>
    <row r="349" spans="1:41" ht="11.25" customHeight="1" x14ac:dyDescent="0.2">
      <c r="B349" s="82" t="s">
        <v>125</v>
      </c>
      <c r="C349" s="81">
        <v>0</v>
      </c>
      <c r="D349" s="81">
        <v>0</v>
      </c>
      <c r="E349" s="81">
        <v>0</v>
      </c>
      <c r="F349" s="81">
        <v>0</v>
      </c>
      <c r="G349" s="81">
        <v>0</v>
      </c>
      <c r="H349" s="81">
        <v>0</v>
      </c>
      <c r="I349" s="81">
        <v>0</v>
      </c>
      <c r="J349" s="81">
        <v>0</v>
      </c>
      <c r="K349" s="81">
        <v>0</v>
      </c>
      <c r="L349" s="81">
        <v>0</v>
      </c>
      <c r="M349" s="81">
        <v>0</v>
      </c>
      <c r="N349" s="81">
        <v>0</v>
      </c>
      <c r="O349" s="81">
        <v>0</v>
      </c>
      <c r="P349" s="81">
        <v>0</v>
      </c>
      <c r="Q349" s="76"/>
      <c r="R349" s="82" t="s">
        <v>125</v>
      </c>
      <c r="S349" s="81">
        <v>0</v>
      </c>
      <c r="T349" s="81">
        <v>0</v>
      </c>
      <c r="U349" s="81">
        <v>0</v>
      </c>
      <c r="V349" s="76"/>
      <c r="W349" s="82" t="s">
        <v>125</v>
      </c>
      <c r="X349" s="81">
        <v>0</v>
      </c>
      <c r="Y349" s="81">
        <v>0</v>
      </c>
      <c r="Z349" s="81">
        <v>0</v>
      </c>
      <c r="AA349" s="81">
        <v>0</v>
      </c>
      <c r="AB349" s="81">
        <v>0</v>
      </c>
      <c r="AC349" s="81">
        <v>0</v>
      </c>
      <c r="AD349" s="81">
        <v>0</v>
      </c>
      <c r="AE349" s="81">
        <v>0</v>
      </c>
      <c r="AF349" s="81">
        <v>0</v>
      </c>
      <c r="AG349" s="81">
        <v>0</v>
      </c>
      <c r="AH349" s="81">
        <v>0</v>
      </c>
      <c r="AI349" s="81">
        <v>0</v>
      </c>
      <c r="AJ349" s="76"/>
      <c r="AK349" s="82" t="s">
        <v>125</v>
      </c>
      <c r="AL349" s="81">
        <v>0</v>
      </c>
      <c r="AM349" s="81">
        <v>0</v>
      </c>
      <c r="AN349" s="81">
        <v>0</v>
      </c>
      <c r="AO349" s="81">
        <v>0</v>
      </c>
    </row>
    <row r="350" spans="1:41" ht="11.25" customHeight="1" x14ac:dyDescent="0.2">
      <c r="B350" s="82" t="s">
        <v>20</v>
      </c>
      <c r="C350" s="81">
        <v>1.310322786832854E-2</v>
      </c>
      <c r="D350" s="81">
        <v>2.5427933515256761E-2</v>
      </c>
      <c r="E350" s="81">
        <v>3.5243292405638928E-2</v>
      </c>
      <c r="F350" s="81">
        <v>1.5690376569037656E-2</v>
      </c>
      <c r="G350" s="81">
        <v>1.5228426395939087E-2</v>
      </c>
      <c r="H350" s="81">
        <v>5.9052059052059043E-3</v>
      </c>
      <c r="I350" s="81">
        <v>6.8699012451696011E-3</v>
      </c>
      <c r="J350" s="81">
        <v>3.3613445378151263E-3</v>
      </c>
      <c r="K350" s="81">
        <v>4.1143580546471143E-3</v>
      </c>
      <c r="L350" s="81">
        <v>2.7932960893854745E-3</v>
      </c>
      <c r="M350" s="81">
        <v>6.7376997806330311E-3</v>
      </c>
      <c r="N350" s="81">
        <v>0</v>
      </c>
      <c r="O350" s="81">
        <v>4.9875311720698251E-4</v>
      </c>
      <c r="P350" s="81">
        <v>1.145546576680579E-2</v>
      </c>
      <c r="Q350" s="76"/>
      <c r="R350" s="82" t="s">
        <v>20</v>
      </c>
      <c r="S350" s="81">
        <v>1.6004701164921014E-2</v>
      </c>
      <c r="T350" s="81">
        <v>3.2888613093391252E-3</v>
      </c>
      <c r="U350" s="81">
        <v>1.145546576680579E-2</v>
      </c>
      <c r="V350" s="76"/>
      <c r="W350" s="82" t="s">
        <v>20</v>
      </c>
      <c r="X350" s="81">
        <v>1.3120611063200692E-2</v>
      </c>
      <c r="Y350" s="81">
        <v>0</v>
      </c>
      <c r="Z350" s="81">
        <v>8.0385852090032149E-3</v>
      </c>
      <c r="AA350" s="81">
        <v>3.731343283582089E-3</v>
      </c>
      <c r="AB350" s="81">
        <v>0</v>
      </c>
      <c r="AC350" s="81">
        <v>1.9200503619767075E-2</v>
      </c>
      <c r="AD350" s="81">
        <v>1.0758941552776968E-2</v>
      </c>
      <c r="AE350" s="81">
        <v>2.0676908859882177E-2</v>
      </c>
      <c r="AF350" s="81">
        <v>0</v>
      </c>
      <c r="AG350" s="81">
        <v>1.8313752591568762E-2</v>
      </c>
      <c r="AH350" s="81">
        <v>5.6407193576216074E-3</v>
      </c>
      <c r="AI350" s="81">
        <v>1.145546576680579E-2</v>
      </c>
      <c r="AJ350" s="76"/>
      <c r="AK350" s="82" t="s">
        <v>20</v>
      </c>
      <c r="AL350" s="81">
        <v>6.7264573991031393E-3</v>
      </c>
      <c r="AM350" s="81">
        <v>5.1433050993288845E-3</v>
      </c>
      <c r="AN350" s="81">
        <v>0.10403518837253775</v>
      </c>
      <c r="AO350" s="81">
        <v>1.145546576680579E-2</v>
      </c>
    </row>
    <row r="351" spans="1:41" ht="11.25" customHeight="1" x14ac:dyDescent="0.2">
      <c r="A351" s="80"/>
      <c r="B351" s="78" t="s">
        <v>11</v>
      </c>
      <c r="C351" s="77">
        <v>1</v>
      </c>
      <c r="D351" s="77">
        <v>1</v>
      </c>
      <c r="E351" s="77">
        <v>1</v>
      </c>
      <c r="F351" s="77">
        <v>1</v>
      </c>
      <c r="G351" s="77">
        <v>1</v>
      </c>
      <c r="H351" s="77">
        <v>1</v>
      </c>
      <c r="I351" s="77">
        <v>1</v>
      </c>
      <c r="J351" s="77">
        <v>1</v>
      </c>
      <c r="K351" s="77">
        <v>1</v>
      </c>
      <c r="L351" s="77">
        <v>1</v>
      </c>
      <c r="M351" s="77">
        <v>1</v>
      </c>
      <c r="N351" s="77">
        <v>1</v>
      </c>
      <c r="O351" s="77">
        <v>1</v>
      </c>
      <c r="P351" s="77">
        <v>1</v>
      </c>
      <c r="Q351" s="79"/>
      <c r="R351" s="78" t="s">
        <v>11</v>
      </c>
      <c r="S351" s="77">
        <v>1</v>
      </c>
      <c r="T351" s="77">
        <v>1</v>
      </c>
      <c r="U351" s="77">
        <v>1</v>
      </c>
      <c r="V351" s="79"/>
      <c r="W351" s="78" t="s">
        <v>11</v>
      </c>
      <c r="X351" s="77">
        <v>1</v>
      </c>
      <c r="Y351" s="77">
        <v>1</v>
      </c>
      <c r="Z351" s="77">
        <v>1</v>
      </c>
      <c r="AA351" s="77">
        <v>1</v>
      </c>
      <c r="AB351" s="77">
        <v>1</v>
      </c>
      <c r="AC351" s="77">
        <v>1</v>
      </c>
      <c r="AD351" s="77">
        <v>1</v>
      </c>
      <c r="AE351" s="77">
        <v>1</v>
      </c>
      <c r="AF351" s="77">
        <v>1</v>
      </c>
      <c r="AG351" s="77">
        <v>1</v>
      </c>
      <c r="AH351" s="77">
        <v>1</v>
      </c>
      <c r="AI351" s="77">
        <v>1</v>
      </c>
      <c r="AJ351" s="79"/>
      <c r="AK351" s="78" t="s">
        <v>11</v>
      </c>
      <c r="AL351" s="77">
        <v>1</v>
      </c>
      <c r="AM351" s="77">
        <v>1</v>
      </c>
      <c r="AN351" s="77">
        <v>1</v>
      </c>
      <c r="AO351" s="77">
        <v>1</v>
      </c>
    </row>
    <row r="352" spans="1:41" ht="11.25" customHeight="1" x14ac:dyDescent="0.2">
      <c r="B352" s="111" t="s">
        <v>23</v>
      </c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76"/>
      <c r="R352" s="111" t="s">
        <v>23</v>
      </c>
      <c r="S352" s="111"/>
      <c r="T352" s="111"/>
      <c r="U352" s="111"/>
      <c r="V352" s="76"/>
      <c r="W352" s="111" t="s">
        <v>23</v>
      </c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76"/>
      <c r="AK352" s="111" t="s">
        <v>23</v>
      </c>
      <c r="AL352" s="111"/>
      <c r="AM352" s="111"/>
      <c r="AN352" s="111"/>
      <c r="AO352" s="111"/>
    </row>
    <row r="353" spans="1:41" ht="11.25" customHeight="1" x14ac:dyDescent="0.2"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76"/>
      <c r="R353" s="81"/>
      <c r="S353" s="81"/>
      <c r="T353" s="81"/>
      <c r="U353" s="81"/>
      <c r="V353" s="76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76"/>
      <c r="AK353" s="81"/>
      <c r="AL353" s="81"/>
      <c r="AM353" s="81"/>
      <c r="AN353" s="81"/>
      <c r="AO353" s="81"/>
    </row>
    <row r="354" spans="1:41" ht="11.25" customHeight="1" x14ac:dyDescent="0.2">
      <c r="B354" s="105" t="s">
        <v>294</v>
      </c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R354" s="105" t="s">
        <v>336</v>
      </c>
      <c r="S354" s="105"/>
      <c r="T354" s="105"/>
      <c r="U354" s="105"/>
      <c r="W354" s="105" t="s">
        <v>360</v>
      </c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K354" s="105" t="s">
        <v>337</v>
      </c>
      <c r="AL354" s="105"/>
      <c r="AM354" s="105"/>
      <c r="AN354" s="105"/>
      <c r="AO354" s="105"/>
    </row>
    <row r="355" spans="1:41" ht="11.25" customHeight="1" x14ac:dyDescent="0.2">
      <c r="A355" s="85"/>
      <c r="B355" s="112" t="s">
        <v>126</v>
      </c>
      <c r="C355" s="113" t="s">
        <v>1</v>
      </c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85"/>
      <c r="R355" s="112" t="s">
        <v>126</v>
      </c>
      <c r="S355" s="109" t="s">
        <v>272</v>
      </c>
      <c r="T355" s="109"/>
      <c r="U355" s="109"/>
      <c r="V355" s="85"/>
      <c r="W355" s="114" t="s">
        <v>126</v>
      </c>
      <c r="X355" s="109" t="s">
        <v>198</v>
      </c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85"/>
      <c r="AK355" s="112" t="s">
        <v>126</v>
      </c>
      <c r="AL355" s="113" t="s">
        <v>2</v>
      </c>
      <c r="AM355" s="113"/>
      <c r="AN355" s="113"/>
      <c r="AO355" s="113"/>
    </row>
    <row r="356" spans="1:41" ht="11.25" customHeight="1" x14ac:dyDescent="0.2">
      <c r="A356" s="85"/>
      <c r="B356" s="112"/>
      <c r="C356" s="87" t="s">
        <v>3</v>
      </c>
      <c r="D356" s="87" t="s">
        <v>4</v>
      </c>
      <c r="E356" s="87" t="s">
        <v>5</v>
      </c>
      <c r="F356" s="87" t="s">
        <v>6</v>
      </c>
      <c r="G356" s="87" t="s">
        <v>7</v>
      </c>
      <c r="H356" s="87" t="s">
        <v>8</v>
      </c>
      <c r="I356" s="87" t="s">
        <v>9</v>
      </c>
      <c r="J356" s="87" t="s">
        <v>10</v>
      </c>
      <c r="K356" s="87" t="s">
        <v>199</v>
      </c>
      <c r="L356" s="87">
        <v>2021</v>
      </c>
      <c r="M356" s="87">
        <v>2022</v>
      </c>
      <c r="N356" s="87">
        <v>2023</v>
      </c>
      <c r="O356" s="87">
        <v>2024</v>
      </c>
      <c r="P356" s="83" t="s">
        <v>11</v>
      </c>
      <c r="Q356" s="85"/>
      <c r="R356" s="112"/>
      <c r="S356" s="86" t="s">
        <v>271</v>
      </c>
      <c r="T356" s="86" t="s">
        <v>270</v>
      </c>
      <c r="U356" s="86" t="s">
        <v>11</v>
      </c>
      <c r="V356" s="85"/>
      <c r="W356" s="112"/>
      <c r="X356" s="83" t="s">
        <v>12</v>
      </c>
      <c r="Y356" s="83" t="s">
        <v>266</v>
      </c>
      <c r="Z356" s="83" t="s">
        <v>200</v>
      </c>
      <c r="AA356" s="83" t="s">
        <v>201</v>
      </c>
      <c r="AB356" s="83" t="s">
        <v>267</v>
      </c>
      <c r="AC356" s="83" t="s">
        <v>202</v>
      </c>
      <c r="AD356" s="83" t="s">
        <v>14</v>
      </c>
      <c r="AE356" s="83" t="s">
        <v>15</v>
      </c>
      <c r="AF356" s="83" t="s">
        <v>268</v>
      </c>
      <c r="AG356" s="83" t="s">
        <v>16</v>
      </c>
      <c r="AH356" s="83" t="s">
        <v>17</v>
      </c>
      <c r="AI356" s="83" t="s">
        <v>11</v>
      </c>
      <c r="AJ356" s="85"/>
      <c r="AK356" s="112"/>
      <c r="AL356" s="86" t="s">
        <v>18</v>
      </c>
      <c r="AM356" s="86" t="s">
        <v>19</v>
      </c>
      <c r="AN356" s="86" t="s">
        <v>20</v>
      </c>
      <c r="AO356" s="86" t="s">
        <v>11</v>
      </c>
    </row>
    <row r="357" spans="1:41" ht="11.25" customHeight="1" x14ac:dyDescent="0.2">
      <c r="A357" s="85"/>
      <c r="B357" s="11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4"/>
      <c r="R357" s="113"/>
      <c r="S357" s="83"/>
      <c r="T357" s="83"/>
      <c r="U357" s="83"/>
      <c r="V357" s="84"/>
      <c r="W357" s="11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4"/>
      <c r="AK357" s="113"/>
      <c r="AL357" s="83"/>
      <c r="AM357" s="83"/>
      <c r="AN357" s="83"/>
      <c r="AO357" s="83"/>
    </row>
    <row r="358" spans="1:41" ht="11.25" customHeight="1" x14ac:dyDescent="0.2">
      <c r="B358" s="82" t="s">
        <v>127</v>
      </c>
      <c r="C358" s="89">
        <v>3256</v>
      </c>
      <c r="D358" s="89">
        <v>3409</v>
      </c>
      <c r="E358" s="89">
        <v>3800</v>
      </c>
      <c r="F358" s="89">
        <v>2298</v>
      </c>
      <c r="G358" s="89">
        <v>2683</v>
      </c>
      <c r="H358" s="89">
        <v>2612</v>
      </c>
      <c r="I358" s="89">
        <v>3103</v>
      </c>
      <c r="J358" s="89">
        <v>2948</v>
      </c>
      <c r="K358" s="89">
        <v>4531</v>
      </c>
      <c r="L358" s="89">
        <v>3747</v>
      </c>
      <c r="M358" s="89">
        <v>2920</v>
      </c>
      <c r="N358" s="89">
        <v>2103</v>
      </c>
      <c r="O358" s="89">
        <v>563</v>
      </c>
      <c r="P358" s="89">
        <v>37973</v>
      </c>
      <c r="Q358" s="76"/>
      <c r="R358" s="82" t="s">
        <v>127</v>
      </c>
      <c r="S358" s="89">
        <v>24109</v>
      </c>
      <c r="T358" s="89">
        <v>13864</v>
      </c>
      <c r="U358" s="89">
        <v>37973</v>
      </c>
      <c r="V358" s="76"/>
      <c r="W358" s="82" t="s">
        <v>127</v>
      </c>
      <c r="X358" s="89">
        <v>15953</v>
      </c>
      <c r="Y358" s="89">
        <v>8</v>
      </c>
      <c r="Z358" s="89">
        <v>505</v>
      </c>
      <c r="AA358" s="89">
        <v>536</v>
      </c>
      <c r="AB358" s="89">
        <v>15</v>
      </c>
      <c r="AC358" s="89">
        <v>784</v>
      </c>
      <c r="AD358" s="89">
        <v>6477</v>
      </c>
      <c r="AE358" s="89">
        <v>3767</v>
      </c>
      <c r="AF358" s="89">
        <v>0</v>
      </c>
      <c r="AG358" s="89">
        <v>1677</v>
      </c>
      <c r="AH358" s="89">
        <v>8251</v>
      </c>
      <c r="AI358" s="89">
        <v>37973</v>
      </c>
      <c r="AJ358" s="76"/>
      <c r="AK358" s="82" t="s">
        <v>127</v>
      </c>
      <c r="AL358" s="89">
        <v>20088</v>
      </c>
      <c r="AM358" s="89">
        <v>15639</v>
      </c>
      <c r="AN358" s="89">
        <v>2246</v>
      </c>
      <c r="AO358" s="89">
        <v>37973</v>
      </c>
    </row>
    <row r="359" spans="1:41" ht="11.25" customHeight="1" x14ac:dyDescent="0.2">
      <c r="B359" s="82" t="s">
        <v>128</v>
      </c>
      <c r="C359" s="89">
        <v>4696</v>
      </c>
      <c r="D359" s="89">
        <v>3846</v>
      </c>
      <c r="E359" s="89">
        <v>4102</v>
      </c>
      <c r="F359" s="89">
        <v>2801</v>
      </c>
      <c r="G359" s="89">
        <v>2643</v>
      </c>
      <c r="H359" s="89">
        <v>3123</v>
      </c>
      <c r="I359" s="89">
        <v>3160</v>
      </c>
      <c r="J359" s="89">
        <v>2945</v>
      </c>
      <c r="K359" s="89">
        <v>4074</v>
      </c>
      <c r="L359" s="89">
        <v>3692</v>
      </c>
      <c r="M359" s="89">
        <v>2725</v>
      </c>
      <c r="N359" s="89">
        <v>3394</v>
      </c>
      <c r="O359" s="89">
        <v>1174</v>
      </c>
      <c r="P359" s="89">
        <v>42375</v>
      </c>
      <c r="Q359" s="76"/>
      <c r="R359" s="82" t="s">
        <v>128</v>
      </c>
      <c r="S359" s="89">
        <v>27316</v>
      </c>
      <c r="T359" s="89">
        <v>15059</v>
      </c>
      <c r="U359" s="89">
        <v>42375</v>
      </c>
      <c r="V359" s="76"/>
      <c r="W359" s="82" t="s">
        <v>128</v>
      </c>
      <c r="X359" s="89">
        <v>14320</v>
      </c>
      <c r="Y359" s="89">
        <v>0</v>
      </c>
      <c r="Z359" s="89">
        <v>646</v>
      </c>
      <c r="AA359" s="89">
        <v>950</v>
      </c>
      <c r="AB359" s="89">
        <v>25</v>
      </c>
      <c r="AC359" s="89">
        <v>1747</v>
      </c>
      <c r="AD359" s="89">
        <v>363</v>
      </c>
      <c r="AE359" s="89">
        <v>4211</v>
      </c>
      <c r="AF359" s="89">
        <v>10</v>
      </c>
      <c r="AG359" s="89">
        <v>3191</v>
      </c>
      <c r="AH359" s="89">
        <v>16912</v>
      </c>
      <c r="AI359" s="89">
        <v>42375</v>
      </c>
      <c r="AJ359" s="76"/>
      <c r="AK359" s="82" t="s">
        <v>128</v>
      </c>
      <c r="AL359" s="89">
        <v>12047</v>
      </c>
      <c r="AM359" s="89">
        <v>28059</v>
      </c>
      <c r="AN359" s="89">
        <v>2269</v>
      </c>
      <c r="AO359" s="89">
        <v>42375</v>
      </c>
    </row>
    <row r="360" spans="1:41" ht="11.25" customHeight="1" x14ac:dyDescent="0.2">
      <c r="B360" s="82" t="s">
        <v>129</v>
      </c>
      <c r="C360" s="89">
        <v>1248</v>
      </c>
      <c r="D360" s="89">
        <v>620</v>
      </c>
      <c r="E360" s="89">
        <v>508</v>
      </c>
      <c r="F360" s="89">
        <v>443</v>
      </c>
      <c r="G360" s="89">
        <v>378</v>
      </c>
      <c r="H360" s="89">
        <v>598</v>
      </c>
      <c r="I360" s="89">
        <v>647</v>
      </c>
      <c r="J360" s="89">
        <v>456</v>
      </c>
      <c r="K360" s="89">
        <v>699</v>
      </c>
      <c r="L360" s="89">
        <v>726</v>
      </c>
      <c r="M360" s="89">
        <v>647</v>
      </c>
      <c r="N360" s="89">
        <v>568</v>
      </c>
      <c r="O360" s="89">
        <v>268</v>
      </c>
      <c r="P360" s="89">
        <v>7806</v>
      </c>
      <c r="Q360" s="76"/>
      <c r="R360" s="82" t="s">
        <v>129</v>
      </c>
      <c r="S360" s="89">
        <v>4898</v>
      </c>
      <c r="T360" s="89">
        <v>2908</v>
      </c>
      <c r="U360" s="89">
        <v>7806</v>
      </c>
      <c r="V360" s="76"/>
      <c r="W360" s="82" t="s">
        <v>129</v>
      </c>
      <c r="X360" s="89">
        <v>1849</v>
      </c>
      <c r="Y360" s="89">
        <v>0</v>
      </c>
      <c r="Z360" s="89">
        <v>39</v>
      </c>
      <c r="AA360" s="89">
        <v>122</v>
      </c>
      <c r="AB360" s="89">
        <v>58</v>
      </c>
      <c r="AC360" s="89">
        <v>466</v>
      </c>
      <c r="AD360" s="89">
        <v>0</v>
      </c>
      <c r="AE360" s="89">
        <v>475</v>
      </c>
      <c r="AF360" s="89">
        <v>6</v>
      </c>
      <c r="AG360" s="89">
        <v>896</v>
      </c>
      <c r="AH360" s="89">
        <v>3895</v>
      </c>
      <c r="AI360" s="89">
        <v>7806</v>
      </c>
      <c r="AJ360" s="76"/>
      <c r="AK360" s="82" t="s">
        <v>129</v>
      </c>
      <c r="AL360" s="89">
        <v>423</v>
      </c>
      <c r="AM360" s="89">
        <v>7150</v>
      </c>
      <c r="AN360" s="89">
        <v>233</v>
      </c>
      <c r="AO360" s="89">
        <v>7806</v>
      </c>
    </row>
    <row r="361" spans="1:41" ht="11.25" customHeight="1" x14ac:dyDescent="0.2">
      <c r="B361" s="82" t="s">
        <v>130</v>
      </c>
      <c r="C361" s="89">
        <v>174</v>
      </c>
      <c r="D361" s="89">
        <v>61</v>
      </c>
      <c r="E361" s="89">
        <v>192</v>
      </c>
      <c r="F361" s="89">
        <v>163</v>
      </c>
      <c r="G361" s="89">
        <v>157</v>
      </c>
      <c r="H361" s="89">
        <v>76</v>
      </c>
      <c r="I361" s="89">
        <v>49</v>
      </c>
      <c r="J361" s="89">
        <v>188</v>
      </c>
      <c r="K361" s="89">
        <v>172</v>
      </c>
      <c r="L361" s="89">
        <v>69</v>
      </c>
      <c r="M361" s="89">
        <v>90</v>
      </c>
      <c r="N361" s="89">
        <v>65</v>
      </c>
      <c r="O361" s="89">
        <v>0</v>
      </c>
      <c r="P361" s="89">
        <v>1456</v>
      </c>
      <c r="Q361" s="76"/>
      <c r="R361" s="82" t="s">
        <v>130</v>
      </c>
      <c r="S361" s="89">
        <v>1060</v>
      </c>
      <c r="T361" s="89">
        <v>396</v>
      </c>
      <c r="U361" s="89">
        <v>1456</v>
      </c>
      <c r="V361" s="76"/>
      <c r="W361" s="82" t="s">
        <v>130</v>
      </c>
      <c r="X361" s="89">
        <v>101</v>
      </c>
      <c r="Y361" s="89">
        <v>0</v>
      </c>
      <c r="Z361" s="89">
        <v>54</v>
      </c>
      <c r="AA361" s="89">
        <v>0</v>
      </c>
      <c r="AB361" s="89">
        <v>8</v>
      </c>
      <c r="AC361" s="89">
        <v>172</v>
      </c>
      <c r="AD361" s="89">
        <v>0</v>
      </c>
      <c r="AE361" s="89">
        <v>66</v>
      </c>
      <c r="AF361" s="89">
        <v>0</v>
      </c>
      <c r="AG361" s="89">
        <v>0</v>
      </c>
      <c r="AH361" s="89">
        <v>1055</v>
      </c>
      <c r="AI361" s="89">
        <v>1456</v>
      </c>
      <c r="AJ361" s="76"/>
      <c r="AK361" s="82" t="s">
        <v>130</v>
      </c>
      <c r="AL361" s="89">
        <v>0</v>
      </c>
      <c r="AM361" s="89">
        <v>1453</v>
      </c>
      <c r="AN361" s="89">
        <v>3</v>
      </c>
      <c r="AO361" s="89">
        <v>1456</v>
      </c>
    </row>
    <row r="362" spans="1:41" ht="11.25" customHeight="1" x14ac:dyDescent="0.2">
      <c r="B362" s="82" t="s">
        <v>20</v>
      </c>
      <c r="C362" s="89">
        <v>13</v>
      </c>
      <c r="D362" s="89">
        <v>126</v>
      </c>
      <c r="E362" s="89">
        <v>194</v>
      </c>
      <c r="F362" s="89">
        <v>31</v>
      </c>
      <c r="G362" s="89">
        <v>49</v>
      </c>
      <c r="H362" s="89">
        <v>26</v>
      </c>
      <c r="I362" s="89">
        <v>28</v>
      </c>
      <c r="J362" s="89">
        <v>8</v>
      </c>
      <c r="K362" s="89">
        <v>3</v>
      </c>
      <c r="L362" s="89">
        <v>0</v>
      </c>
      <c r="M362" s="89">
        <v>0</v>
      </c>
      <c r="N362" s="89">
        <v>0</v>
      </c>
      <c r="O362" s="89">
        <v>0</v>
      </c>
      <c r="P362" s="89">
        <v>478</v>
      </c>
      <c r="Q362" s="76"/>
      <c r="R362" s="82" t="s">
        <v>20</v>
      </c>
      <c r="S362" s="89">
        <v>475</v>
      </c>
      <c r="T362" s="89">
        <v>3</v>
      </c>
      <c r="U362" s="89">
        <v>478</v>
      </c>
      <c r="V362" s="76"/>
      <c r="W362" s="82" t="s">
        <v>20</v>
      </c>
      <c r="X362" s="89">
        <v>245</v>
      </c>
      <c r="Y362" s="89">
        <v>0</v>
      </c>
      <c r="Z362" s="89">
        <v>0</v>
      </c>
      <c r="AA362" s="89">
        <v>0</v>
      </c>
      <c r="AB362" s="89">
        <v>0</v>
      </c>
      <c r="AC362" s="89">
        <v>8</v>
      </c>
      <c r="AD362" s="89">
        <v>38</v>
      </c>
      <c r="AE362" s="89">
        <v>138</v>
      </c>
      <c r="AF362" s="89">
        <v>0</v>
      </c>
      <c r="AG362" s="89">
        <v>24</v>
      </c>
      <c r="AH362" s="89">
        <v>25</v>
      </c>
      <c r="AI362" s="89">
        <v>478</v>
      </c>
      <c r="AJ362" s="76"/>
      <c r="AK362" s="82" t="s">
        <v>20</v>
      </c>
      <c r="AL362" s="89">
        <v>0</v>
      </c>
      <c r="AM362" s="89">
        <v>0</v>
      </c>
      <c r="AN362" s="89">
        <v>478</v>
      </c>
      <c r="AO362" s="89">
        <v>478</v>
      </c>
    </row>
    <row r="363" spans="1:41" ht="11.25" customHeight="1" x14ac:dyDescent="0.2">
      <c r="A363" s="80"/>
      <c r="B363" s="78" t="s">
        <v>11</v>
      </c>
      <c r="C363" s="88">
        <v>9387</v>
      </c>
      <c r="D363" s="88">
        <v>8062</v>
      </c>
      <c r="E363" s="88">
        <v>8796</v>
      </c>
      <c r="F363" s="88">
        <v>5736</v>
      </c>
      <c r="G363" s="88">
        <v>5910</v>
      </c>
      <c r="H363" s="88">
        <v>6435</v>
      </c>
      <c r="I363" s="88">
        <v>6987</v>
      </c>
      <c r="J363" s="88">
        <v>6545</v>
      </c>
      <c r="K363" s="88">
        <v>9479</v>
      </c>
      <c r="L363" s="88">
        <v>8234</v>
      </c>
      <c r="M363" s="88">
        <v>6382</v>
      </c>
      <c r="N363" s="88">
        <v>6130</v>
      </c>
      <c r="O363" s="88">
        <v>2005</v>
      </c>
      <c r="P363" s="88">
        <v>90088</v>
      </c>
      <c r="Q363" s="79"/>
      <c r="R363" s="78" t="s">
        <v>11</v>
      </c>
      <c r="S363" s="88">
        <v>57858</v>
      </c>
      <c r="T363" s="88">
        <v>32230</v>
      </c>
      <c r="U363" s="88">
        <v>90088</v>
      </c>
      <c r="V363" s="79"/>
      <c r="W363" s="78" t="s">
        <v>11</v>
      </c>
      <c r="X363" s="88">
        <v>32468</v>
      </c>
      <c r="Y363" s="88">
        <v>8</v>
      </c>
      <c r="Z363" s="88">
        <v>1244</v>
      </c>
      <c r="AA363" s="88">
        <v>1608</v>
      </c>
      <c r="AB363" s="88">
        <v>106</v>
      </c>
      <c r="AC363" s="88">
        <v>3177</v>
      </c>
      <c r="AD363" s="88">
        <v>6878</v>
      </c>
      <c r="AE363" s="88">
        <v>8657</v>
      </c>
      <c r="AF363" s="88">
        <v>16</v>
      </c>
      <c r="AG363" s="88">
        <v>5788</v>
      </c>
      <c r="AH363" s="88">
        <v>30138</v>
      </c>
      <c r="AI363" s="88">
        <v>90088</v>
      </c>
      <c r="AJ363" s="79"/>
      <c r="AK363" s="78" t="s">
        <v>11</v>
      </c>
      <c r="AL363" s="88">
        <v>32558</v>
      </c>
      <c r="AM363" s="88">
        <v>52301</v>
      </c>
      <c r="AN363" s="88">
        <v>5229</v>
      </c>
      <c r="AO363" s="88">
        <v>90088</v>
      </c>
    </row>
    <row r="364" spans="1:41" ht="11.25" customHeight="1" x14ac:dyDescent="0.2">
      <c r="B364" s="111" t="s">
        <v>23</v>
      </c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76"/>
      <c r="R364" s="111" t="s">
        <v>23</v>
      </c>
      <c r="S364" s="111"/>
      <c r="T364" s="111"/>
      <c r="U364" s="111"/>
      <c r="V364" s="76"/>
      <c r="W364" s="111" t="s">
        <v>23</v>
      </c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76"/>
      <c r="AK364" s="111" t="s">
        <v>23</v>
      </c>
      <c r="AL364" s="111"/>
      <c r="AM364" s="111"/>
      <c r="AN364" s="111"/>
      <c r="AO364" s="111"/>
    </row>
    <row r="365" spans="1:41" ht="11.25" customHeight="1" x14ac:dyDescent="0.2"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</row>
    <row r="366" spans="1:41" ht="11.25" customHeight="1" x14ac:dyDescent="0.2">
      <c r="B366" s="105" t="s">
        <v>295</v>
      </c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R366" s="105" t="s">
        <v>338</v>
      </c>
      <c r="S366" s="105"/>
      <c r="T366" s="105"/>
      <c r="U366" s="105"/>
      <c r="W366" s="105" t="s">
        <v>361</v>
      </c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105"/>
      <c r="AK366" s="105" t="s">
        <v>339</v>
      </c>
      <c r="AL366" s="105"/>
      <c r="AM366" s="105"/>
      <c r="AN366" s="105"/>
      <c r="AO366" s="105"/>
    </row>
    <row r="367" spans="1:41" ht="11.25" customHeight="1" x14ac:dyDescent="0.2">
      <c r="A367" s="85"/>
      <c r="B367" s="112" t="s">
        <v>126</v>
      </c>
      <c r="C367" s="113" t="s">
        <v>1</v>
      </c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85"/>
      <c r="R367" s="112" t="s">
        <v>126</v>
      </c>
      <c r="S367" s="109" t="s">
        <v>272</v>
      </c>
      <c r="T367" s="109"/>
      <c r="U367" s="109"/>
      <c r="V367" s="85"/>
      <c r="W367" s="114" t="s">
        <v>126</v>
      </c>
      <c r="X367" s="109" t="s">
        <v>198</v>
      </c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85"/>
      <c r="AK367" s="112" t="s">
        <v>126</v>
      </c>
      <c r="AL367" s="113" t="s">
        <v>2</v>
      </c>
      <c r="AM367" s="113"/>
      <c r="AN367" s="113"/>
      <c r="AO367" s="113"/>
    </row>
    <row r="368" spans="1:41" ht="11.25" customHeight="1" x14ac:dyDescent="0.2">
      <c r="A368" s="85"/>
      <c r="B368" s="112"/>
      <c r="C368" s="87" t="s">
        <v>3</v>
      </c>
      <c r="D368" s="87" t="s">
        <v>4</v>
      </c>
      <c r="E368" s="87" t="s">
        <v>5</v>
      </c>
      <c r="F368" s="87" t="s">
        <v>6</v>
      </c>
      <c r="G368" s="87" t="s">
        <v>7</v>
      </c>
      <c r="H368" s="87" t="s">
        <v>8</v>
      </c>
      <c r="I368" s="87" t="s">
        <v>9</v>
      </c>
      <c r="J368" s="87" t="s">
        <v>10</v>
      </c>
      <c r="K368" s="87" t="s">
        <v>199</v>
      </c>
      <c r="L368" s="87">
        <v>2021</v>
      </c>
      <c r="M368" s="87">
        <v>2022</v>
      </c>
      <c r="N368" s="87">
        <v>2023</v>
      </c>
      <c r="O368" s="87"/>
      <c r="P368" s="83" t="s">
        <v>11</v>
      </c>
      <c r="Q368" s="85"/>
      <c r="R368" s="112"/>
      <c r="S368" s="86" t="s">
        <v>271</v>
      </c>
      <c r="T368" s="86" t="s">
        <v>270</v>
      </c>
      <c r="U368" s="86" t="s">
        <v>11</v>
      </c>
      <c r="V368" s="85"/>
      <c r="W368" s="112"/>
      <c r="X368" s="83" t="s">
        <v>12</v>
      </c>
      <c r="Y368" s="83" t="s">
        <v>266</v>
      </c>
      <c r="Z368" s="83" t="s">
        <v>200</v>
      </c>
      <c r="AA368" s="83" t="s">
        <v>201</v>
      </c>
      <c r="AB368" s="83" t="s">
        <v>267</v>
      </c>
      <c r="AC368" s="83" t="s">
        <v>202</v>
      </c>
      <c r="AD368" s="83" t="s">
        <v>14</v>
      </c>
      <c r="AE368" s="83" t="s">
        <v>15</v>
      </c>
      <c r="AF368" s="83" t="s">
        <v>268</v>
      </c>
      <c r="AG368" s="83" t="s">
        <v>16</v>
      </c>
      <c r="AH368" s="83" t="s">
        <v>17</v>
      </c>
      <c r="AI368" s="83" t="s">
        <v>11</v>
      </c>
      <c r="AJ368" s="85"/>
      <c r="AK368" s="112"/>
      <c r="AL368" s="86" t="s">
        <v>18</v>
      </c>
      <c r="AM368" s="86" t="s">
        <v>19</v>
      </c>
      <c r="AN368" s="86" t="s">
        <v>20</v>
      </c>
      <c r="AO368" s="86" t="s">
        <v>11</v>
      </c>
    </row>
    <row r="369" spans="1:41" ht="11.25" customHeight="1" x14ac:dyDescent="0.2">
      <c r="A369" s="85"/>
      <c r="B369" s="11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4"/>
      <c r="R369" s="113"/>
      <c r="S369" s="83"/>
      <c r="T369" s="83"/>
      <c r="U369" s="83"/>
      <c r="V369" s="84"/>
      <c r="W369" s="11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4"/>
      <c r="AK369" s="113"/>
      <c r="AL369" s="83"/>
      <c r="AM369" s="83"/>
      <c r="AN369" s="83"/>
      <c r="AO369" s="83"/>
    </row>
    <row r="370" spans="1:41" ht="11.25" customHeight="1" x14ac:dyDescent="0.2">
      <c r="B370" s="82" t="s">
        <v>127</v>
      </c>
      <c r="C370" s="81">
        <v>0.34686268243315221</v>
      </c>
      <c r="D370" s="81">
        <v>0.42284792855370873</v>
      </c>
      <c r="E370" s="81">
        <v>0.43201455206912232</v>
      </c>
      <c r="F370" s="81">
        <v>0.40062761506276151</v>
      </c>
      <c r="G370" s="81">
        <v>0.45397631133671745</v>
      </c>
      <c r="H370" s="81">
        <v>0.4059052059052059</v>
      </c>
      <c r="I370" s="81">
        <v>0.44411049091169308</v>
      </c>
      <c r="J370" s="81">
        <v>0.4504201680672269</v>
      </c>
      <c r="K370" s="81">
        <v>0.47800400886169425</v>
      </c>
      <c r="L370" s="81">
        <v>0.45506436725771193</v>
      </c>
      <c r="M370" s="81">
        <v>0.45753682231275461</v>
      </c>
      <c r="N370" s="81">
        <v>0.3430668841761827</v>
      </c>
      <c r="O370" s="81">
        <v>0.28079800498753116</v>
      </c>
      <c r="P370" s="81">
        <v>0.42151007903383358</v>
      </c>
      <c r="Q370" s="76"/>
      <c r="R370" s="82" t="s">
        <v>127</v>
      </c>
      <c r="S370" s="81">
        <v>0.41669259220851051</v>
      </c>
      <c r="T370" s="81">
        <v>0.43015823766677008</v>
      </c>
      <c r="U370" s="81">
        <v>0.42151007903383358</v>
      </c>
      <c r="V370" s="76"/>
      <c r="W370" s="82" t="s">
        <v>127</v>
      </c>
      <c r="X370" s="81">
        <v>0.49134532462732539</v>
      </c>
      <c r="Y370" s="81">
        <v>1</v>
      </c>
      <c r="Z370" s="81">
        <v>0.40594855305466238</v>
      </c>
      <c r="AA370" s="81">
        <v>0.33333333333333326</v>
      </c>
      <c r="AB370" s="81">
        <v>0.14150943396226415</v>
      </c>
      <c r="AC370" s="81">
        <v>0.24677368586717027</v>
      </c>
      <c r="AD370" s="81">
        <v>0.94169816807211404</v>
      </c>
      <c r="AE370" s="81">
        <v>0.43513919371606791</v>
      </c>
      <c r="AF370" s="81">
        <v>0</v>
      </c>
      <c r="AG370" s="81">
        <v>0.28973738769868695</v>
      </c>
      <c r="AH370" s="81">
        <v>0.27377397305726991</v>
      </c>
      <c r="AI370" s="81">
        <v>0.42151007903383358</v>
      </c>
      <c r="AJ370" s="76"/>
      <c r="AK370" s="82" t="s">
        <v>127</v>
      </c>
      <c r="AL370" s="81">
        <v>0.61699121567663862</v>
      </c>
      <c r="AM370" s="81">
        <v>0.29901913921339934</v>
      </c>
      <c r="AN370" s="81">
        <v>0.42952763434691144</v>
      </c>
      <c r="AO370" s="81">
        <v>0.42151007903383358</v>
      </c>
    </row>
    <row r="371" spans="1:41" ht="11.25" customHeight="1" x14ac:dyDescent="0.2">
      <c r="B371" s="82" t="s">
        <v>128</v>
      </c>
      <c r="C371" s="81">
        <v>0.50026632576968144</v>
      </c>
      <c r="D371" s="81">
        <v>0.4770528404862317</v>
      </c>
      <c r="E371" s="81">
        <v>0.46634834015461574</v>
      </c>
      <c r="F371" s="81">
        <v>0.48831938633193855</v>
      </c>
      <c r="G371" s="81">
        <v>0.44720812182741115</v>
      </c>
      <c r="H371" s="81">
        <v>0.48531468531468536</v>
      </c>
      <c r="I371" s="81">
        <v>0.45226849864033203</v>
      </c>
      <c r="J371" s="81">
        <v>0.44996180290297938</v>
      </c>
      <c r="K371" s="81">
        <v>0.42979217217006016</v>
      </c>
      <c r="L371" s="81">
        <v>0.44838474617439883</v>
      </c>
      <c r="M371" s="81">
        <v>0.42698213726104667</v>
      </c>
      <c r="N371" s="81">
        <v>0.55367047308319739</v>
      </c>
      <c r="O371" s="81">
        <v>0.58553615960099747</v>
      </c>
      <c r="P371" s="81">
        <v>0.47037341266317378</v>
      </c>
      <c r="Q371" s="76"/>
      <c r="R371" s="82" t="s">
        <v>128</v>
      </c>
      <c r="S371" s="81">
        <v>0.47212140067060737</v>
      </c>
      <c r="T371" s="81">
        <v>0.46723549488054611</v>
      </c>
      <c r="U371" s="81">
        <v>0.47037341266317378</v>
      </c>
      <c r="V371" s="76"/>
      <c r="W371" s="82" t="s">
        <v>128</v>
      </c>
      <c r="X371" s="81">
        <v>0.44104964888505604</v>
      </c>
      <c r="Y371" s="81">
        <v>0</v>
      </c>
      <c r="Z371" s="81">
        <v>0.51929260450160775</v>
      </c>
      <c r="AA371" s="81">
        <v>0.59079601990049746</v>
      </c>
      <c r="AB371" s="81">
        <v>0.23584905660377359</v>
      </c>
      <c r="AC371" s="81">
        <v>0.54988983317595219</v>
      </c>
      <c r="AD371" s="81">
        <v>5.2776970049432978E-2</v>
      </c>
      <c r="AE371" s="81">
        <v>0.48642716876516112</v>
      </c>
      <c r="AF371" s="81">
        <v>0.625</v>
      </c>
      <c r="AG371" s="81">
        <v>0.55131306150656534</v>
      </c>
      <c r="AH371" s="81">
        <v>0.56115203397703894</v>
      </c>
      <c r="AI371" s="81">
        <v>0.47037341266317378</v>
      </c>
      <c r="AJ371" s="76"/>
      <c r="AK371" s="82" t="s">
        <v>128</v>
      </c>
      <c r="AL371" s="81">
        <v>0.37001658578536767</v>
      </c>
      <c r="AM371" s="81">
        <v>0.53649069807460659</v>
      </c>
      <c r="AN371" s="81">
        <v>0.43392618091413271</v>
      </c>
      <c r="AO371" s="81">
        <v>0.47037341266317378</v>
      </c>
    </row>
    <row r="372" spans="1:41" ht="11.25" customHeight="1" x14ac:dyDescent="0.2">
      <c r="B372" s="82" t="s">
        <v>129</v>
      </c>
      <c r="C372" s="81">
        <v>0.13294982422499202</v>
      </c>
      <c r="D372" s="81">
        <v>7.6903994046142399E-2</v>
      </c>
      <c r="E372" s="81">
        <v>5.7753524329240566E-2</v>
      </c>
      <c r="F372" s="81">
        <v>7.7231520223152023E-2</v>
      </c>
      <c r="G372" s="81">
        <v>6.3959390862944165E-2</v>
      </c>
      <c r="H372" s="81">
        <v>9.2929292929292917E-2</v>
      </c>
      <c r="I372" s="81">
        <v>9.2600543867181903E-2</v>
      </c>
      <c r="J372" s="81">
        <v>6.9671504965622619E-2</v>
      </c>
      <c r="K372" s="81">
        <v>7.3741955902521361E-2</v>
      </c>
      <c r="L372" s="81">
        <v>8.8170998299732795E-2</v>
      </c>
      <c r="M372" s="81">
        <v>0.10137887809464118</v>
      </c>
      <c r="N372" s="81">
        <v>9.2659053833605218E-2</v>
      </c>
      <c r="O372" s="81">
        <v>0.13366583541147131</v>
      </c>
      <c r="P372" s="81">
        <v>8.6648610247757746E-2</v>
      </c>
      <c r="Q372" s="76"/>
      <c r="R372" s="82" t="s">
        <v>129</v>
      </c>
      <c r="S372" s="81">
        <v>8.465553596736837E-2</v>
      </c>
      <c r="T372" s="81">
        <v>9.0226497052435614E-2</v>
      </c>
      <c r="U372" s="81">
        <v>8.6648610247757746E-2</v>
      </c>
      <c r="V372" s="76"/>
      <c r="W372" s="82" t="s">
        <v>129</v>
      </c>
      <c r="X372" s="81">
        <v>5.6948379943328818E-2</v>
      </c>
      <c r="Y372" s="81">
        <v>0</v>
      </c>
      <c r="Z372" s="81">
        <v>3.1350482315112539E-2</v>
      </c>
      <c r="AA372" s="81">
        <v>7.5870646766169156E-2</v>
      </c>
      <c r="AB372" s="81">
        <v>0.54716981132075471</v>
      </c>
      <c r="AC372" s="81">
        <v>0.14667925716084357</v>
      </c>
      <c r="AD372" s="81">
        <v>0</v>
      </c>
      <c r="AE372" s="81">
        <v>5.4868892225944321E-2</v>
      </c>
      <c r="AF372" s="81">
        <v>0.375</v>
      </c>
      <c r="AG372" s="81">
        <v>0.15480304077401522</v>
      </c>
      <c r="AH372" s="81">
        <v>0.12923883469374212</v>
      </c>
      <c r="AI372" s="81">
        <v>8.6648610247757746E-2</v>
      </c>
      <c r="AJ372" s="76"/>
      <c r="AK372" s="82" t="s">
        <v>129</v>
      </c>
      <c r="AL372" s="81">
        <v>1.2992198537993736E-2</v>
      </c>
      <c r="AM372" s="81">
        <v>0.13670866713829563</v>
      </c>
      <c r="AN372" s="81">
        <v>4.4559189137502384E-2</v>
      </c>
      <c r="AO372" s="81">
        <v>8.6648610247757746E-2</v>
      </c>
    </row>
    <row r="373" spans="1:41" ht="11.25" customHeight="1" x14ac:dyDescent="0.2">
      <c r="B373" s="82" t="s">
        <v>130</v>
      </c>
      <c r="C373" s="81">
        <v>1.8536273569830616E-2</v>
      </c>
      <c r="D373" s="81">
        <v>7.5663607045398165E-3</v>
      </c>
      <c r="E373" s="81">
        <v>2.1828103683492497E-2</v>
      </c>
      <c r="F373" s="81">
        <v>2.8417015341701535E-2</v>
      </c>
      <c r="G373" s="81">
        <v>2.6565143824027072E-2</v>
      </c>
      <c r="H373" s="81">
        <v>1.1810411810411809E-2</v>
      </c>
      <c r="I373" s="81">
        <v>7.0130241877773003E-3</v>
      </c>
      <c r="J373" s="81">
        <v>2.8724216959511079E-2</v>
      </c>
      <c r="K373" s="81">
        <v>1.8145373984597531E-2</v>
      </c>
      <c r="L373" s="81">
        <v>8.3798882681564244E-3</v>
      </c>
      <c r="M373" s="81">
        <v>1.4102162331557503E-2</v>
      </c>
      <c r="N373" s="81">
        <v>1.0603588907014683E-2</v>
      </c>
      <c r="O373" s="81">
        <v>0</v>
      </c>
      <c r="P373" s="81">
        <v>1.6161974957819021E-2</v>
      </c>
      <c r="Q373" s="76"/>
      <c r="R373" s="82" t="s">
        <v>130</v>
      </c>
      <c r="S373" s="81">
        <v>1.8320716236302673E-2</v>
      </c>
      <c r="T373" s="81">
        <v>1.2286689419795221E-2</v>
      </c>
      <c r="U373" s="81">
        <v>1.6161974957819021E-2</v>
      </c>
      <c r="V373" s="76"/>
      <c r="W373" s="82" t="s">
        <v>130</v>
      </c>
      <c r="X373" s="81">
        <v>3.1107552051250461E-3</v>
      </c>
      <c r="Y373" s="81">
        <v>0</v>
      </c>
      <c r="Z373" s="81">
        <v>4.3408360128617367E-2</v>
      </c>
      <c r="AA373" s="81">
        <v>0</v>
      </c>
      <c r="AB373" s="81">
        <v>7.5471698113207544E-2</v>
      </c>
      <c r="AC373" s="81">
        <v>5.4139124960654705E-2</v>
      </c>
      <c r="AD373" s="81">
        <v>0</v>
      </c>
      <c r="AE373" s="81">
        <v>7.6238881829733159E-3</v>
      </c>
      <c r="AF373" s="81">
        <v>0</v>
      </c>
      <c r="AG373" s="81">
        <v>0</v>
      </c>
      <c r="AH373" s="81">
        <v>3.500564071935762E-2</v>
      </c>
      <c r="AI373" s="81">
        <v>1.6161974957819021E-2</v>
      </c>
      <c r="AJ373" s="76"/>
      <c r="AK373" s="82" t="s">
        <v>130</v>
      </c>
      <c r="AL373" s="81">
        <v>0</v>
      </c>
      <c r="AM373" s="81">
        <v>2.7781495573698401E-2</v>
      </c>
      <c r="AN373" s="81">
        <v>5.737234652897303E-4</v>
      </c>
      <c r="AO373" s="81">
        <v>1.6161974957819021E-2</v>
      </c>
    </row>
    <row r="374" spans="1:41" ht="11.25" customHeight="1" x14ac:dyDescent="0.2">
      <c r="B374" s="82" t="s">
        <v>20</v>
      </c>
      <c r="C374" s="81">
        <v>1.3848940023436667E-3</v>
      </c>
      <c r="D374" s="81">
        <v>1.5628876209377324E-2</v>
      </c>
      <c r="E374" s="81">
        <v>2.2055479763528882E-2</v>
      </c>
      <c r="F374" s="81">
        <v>5.4044630404463043E-3</v>
      </c>
      <c r="G374" s="81">
        <v>8.2910321489001685E-3</v>
      </c>
      <c r="H374" s="81">
        <v>4.0404040404040404E-3</v>
      </c>
      <c r="I374" s="81">
        <v>4.0074423930156E-3</v>
      </c>
      <c r="J374" s="81">
        <v>1.2223071046600458E-3</v>
      </c>
      <c r="K374" s="81">
        <v>3.1648908112670115E-4</v>
      </c>
      <c r="L374" s="81">
        <v>0</v>
      </c>
      <c r="M374" s="81">
        <v>0</v>
      </c>
      <c r="N374" s="81">
        <v>0</v>
      </c>
      <c r="O374" s="81">
        <v>0</v>
      </c>
      <c r="P374" s="81">
        <v>5.3059230974158598E-3</v>
      </c>
      <c r="Q374" s="76"/>
      <c r="R374" s="82" t="s">
        <v>20</v>
      </c>
      <c r="S374" s="81">
        <v>8.2097549172111036E-3</v>
      </c>
      <c r="T374" s="81">
        <v>9.3080980452994085E-5</v>
      </c>
      <c r="U374" s="81">
        <v>5.3059230974158598E-3</v>
      </c>
      <c r="V374" s="76"/>
      <c r="W374" s="82" t="s">
        <v>20</v>
      </c>
      <c r="X374" s="81">
        <v>7.5458913391647162E-3</v>
      </c>
      <c r="Y374" s="81">
        <v>0</v>
      </c>
      <c r="Z374" s="81">
        <v>0</v>
      </c>
      <c r="AA374" s="81">
        <v>0</v>
      </c>
      <c r="AB374" s="81">
        <v>0</v>
      </c>
      <c r="AC374" s="81">
        <v>2.5180988353792886E-3</v>
      </c>
      <c r="AD374" s="81">
        <v>5.5248618784530376E-3</v>
      </c>
      <c r="AE374" s="81">
        <v>1.5940857109853299E-2</v>
      </c>
      <c r="AF374" s="81">
        <v>0</v>
      </c>
      <c r="AG374" s="81">
        <v>4.1465100207325502E-3</v>
      </c>
      <c r="AH374" s="81">
        <v>8.2951755259141283E-4</v>
      </c>
      <c r="AI374" s="81">
        <v>5.3059230974158598E-3</v>
      </c>
      <c r="AJ374" s="76"/>
      <c r="AK374" s="82" t="s">
        <v>20</v>
      </c>
      <c r="AL374" s="81">
        <v>0</v>
      </c>
      <c r="AM374" s="81">
        <v>0</v>
      </c>
      <c r="AN374" s="81">
        <v>9.1413272136163709E-2</v>
      </c>
      <c r="AO374" s="81">
        <v>5.3059230974158598E-3</v>
      </c>
    </row>
    <row r="375" spans="1:41" ht="11.25" customHeight="1" x14ac:dyDescent="0.2">
      <c r="A375" s="80"/>
      <c r="B375" s="78" t="s">
        <v>11</v>
      </c>
      <c r="C375" s="77">
        <v>1</v>
      </c>
      <c r="D375" s="77">
        <v>1</v>
      </c>
      <c r="E375" s="77">
        <v>1</v>
      </c>
      <c r="F375" s="77">
        <v>1</v>
      </c>
      <c r="G375" s="77">
        <v>1</v>
      </c>
      <c r="H375" s="77">
        <v>1</v>
      </c>
      <c r="I375" s="77">
        <v>1</v>
      </c>
      <c r="J375" s="77">
        <v>1</v>
      </c>
      <c r="K375" s="77">
        <v>1</v>
      </c>
      <c r="L375" s="77">
        <v>1</v>
      </c>
      <c r="M375" s="77">
        <v>1</v>
      </c>
      <c r="N375" s="77">
        <v>1</v>
      </c>
      <c r="O375" s="77">
        <v>1</v>
      </c>
      <c r="P375" s="77">
        <v>1</v>
      </c>
      <c r="Q375" s="79"/>
      <c r="R375" s="78" t="s">
        <v>11</v>
      </c>
      <c r="S375" s="77">
        <v>1</v>
      </c>
      <c r="T375" s="77">
        <v>1</v>
      </c>
      <c r="U375" s="77">
        <v>1</v>
      </c>
      <c r="V375" s="79"/>
      <c r="W375" s="78" t="s">
        <v>11</v>
      </c>
      <c r="X375" s="77">
        <v>1</v>
      </c>
      <c r="Y375" s="77">
        <v>1</v>
      </c>
      <c r="Z375" s="77">
        <v>1</v>
      </c>
      <c r="AA375" s="77">
        <v>1</v>
      </c>
      <c r="AB375" s="77">
        <v>1</v>
      </c>
      <c r="AC375" s="77">
        <v>1</v>
      </c>
      <c r="AD375" s="77">
        <v>1</v>
      </c>
      <c r="AE375" s="77">
        <v>1</v>
      </c>
      <c r="AF375" s="77">
        <v>1</v>
      </c>
      <c r="AG375" s="77">
        <v>1</v>
      </c>
      <c r="AH375" s="77">
        <v>1</v>
      </c>
      <c r="AI375" s="77">
        <v>1</v>
      </c>
      <c r="AJ375" s="79"/>
      <c r="AK375" s="78" t="s">
        <v>11</v>
      </c>
      <c r="AL375" s="77">
        <v>1</v>
      </c>
      <c r="AM375" s="77">
        <v>1</v>
      </c>
      <c r="AN375" s="77">
        <v>1</v>
      </c>
      <c r="AO375" s="77">
        <v>1</v>
      </c>
    </row>
    <row r="376" spans="1:41" ht="11.25" customHeight="1" x14ac:dyDescent="0.2">
      <c r="B376" s="111" t="s">
        <v>23</v>
      </c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76"/>
      <c r="R376" s="111" t="s">
        <v>23</v>
      </c>
      <c r="S376" s="111"/>
      <c r="T376" s="111"/>
      <c r="U376" s="111"/>
      <c r="V376" s="76"/>
      <c r="W376" s="111" t="s">
        <v>23</v>
      </c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11"/>
      <c r="AH376" s="111"/>
      <c r="AI376" s="111"/>
      <c r="AJ376" s="76"/>
      <c r="AK376" s="111" t="s">
        <v>23</v>
      </c>
      <c r="AL376" s="111"/>
      <c r="AM376" s="111"/>
      <c r="AN376" s="111"/>
      <c r="AO376" s="111"/>
    </row>
    <row r="1128" spans="2:2" ht="11.25" customHeight="1" x14ac:dyDescent="0.2">
      <c r="B1128" s="75" t="s">
        <v>23</v>
      </c>
    </row>
  </sheetData>
  <mergeCells count="348">
    <mergeCell ref="R376:U376"/>
    <mergeCell ref="R355:R357"/>
    <mergeCell ref="S355:U355"/>
    <mergeCell ref="R364:U364"/>
    <mergeCell ref="R366:U366"/>
    <mergeCell ref="R367:R369"/>
    <mergeCell ref="S367:U367"/>
    <mergeCell ref="R274:U274"/>
    <mergeCell ref="R275:R277"/>
    <mergeCell ref="S275:U275"/>
    <mergeCell ref="R312:U312"/>
    <mergeCell ref="R314:U314"/>
    <mergeCell ref="R315:R317"/>
    <mergeCell ref="S315:U315"/>
    <mergeCell ref="R352:U352"/>
    <mergeCell ref="R354:U354"/>
    <mergeCell ref="R242:U242"/>
    <mergeCell ref="R244:U244"/>
    <mergeCell ref="R245:R247"/>
    <mergeCell ref="S245:U245"/>
    <mergeCell ref="R257:U257"/>
    <mergeCell ref="R259:U259"/>
    <mergeCell ref="R260:R262"/>
    <mergeCell ref="S260:U260"/>
    <mergeCell ref="R272:U272"/>
    <mergeCell ref="R197:R199"/>
    <mergeCell ref="S197:U197"/>
    <mergeCell ref="R208:U208"/>
    <mergeCell ref="R210:U210"/>
    <mergeCell ref="R211:R213"/>
    <mergeCell ref="S211:U211"/>
    <mergeCell ref="R225:U225"/>
    <mergeCell ref="R227:U227"/>
    <mergeCell ref="R228:R230"/>
    <mergeCell ref="S228:U228"/>
    <mergeCell ref="R169:U169"/>
    <mergeCell ref="R170:R172"/>
    <mergeCell ref="S170:U170"/>
    <mergeCell ref="R180:U180"/>
    <mergeCell ref="R182:U182"/>
    <mergeCell ref="R183:R185"/>
    <mergeCell ref="S183:U183"/>
    <mergeCell ref="R194:U194"/>
    <mergeCell ref="R196:U196"/>
    <mergeCell ref="R139:U139"/>
    <mergeCell ref="R141:U141"/>
    <mergeCell ref="R142:R144"/>
    <mergeCell ref="S142:U142"/>
    <mergeCell ref="R154:U154"/>
    <mergeCell ref="R156:U156"/>
    <mergeCell ref="R157:R159"/>
    <mergeCell ref="S157:U157"/>
    <mergeCell ref="R167:U167"/>
    <mergeCell ref="R89:R91"/>
    <mergeCell ref="S89:U89"/>
    <mergeCell ref="R105:U105"/>
    <mergeCell ref="R107:U107"/>
    <mergeCell ref="R108:R110"/>
    <mergeCell ref="S108:U108"/>
    <mergeCell ref="R124:U124"/>
    <mergeCell ref="R126:U126"/>
    <mergeCell ref="R127:R129"/>
    <mergeCell ref="S127:U127"/>
    <mergeCell ref="AK376:AO376"/>
    <mergeCell ref="AK364:AO364"/>
    <mergeCell ref="AK366:AO366"/>
    <mergeCell ref="AK367:AK369"/>
    <mergeCell ref="AL367:AO367"/>
    <mergeCell ref="W376:AI376"/>
    <mergeCell ref="W364:AI364"/>
    <mergeCell ref="R22:U22"/>
    <mergeCell ref="R23:R25"/>
    <mergeCell ref="S23:U23"/>
    <mergeCell ref="R39:U39"/>
    <mergeCell ref="R41:U41"/>
    <mergeCell ref="R42:R44"/>
    <mergeCell ref="S42:U42"/>
    <mergeCell ref="R58:U58"/>
    <mergeCell ref="R60:U60"/>
    <mergeCell ref="R61:R63"/>
    <mergeCell ref="S61:U61"/>
    <mergeCell ref="R72:U72"/>
    <mergeCell ref="R74:U74"/>
    <mergeCell ref="R75:R77"/>
    <mergeCell ref="S75:U75"/>
    <mergeCell ref="R86:U86"/>
    <mergeCell ref="R88:U88"/>
    <mergeCell ref="B364:P364"/>
    <mergeCell ref="B366:P366"/>
    <mergeCell ref="B354:P354"/>
    <mergeCell ref="B355:B357"/>
    <mergeCell ref="C355:P355"/>
    <mergeCell ref="B315:B317"/>
    <mergeCell ref="B367:B369"/>
    <mergeCell ref="C367:P367"/>
    <mergeCell ref="B376:P376"/>
    <mergeCell ref="B352:P352"/>
    <mergeCell ref="AK312:AO312"/>
    <mergeCell ref="AK314:AO314"/>
    <mergeCell ref="AK315:AK317"/>
    <mergeCell ref="AL315:AO315"/>
    <mergeCell ref="AK352:AO352"/>
    <mergeCell ref="AK354:AO354"/>
    <mergeCell ref="AK355:AK357"/>
    <mergeCell ref="AL355:AO355"/>
    <mergeCell ref="B142:B144"/>
    <mergeCell ref="C142:P142"/>
    <mergeCell ref="B154:P154"/>
    <mergeCell ref="B194:P194"/>
    <mergeCell ref="B196:P196"/>
    <mergeCell ref="B225:P225"/>
    <mergeCell ref="B227:P227"/>
    <mergeCell ref="B228:B230"/>
    <mergeCell ref="C228:P228"/>
    <mergeCell ref="B197:B199"/>
    <mergeCell ref="C197:P197"/>
    <mergeCell ref="B211:B213"/>
    <mergeCell ref="C211:P211"/>
    <mergeCell ref="B275:B277"/>
    <mergeCell ref="C275:P275"/>
    <mergeCell ref="B312:P312"/>
    <mergeCell ref="AK245:AK247"/>
    <mergeCell ref="AL245:AO245"/>
    <mergeCell ref="AK257:AO257"/>
    <mergeCell ref="AK259:AO259"/>
    <mergeCell ref="AK260:AK262"/>
    <mergeCell ref="AL260:AO260"/>
    <mergeCell ref="AK272:AO272"/>
    <mergeCell ref="AK274:AO274"/>
    <mergeCell ref="AK275:AK277"/>
    <mergeCell ref="AL275:AO275"/>
    <mergeCell ref="AK210:AO210"/>
    <mergeCell ref="AK211:AK213"/>
    <mergeCell ref="AL211:AO211"/>
    <mergeCell ref="AK225:AO225"/>
    <mergeCell ref="AK227:AO227"/>
    <mergeCell ref="AK228:AK230"/>
    <mergeCell ref="AL228:AO228"/>
    <mergeCell ref="AK242:AO242"/>
    <mergeCell ref="AK244:AO244"/>
    <mergeCell ref="AK180:AO180"/>
    <mergeCell ref="AK182:AO182"/>
    <mergeCell ref="AK183:AK185"/>
    <mergeCell ref="AL183:AO183"/>
    <mergeCell ref="AK194:AO194"/>
    <mergeCell ref="AK196:AO196"/>
    <mergeCell ref="AK197:AK199"/>
    <mergeCell ref="AL197:AO197"/>
    <mergeCell ref="AK208:AO208"/>
    <mergeCell ref="AK142:AK144"/>
    <mergeCell ref="AL142:AO142"/>
    <mergeCell ref="AK154:AO154"/>
    <mergeCell ref="AK156:AO156"/>
    <mergeCell ref="AK157:AK159"/>
    <mergeCell ref="AL157:AO157"/>
    <mergeCell ref="AK167:AO167"/>
    <mergeCell ref="AK169:AO169"/>
    <mergeCell ref="AK170:AK172"/>
    <mergeCell ref="AL170:AO170"/>
    <mergeCell ref="AK107:AO107"/>
    <mergeCell ref="AK108:AK110"/>
    <mergeCell ref="AL108:AO108"/>
    <mergeCell ref="AK124:AO124"/>
    <mergeCell ref="AK126:AO126"/>
    <mergeCell ref="AK127:AK129"/>
    <mergeCell ref="AL127:AO127"/>
    <mergeCell ref="AK139:AO139"/>
    <mergeCell ref="AK141:AO141"/>
    <mergeCell ref="AK72:AO72"/>
    <mergeCell ref="AK74:AO74"/>
    <mergeCell ref="AK75:AK77"/>
    <mergeCell ref="AL75:AO75"/>
    <mergeCell ref="AK86:AO86"/>
    <mergeCell ref="AK88:AO88"/>
    <mergeCell ref="AK89:AK91"/>
    <mergeCell ref="AL89:AO89"/>
    <mergeCell ref="AK105:AO105"/>
    <mergeCell ref="AK2:AO2"/>
    <mergeCell ref="AK3:AK5"/>
    <mergeCell ref="AL3:AO3"/>
    <mergeCell ref="AK10:AO10"/>
    <mergeCell ref="AK12:AO12"/>
    <mergeCell ref="W355:W357"/>
    <mergeCell ref="X355:AI355"/>
    <mergeCell ref="W260:W262"/>
    <mergeCell ref="X260:AI260"/>
    <mergeCell ref="W272:AI272"/>
    <mergeCell ref="AK13:AK15"/>
    <mergeCell ref="AL13:AO13"/>
    <mergeCell ref="AK20:AO20"/>
    <mergeCell ref="AK22:AO22"/>
    <mergeCell ref="AK23:AK25"/>
    <mergeCell ref="AL23:AO23"/>
    <mergeCell ref="AK39:AO39"/>
    <mergeCell ref="AK41:AO41"/>
    <mergeCell ref="AK42:AK44"/>
    <mergeCell ref="AL42:AO42"/>
    <mergeCell ref="AK58:AO58"/>
    <mergeCell ref="AK60:AO60"/>
    <mergeCell ref="AK61:AK63"/>
    <mergeCell ref="AL61:AO61"/>
    <mergeCell ref="W366:AI366"/>
    <mergeCell ref="W367:W369"/>
    <mergeCell ref="X367:AI367"/>
    <mergeCell ref="W312:AI312"/>
    <mergeCell ref="W314:AI314"/>
    <mergeCell ref="W315:W317"/>
    <mergeCell ref="X315:AI315"/>
    <mergeCell ref="W352:AI352"/>
    <mergeCell ref="W354:AI354"/>
    <mergeCell ref="W225:AI225"/>
    <mergeCell ref="W227:AI227"/>
    <mergeCell ref="W228:W230"/>
    <mergeCell ref="X228:AI228"/>
    <mergeCell ref="W274:AI274"/>
    <mergeCell ref="W275:W277"/>
    <mergeCell ref="X275:AI275"/>
    <mergeCell ref="W242:AI242"/>
    <mergeCell ref="W244:AI244"/>
    <mergeCell ref="W245:W247"/>
    <mergeCell ref="X245:AI245"/>
    <mergeCell ref="W257:AI257"/>
    <mergeCell ref="W259:AI259"/>
    <mergeCell ref="W183:W185"/>
    <mergeCell ref="X183:AI183"/>
    <mergeCell ref="W194:AI194"/>
    <mergeCell ref="W196:AI196"/>
    <mergeCell ref="W197:W199"/>
    <mergeCell ref="X197:AI197"/>
    <mergeCell ref="W208:AI208"/>
    <mergeCell ref="W210:AI210"/>
    <mergeCell ref="W211:W213"/>
    <mergeCell ref="X211:AI211"/>
    <mergeCell ref="W156:AI156"/>
    <mergeCell ref="W157:W159"/>
    <mergeCell ref="X157:AI157"/>
    <mergeCell ref="W167:AI167"/>
    <mergeCell ref="W169:AI169"/>
    <mergeCell ref="W170:W172"/>
    <mergeCell ref="X170:AI170"/>
    <mergeCell ref="W180:AI180"/>
    <mergeCell ref="W182:AI182"/>
    <mergeCell ref="W124:AI124"/>
    <mergeCell ref="W126:AI126"/>
    <mergeCell ref="W127:W129"/>
    <mergeCell ref="X127:AI127"/>
    <mergeCell ref="W139:AI139"/>
    <mergeCell ref="W141:AI141"/>
    <mergeCell ref="W142:W144"/>
    <mergeCell ref="X142:AI142"/>
    <mergeCell ref="W154:AI154"/>
    <mergeCell ref="W75:W77"/>
    <mergeCell ref="X75:AI75"/>
    <mergeCell ref="W86:AI86"/>
    <mergeCell ref="W88:AI88"/>
    <mergeCell ref="W89:W91"/>
    <mergeCell ref="X89:AI89"/>
    <mergeCell ref="W105:AI105"/>
    <mergeCell ref="W107:AI107"/>
    <mergeCell ref="W108:W110"/>
    <mergeCell ref="X108:AI108"/>
    <mergeCell ref="W41:AI41"/>
    <mergeCell ref="W42:W44"/>
    <mergeCell ref="X42:AI42"/>
    <mergeCell ref="W58:AI58"/>
    <mergeCell ref="W60:AI60"/>
    <mergeCell ref="W61:W63"/>
    <mergeCell ref="X61:AI61"/>
    <mergeCell ref="W72:AI72"/>
    <mergeCell ref="W74:AI74"/>
    <mergeCell ref="W20:AI20"/>
    <mergeCell ref="R3:R5"/>
    <mergeCell ref="S3:U3"/>
    <mergeCell ref="R13:R15"/>
    <mergeCell ref="S13:U13"/>
    <mergeCell ref="W22:AI22"/>
    <mergeCell ref="W23:W25"/>
    <mergeCell ref="X23:AI23"/>
    <mergeCell ref="W39:AI39"/>
    <mergeCell ref="W2:AI2"/>
    <mergeCell ref="W3:W5"/>
    <mergeCell ref="X3:AI3"/>
    <mergeCell ref="B2:P2"/>
    <mergeCell ref="B3:B5"/>
    <mergeCell ref="C3:P3"/>
    <mergeCell ref="W10:AI10"/>
    <mergeCell ref="W12:AI12"/>
    <mergeCell ref="W13:W15"/>
    <mergeCell ref="X13:AI13"/>
    <mergeCell ref="B10:P10"/>
    <mergeCell ref="B41:P41"/>
    <mergeCell ref="B42:B44"/>
    <mergeCell ref="C42:P42"/>
    <mergeCell ref="B58:P58"/>
    <mergeCell ref="B169:P169"/>
    <mergeCell ref="B170:B172"/>
    <mergeCell ref="C315:P315"/>
    <mergeCell ref="B257:P257"/>
    <mergeCell ref="B259:P259"/>
    <mergeCell ref="B260:B262"/>
    <mergeCell ref="B272:P272"/>
    <mergeCell ref="B274:P274"/>
    <mergeCell ref="B108:B110"/>
    <mergeCell ref="C108:P108"/>
    <mergeCell ref="B124:P124"/>
    <mergeCell ref="B126:P126"/>
    <mergeCell ref="B314:P314"/>
    <mergeCell ref="B180:P180"/>
    <mergeCell ref="B182:P182"/>
    <mergeCell ref="C260:P260"/>
    <mergeCell ref="B245:B247"/>
    <mergeCell ref="C245:P245"/>
    <mergeCell ref="B208:P208"/>
    <mergeCell ref="B210:P210"/>
    <mergeCell ref="B183:B185"/>
    <mergeCell ref="C183:P183"/>
    <mergeCell ref="B242:P242"/>
    <mergeCell ref="B244:P244"/>
    <mergeCell ref="C170:P170"/>
    <mergeCell ref="B12:P12"/>
    <mergeCell ref="B13:B15"/>
    <mergeCell ref="C13:P13"/>
    <mergeCell ref="B61:B63"/>
    <mergeCell ref="C61:P61"/>
    <mergeCell ref="B20:P20"/>
    <mergeCell ref="B107:P107"/>
    <mergeCell ref="B139:P139"/>
    <mergeCell ref="B141:P141"/>
    <mergeCell ref="B60:P60"/>
    <mergeCell ref="B22:P22"/>
    <mergeCell ref="B23:B25"/>
    <mergeCell ref="C23:P23"/>
    <mergeCell ref="B39:P39"/>
    <mergeCell ref="B88:P88"/>
    <mergeCell ref="B74:P74"/>
    <mergeCell ref="B75:B77"/>
    <mergeCell ref="C75:P75"/>
    <mergeCell ref="B72:P72"/>
    <mergeCell ref="B167:P167"/>
    <mergeCell ref="B105:P105"/>
    <mergeCell ref="B86:P86"/>
    <mergeCell ref="B157:B159"/>
    <mergeCell ref="C157:P157"/>
    <mergeCell ref="B89:B91"/>
    <mergeCell ref="C89:P89"/>
    <mergeCell ref="B127:B129"/>
    <mergeCell ref="C127:P127"/>
    <mergeCell ref="B156:P15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1820-8DCF-4918-BB9F-04FB740B5F15}">
  <dimension ref="A2:AO1128"/>
  <sheetViews>
    <sheetView topLeftCell="S178" zoomScaleNormal="100" workbookViewId="0">
      <selection activeCell="Y214" sqref="Y214"/>
    </sheetView>
  </sheetViews>
  <sheetFormatPr defaultRowHeight="11.25" customHeight="1" x14ac:dyDescent="0.2"/>
  <cols>
    <col min="1" max="1" width="1.85546875" style="75" customWidth="1"/>
    <col min="2" max="2" width="18.5703125" style="75" customWidth="1"/>
    <col min="3" max="16" width="6.28515625" style="75" customWidth="1"/>
    <col min="17" max="17" width="1.7109375" style="75" customWidth="1"/>
    <col min="18" max="18" width="10.5703125" style="75" bestFit="1" customWidth="1"/>
    <col min="19" max="19" width="13.42578125" style="75" customWidth="1"/>
    <col min="20" max="20" width="12.5703125" style="75" customWidth="1"/>
    <col min="21" max="21" width="5.7109375" style="75" bestFit="1" customWidth="1"/>
    <col min="22" max="22" width="3.28515625" style="75" customWidth="1"/>
    <col min="23" max="23" width="13.7109375" style="75" customWidth="1"/>
    <col min="24" max="35" width="6.140625" style="75" customWidth="1"/>
    <col min="36" max="36" width="2.28515625" style="75" customWidth="1"/>
    <col min="37" max="16384" width="9.140625" style="75"/>
  </cols>
  <sheetData>
    <row r="2" spans="1:41" ht="11.25" customHeight="1" x14ac:dyDescent="0.2">
      <c r="B2" s="105" t="s">
        <v>384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R2" s="80" t="s">
        <v>406</v>
      </c>
      <c r="W2" s="105" t="s">
        <v>473</v>
      </c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K2" s="105" t="s">
        <v>450</v>
      </c>
      <c r="AL2" s="105"/>
      <c r="AM2" s="105"/>
      <c r="AN2" s="105"/>
      <c r="AO2" s="105"/>
    </row>
    <row r="3" spans="1:41" ht="11.25" customHeight="1" x14ac:dyDescent="0.2">
      <c r="A3" s="85"/>
      <c r="B3" s="112" t="s">
        <v>0</v>
      </c>
      <c r="C3" s="113" t="s">
        <v>1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85"/>
      <c r="R3" s="114" t="s">
        <v>0</v>
      </c>
      <c r="S3" s="109" t="s">
        <v>272</v>
      </c>
      <c r="T3" s="109"/>
      <c r="U3" s="109"/>
      <c r="V3" s="84"/>
      <c r="W3" s="114" t="s">
        <v>0</v>
      </c>
      <c r="X3" s="109" t="s">
        <v>198</v>
      </c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85"/>
      <c r="AK3" s="112" t="s">
        <v>0</v>
      </c>
      <c r="AL3" s="113" t="s">
        <v>2</v>
      </c>
      <c r="AM3" s="113"/>
      <c r="AN3" s="113"/>
      <c r="AO3" s="113"/>
    </row>
    <row r="4" spans="1:41" ht="22.5" customHeight="1" x14ac:dyDescent="0.2">
      <c r="A4" s="85"/>
      <c r="B4" s="112"/>
      <c r="C4" s="87" t="s">
        <v>3</v>
      </c>
      <c r="D4" s="87" t="s">
        <v>4</v>
      </c>
      <c r="E4" s="87" t="s">
        <v>5</v>
      </c>
      <c r="F4" s="87" t="s">
        <v>6</v>
      </c>
      <c r="G4" s="87" t="s">
        <v>7</v>
      </c>
      <c r="H4" s="87" t="s">
        <v>8</v>
      </c>
      <c r="I4" s="87" t="s">
        <v>9</v>
      </c>
      <c r="J4" s="87" t="s">
        <v>10</v>
      </c>
      <c r="K4" s="87" t="s">
        <v>199</v>
      </c>
      <c r="L4" s="87">
        <v>2021</v>
      </c>
      <c r="M4" s="87">
        <v>2022</v>
      </c>
      <c r="N4" s="87">
        <v>2023</v>
      </c>
      <c r="O4" s="87">
        <v>2024</v>
      </c>
      <c r="P4" s="83" t="s">
        <v>11</v>
      </c>
      <c r="Q4" s="85"/>
      <c r="R4" s="112"/>
      <c r="S4" s="86" t="s">
        <v>271</v>
      </c>
      <c r="T4" s="86" t="s">
        <v>270</v>
      </c>
      <c r="U4" s="86" t="s">
        <v>11</v>
      </c>
      <c r="V4" s="84"/>
      <c r="W4" s="112"/>
      <c r="X4" s="83" t="s">
        <v>12</v>
      </c>
      <c r="Y4" s="83" t="s">
        <v>266</v>
      </c>
      <c r="Z4" s="83" t="s">
        <v>200</v>
      </c>
      <c r="AA4" s="83" t="s">
        <v>201</v>
      </c>
      <c r="AB4" s="83" t="s">
        <v>267</v>
      </c>
      <c r="AC4" s="83" t="s">
        <v>202</v>
      </c>
      <c r="AD4" s="83" t="s">
        <v>14</v>
      </c>
      <c r="AE4" s="83" t="s">
        <v>15</v>
      </c>
      <c r="AF4" s="83" t="s">
        <v>268</v>
      </c>
      <c r="AG4" s="83" t="s">
        <v>16</v>
      </c>
      <c r="AH4" s="83" t="s">
        <v>17</v>
      </c>
      <c r="AI4" s="83" t="s">
        <v>11</v>
      </c>
      <c r="AJ4" s="85"/>
      <c r="AK4" s="112"/>
      <c r="AL4" s="86" t="s">
        <v>18</v>
      </c>
      <c r="AM4" s="86" t="s">
        <v>19</v>
      </c>
      <c r="AN4" s="86" t="s">
        <v>20</v>
      </c>
      <c r="AO4" s="86" t="s">
        <v>11</v>
      </c>
    </row>
    <row r="5" spans="1:41" ht="11.25" customHeight="1" x14ac:dyDescent="0.2">
      <c r="A5" s="85"/>
      <c r="B5" s="11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113"/>
      <c r="S5" s="83"/>
      <c r="T5" s="83"/>
      <c r="U5" s="83"/>
      <c r="V5" s="84"/>
      <c r="W5" s="11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4"/>
      <c r="AK5" s="113"/>
      <c r="AL5" s="83"/>
      <c r="AM5" s="83"/>
      <c r="AN5" s="83"/>
      <c r="AO5" s="83"/>
    </row>
    <row r="6" spans="1:41" ht="11.25" customHeight="1" x14ac:dyDescent="0.2">
      <c r="B6" s="82" t="s">
        <v>21</v>
      </c>
      <c r="C6" s="89">
        <v>3222.0000000000014</v>
      </c>
      <c r="D6" s="89">
        <v>3480.0000000000332</v>
      </c>
      <c r="E6" s="89">
        <v>4099.00000000003</v>
      </c>
      <c r="F6" s="89">
        <v>2583.9999999999936</v>
      </c>
      <c r="G6" s="89">
        <v>2943.0000000000009</v>
      </c>
      <c r="H6" s="89">
        <v>3435.9999999999936</v>
      </c>
      <c r="I6" s="89">
        <v>3614.9999999999891</v>
      </c>
      <c r="J6" s="89">
        <v>3130.9999999999909</v>
      </c>
      <c r="K6" s="89">
        <v>4313</v>
      </c>
      <c r="L6" s="89">
        <v>3757.9999999999982</v>
      </c>
      <c r="M6" s="89">
        <v>3233.0000000000014</v>
      </c>
      <c r="N6" s="89">
        <v>3039.0000000000036</v>
      </c>
      <c r="O6" s="89">
        <v>1144</v>
      </c>
      <c r="P6" s="89">
        <v>41996.999999998341</v>
      </c>
      <c r="Q6" s="76"/>
      <c r="R6" s="82" t="s">
        <v>21</v>
      </c>
      <c r="S6" s="89">
        <v>26510.000000000418</v>
      </c>
      <c r="T6" s="89">
        <v>15486.999999999944</v>
      </c>
      <c r="U6" s="89">
        <v>41996.999999998341</v>
      </c>
      <c r="V6" s="89"/>
      <c r="W6" s="82" t="s">
        <v>21</v>
      </c>
      <c r="X6" s="89">
        <v>18999.999999999993</v>
      </c>
      <c r="Y6" s="89">
        <v>5</v>
      </c>
      <c r="Z6" s="89">
        <v>509.99999999999909</v>
      </c>
      <c r="AA6" s="89">
        <v>728.99999999999977</v>
      </c>
      <c r="AB6" s="89">
        <v>61.000000000000007</v>
      </c>
      <c r="AC6" s="89">
        <v>1115.0000000000002</v>
      </c>
      <c r="AD6" s="89">
        <v>1769.9999999999848</v>
      </c>
      <c r="AE6" s="89">
        <v>4467.0000000000045</v>
      </c>
      <c r="AF6" s="89">
        <v>12</v>
      </c>
      <c r="AG6" s="89">
        <v>2519.9999999999991</v>
      </c>
      <c r="AH6" s="89">
        <v>11808.000000000184</v>
      </c>
      <c r="AI6" s="89">
        <v>41996.999999998341</v>
      </c>
      <c r="AJ6" s="76"/>
      <c r="AK6" s="82" t="s">
        <v>21</v>
      </c>
      <c r="AL6" s="89">
        <v>15669.999999999673</v>
      </c>
      <c r="AM6" s="89">
        <v>23540.000000000604</v>
      </c>
      <c r="AN6" s="89">
        <v>2786.9999999999995</v>
      </c>
      <c r="AO6" s="89">
        <v>41996.999999998341</v>
      </c>
    </row>
    <row r="7" spans="1:41" ht="11.25" customHeight="1" x14ac:dyDescent="0.2">
      <c r="B7" s="82" t="s">
        <v>22</v>
      </c>
      <c r="C7" s="89">
        <v>2255.9999999999827</v>
      </c>
      <c r="D7" s="89">
        <v>2417.99999999998</v>
      </c>
      <c r="E7" s="89">
        <v>2803.9999999999973</v>
      </c>
      <c r="F7" s="89">
        <v>1907.9999999999939</v>
      </c>
      <c r="G7" s="89">
        <v>2120.9999999999995</v>
      </c>
      <c r="H7" s="89">
        <v>2295</v>
      </c>
      <c r="I7" s="89">
        <v>2251.9999999999973</v>
      </c>
      <c r="J7" s="89">
        <v>2337.9999999999909</v>
      </c>
      <c r="K7" s="89">
        <v>3261.0000000000023</v>
      </c>
      <c r="L7" s="89">
        <v>3005.0000000000018</v>
      </c>
      <c r="M7" s="89">
        <v>2518.0000000000027</v>
      </c>
      <c r="N7" s="89">
        <v>2125.0000000000027</v>
      </c>
      <c r="O7" s="89">
        <v>847</v>
      </c>
      <c r="P7" s="89">
        <v>30148.000000000731</v>
      </c>
      <c r="Q7" s="76"/>
      <c r="R7" s="82" t="s">
        <v>22</v>
      </c>
      <c r="S7" s="89">
        <v>18392.000000000618</v>
      </c>
      <c r="T7" s="89">
        <v>11755.999999999985</v>
      </c>
      <c r="U7" s="89">
        <v>30148.000000000731</v>
      </c>
      <c r="V7" s="89"/>
      <c r="W7" s="82" t="s">
        <v>22</v>
      </c>
      <c r="X7" s="89">
        <v>12821</v>
      </c>
      <c r="Y7" s="89">
        <v>3</v>
      </c>
      <c r="Z7" s="89">
        <v>460.99999999999955</v>
      </c>
      <c r="AA7" s="89">
        <v>691.00000000000011</v>
      </c>
      <c r="AB7" s="89">
        <v>26</v>
      </c>
      <c r="AC7" s="89">
        <v>496.99999999999818</v>
      </c>
      <c r="AD7" s="89">
        <v>1812.9999999999786</v>
      </c>
      <c r="AE7" s="89">
        <v>2901.9999999999945</v>
      </c>
      <c r="AF7" s="89">
        <v>4</v>
      </c>
      <c r="AG7" s="89">
        <v>1178.0000000000005</v>
      </c>
      <c r="AH7" s="89">
        <v>9751.9999999998763</v>
      </c>
      <c r="AI7" s="89">
        <v>30148.000000000731</v>
      </c>
      <c r="AJ7" s="76"/>
      <c r="AK7" s="82" t="s">
        <v>22</v>
      </c>
      <c r="AL7" s="89">
        <v>10112.999999999898</v>
      </c>
      <c r="AM7" s="89">
        <v>18305.000000000415</v>
      </c>
      <c r="AN7" s="89">
        <v>1730</v>
      </c>
      <c r="AO7" s="89">
        <v>30148.000000000731</v>
      </c>
    </row>
    <row r="8" spans="1:41" ht="11.25" customHeight="1" x14ac:dyDescent="0.2">
      <c r="B8" s="82" t="s">
        <v>20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91"/>
      <c r="R8" s="82" t="s">
        <v>20</v>
      </c>
      <c r="S8" s="89">
        <v>0</v>
      </c>
      <c r="T8" s="89">
        <v>0</v>
      </c>
      <c r="U8" s="89">
        <v>0</v>
      </c>
      <c r="V8" s="89"/>
      <c r="W8" s="82" t="s">
        <v>20</v>
      </c>
      <c r="X8" s="89">
        <v>0</v>
      </c>
      <c r="Y8" s="89">
        <v>0</v>
      </c>
      <c r="Z8" s="89">
        <v>0</v>
      </c>
      <c r="AA8" s="89">
        <v>0</v>
      </c>
      <c r="AB8" s="89">
        <v>0</v>
      </c>
      <c r="AC8" s="89">
        <v>0</v>
      </c>
      <c r="AD8" s="89">
        <v>0</v>
      </c>
      <c r="AE8" s="89">
        <v>0</v>
      </c>
      <c r="AF8" s="89">
        <v>0</v>
      </c>
      <c r="AG8" s="89">
        <v>0</v>
      </c>
      <c r="AH8" s="89">
        <v>0</v>
      </c>
      <c r="AI8" s="89">
        <v>0</v>
      </c>
      <c r="AJ8" s="91"/>
      <c r="AK8" s="82" t="s">
        <v>20</v>
      </c>
      <c r="AL8" s="89">
        <v>0</v>
      </c>
      <c r="AM8" s="89">
        <v>0</v>
      </c>
      <c r="AN8" s="89">
        <v>0</v>
      </c>
      <c r="AO8" s="89">
        <v>0</v>
      </c>
    </row>
    <row r="9" spans="1:41" ht="11.25" customHeight="1" x14ac:dyDescent="0.2">
      <c r="A9" s="80"/>
      <c r="B9" s="78" t="s">
        <v>11</v>
      </c>
      <c r="C9" s="88">
        <v>5477.99999999993</v>
      </c>
      <c r="D9" s="88">
        <v>5897.9999999999745</v>
      </c>
      <c r="E9" s="88">
        <v>6902.9999999998809</v>
      </c>
      <c r="F9" s="88">
        <v>4492.0000000000273</v>
      </c>
      <c r="G9" s="88">
        <v>5064</v>
      </c>
      <c r="H9" s="88">
        <v>5731.0000000000127</v>
      </c>
      <c r="I9" s="88">
        <v>5867.00000000003</v>
      </c>
      <c r="J9" s="88">
        <v>5469.0000000000382</v>
      </c>
      <c r="K9" s="88">
        <v>7573.9999999999736</v>
      </c>
      <c r="L9" s="88">
        <v>6762.9999999999982</v>
      </c>
      <c r="M9" s="88">
        <v>5750.9999999999945</v>
      </c>
      <c r="N9" s="88">
        <v>5163.9999999999845</v>
      </c>
      <c r="O9" s="88">
        <v>1991</v>
      </c>
      <c r="P9" s="88">
        <v>72145.000000005966</v>
      </c>
      <c r="Q9" s="79"/>
      <c r="R9" s="78" t="s">
        <v>11</v>
      </c>
      <c r="S9" s="88">
        <v>44901.999999997628</v>
      </c>
      <c r="T9" s="88">
        <v>27243.000000000065</v>
      </c>
      <c r="U9" s="88">
        <v>72145.000000005966</v>
      </c>
      <c r="V9" s="92"/>
      <c r="W9" s="78" t="s">
        <v>11</v>
      </c>
      <c r="X9" s="88">
        <v>31820.999999999993</v>
      </c>
      <c r="Y9" s="88">
        <v>8</v>
      </c>
      <c r="Z9" s="88">
        <v>971.00000000000205</v>
      </c>
      <c r="AA9" s="88">
        <v>1420.0000000000002</v>
      </c>
      <c r="AB9" s="88">
        <v>87.000000000000028</v>
      </c>
      <c r="AC9" s="88">
        <v>1611.9999999999861</v>
      </c>
      <c r="AD9" s="88">
        <v>3583.0000000000869</v>
      </c>
      <c r="AE9" s="88">
        <v>7369.0000000000064</v>
      </c>
      <c r="AF9" s="88">
        <v>16</v>
      </c>
      <c r="AG9" s="88">
        <v>3698.0000000000346</v>
      </c>
      <c r="AH9" s="88">
        <v>21560.000000000251</v>
      </c>
      <c r="AI9" s="88">
        <v>72145.000000005966</v>
      </c>
      <c r="AJ9" s="79"/>
      <c r="AK9" s="78" t="s">
        <v>11</v>
      </c>
      <c r="AL9" s="88">
        <v>25783.000000001106</v>
      </c>
      <c r="AM9" s="88">
        <v>41844.999999998618</v>
      </c>
      <c r="AN9" s="88">
        <v>4517.0000000000018</v>
      </c>
      <c r="AO9" s="88">
        <v>72145.000000005966</v>
      </c>
    </row>
    <row r="10" spans="1:41" ht="11.25" customHeight="1" x14ac:dyDescent="0.2">
      <c r="B10" s="111" t="s">
        <v>23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76"/>
      <c r="R10" s="76"/>
      <c r="S10" s="76"/>
      <c r="T10" s="76"/>
      <c r="U10" s="76"/>
      <c r="V10" s="76"/>
      <c r="W10" s="111" t="s">
        <v>23</v>
      </c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76"/>
      <c r="AK10" s="111" t="s">
        <v>23</v>
      </c>
      <c r="AL10" s="111"/>
      <c r="AM10" s="111"/>
      <c r="AN10" s="111"/>
      <c r="AO10" s="111"/>
    </row>
    <row r="11" spans="1:41" ht="11.25" customHeight="1" x14ac:dyDescent="0.2"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</row>
    <row r="12" spans="1:41" ht="11.25" customHeight="1" x14ac:dyDescent="0.2">
      <c r="B12" s="105" t="s">
        <v>385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R12" s="80" t="s">
        <v>407</v>
      </c>
      <c r="W12" s="105" t="s">
        <v>474</v>
      </c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K12" s="105" t="s">
        <v>451</v>
      </c>
      <c r="AL12" s="105"/>
      <c r="AM12" s="105"/>
      <c r="AN12" s="105"/>
      <c r="AO12" s="105"/>
    </row>
    <row r="13" spans="1:41" ht="11.25" customHeight="1" x14ac:dyDescent="0.2">
      <c r="A13" s="85"/>
      <c r="B13" s="112" t="s">
        <v>0</v>
      </c>
      <c r="C13" s="113" t="s">
        <v>1</v>
      </c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85"/>
      <c r="R13" s="114" t="s">
        <v>0</v>
      </c>
      <c r="S13" s="109" t="s">
        <v>272</v>
      </c>
      <c r="T13" s="109"/>
      <c r="U13" s="109"/>
      <c r="V13" s="85"/>
      <c r="W13" s="114" t="s">
        <v>0</v>
      </c>
      <c r="X13" s="109" t="s">
        <v>198</v>
      </c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85"/>
      <c r="AK13" s="112" t="s">
        <v>0</v>
      </c>
      <c r="AL13" s="113" t="s">
        <v>2</v>
      </c>
      <c r="AM13" s="113"/>
      <c r="AN13" s="113"/>
      <c r="AO13" s="113"/>
    </row>
    <row r="14" spans="1:41" ht="17.25" customHeight="1" x14ac:dyDescent="0.2">
      <c r="A14" s="85"/>
      <c r="B14" s="112"/>
      <c r="C14" s="87" t="s">
        <v>3</v>
      </c>
      <c r="D14" s="87" t="s">
        <v>4</v>
      </c>
      <c r="E14" s="87" t="s">
        <v>5</v>
      </c>
      <c r="F14" s="87" t="s">
        <v>6</v>
      </c>
      <c r="G14" s="87" t="s">
        <v>7</v>
      </c>
      <c r="H14" s="87" t="s">
        <v>8</v>
      </c>
      <c r="I14" s="87" t="s">
        <v>9</v>
      </c>
      <c r="J14" s="87" t="s">
        <v>10</v>
      </c>
      <c r="K14" s="87" t="s">
        <v>199</v>
      </c>
      <c r="L14" s="87">
        <v>2021</v>
      </c>
      <c r="M14" s="87">
        <v>2022</v>
      </c>
      <c r="N14" s="87">
        <v>2023</v>
      </c>
      <c r="O14" s="87">
        <v>2024</v>
      </c>
      <c r="P14" s="83" t="s">
        <v>11</v>
      </c>
      <c r="Q14" s="85"/>
      <c r="R14" s="112"/>
      <c r="S14" s="86" t="s">
        <v>271</v>
      </c>
      <c r="T14" s="86" t="s">
        <v>270</v>
      </c>
      <c r="U14" s="86" t="s">
        <v>11</v>
      </c>
      <c r="V14" s="85"/>
      <c r="W14" s="112"/>
      <c r="X14" s="83" t="s">
        <v>12</v>
      </c>
      <c r="Y14" s="83" t="s">
        <v>266</v>
      </c>
      <c r="Z14" s="83" t="s">
        <v>200</v>
      </c>
      <c r="AA14" s="83" t="s">
        <v>201</v>
      </c>
      <c r="AB14" s="83" t="s">
        <v>267</v>
      </c>
      <c r="AC14" s="83" t="s">
        <v>202</v>
      </c>
      <c r="AD14" s="83" t="s">
        <v>14</v>
      </c>
      <c r="AE14" s="83" t="s">
        <v>15</v>
      </c>
      <c r="AF14" s="83" t="s">
        <v>268</v>
      </c>
      <c r="AG14" s="83" t="s">
        <v>16</v>
      </c>
      <c r="AH14" s="83" t="s">
        <v>17</v>
      </c>
      <c r="AI14" s="83" t="s">
        <v>11</v>
      </c>
      <c r="AJ14" s="85"/>
      <c r="AK14" s="112"/>
      <c r="AL14" s="86" t="s">
        <v>18</v>
      </c>
      <c r="AM14" s="86" t="s">
        <v>19</v>
      </c>
      <c r="AN14" s="86" t="s">
        <v>20</v>
      </c>
      <c r="AO14" s="86" t="s">
        <v>11</v>
      </c>
    </row>
    <row r="15" spans="1:41" ht="11.25" customHeight="1" x14ac:dyDescent="0.2">
      <c r="A15" s="85"/>
      <c r="B15" s="11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4"/>
      <c r="R15" s="113"/>
      <c r="S15" s="83"/>
      <c r="T15" s="83"/>
      <c r="U15" s="83"/>
      <c r="V15" s="84"/>
      <c r="W15" s="11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4"/>
      <c r="AK15" s="113"/>
      <c r="AL15" s="83"/>
      <c r="AM15" s="83"/>
      <c r="AN15" s="83"/>
      <c r="AO15" s="83"/>
    </row>
    <row r="16" spans="1:41" ht="11.25" customHeight="1" x14ac:dyDescent="0.2">
      <c r="B16" s="82" t="s">
        <v>21</v>
      </c>
      <c r="C16" s="81">
        <v>0.58817086527930673</v>
      </c>
      <c r="D16" s="81">
        <v>0.59003051881994717</v>
      </c>
      <c r="E16" s="81">
        <v>0.59379979718964226</v>
      </c>
      <c r="F16" s="81">
        <v>0.5752448797862818</v>
      </c>
      <c r="G16" s="81">
        <v>0.58116113744075848</v>
      </c>
      <c r="H16" s="81">
        <v>0.59954632699354149</v>
      </c>
      <c r="I16" s="81">
        <v>0.61615817283108409</v>
      </c>
      <c r="J16" s="81">
        <v>0.57249954287803417</v>
      </c>
      <c r="K16" s="81">
        <v>0.5694481119619772</v>
      </c>
      <c r="L16" s="81">
        <v>0.55567056040218821</v>
      </c>
      <c r="M16" s="81">
        <v>0.56216310206920617</v>
      </c>
      <c r="N16" s="81">
        <v>0.58849728892331776</v>
      </c>
      <c r="O16" s="81">
        <v>0.574585635359116</v>
      </c>
      <c r="P16" s="81">
        <v>0.582119342989741</v>
      </c>
      <c r="Q16" s="76"/>
      <c r="R16" s="82" t="s">
        <v>21</v>
      </c>
      <c r="S16" s="95">
        <v>0.59039686428225513</v>
      </c>
      <c r="T16" s="95">
        <v>0.56847630584002884</v>
      </c>
      <c r="U16" s="95">
        <v>0.582119342989741</v>
      </c>
      <c r="V16" s="76"/>
      <c r="W16" s="82" t="s">
        <v>21</v>
      </c>
      <c r="X16" s="81">
        <v>0.59708997203104863</v>
      </c>
      <c r="Y16" s="81">
        <v>0.625</v>
      </c>
      <c r="Z16" s="81">
        <v>0.52523171987641404</v>
      </c>
      <c r="AA16" s="81">
        <v>0.51338028169014061</v>
      </c>
      <c r="AB16" s="81">
        <v>0.70114942528735613</v>
      </c>
      <c r="AC16" s="81">
        <v>0.69168734491315742</v>
      </c>
      <c r="AD16" s="81">
        <v>0.49399944180852418</v>
      </c>
      <c r="AE16" s="81">
        <v>0.60618808522187551</v>
      </c>
      <c r="AF16" s="81">
        <v>0.75</v>
      </c>
      <c r="AG16" s="81">
        <v>0.6814494321254666</v>
      </c>
      <c r="AH16" s="81">
        <v>0.54768089053803559</v>
      </c>
      <c r="AI16" s="81">
        <v>0.582119342989741</v>
      </c>
      <c r="AJ16" s="76"/>
      <c r="AK16" s="82" t="s">
        <v>21</v>
      </c>
      <c r="AL16" s="81">
        <v>0.60776480626765705</v>
      </c>
      <c r="AM16" s="81">
        <v>0.56255227625765036</v>
      </c>
      <c r="AN16" s="81">
        <v>0.61700243524463105</v>
      </c>
      <c r="AO16" s="81">
        <v>0.582119342989741</v>
      </c>
    </row>
    <row r="17" spans="1:41" ht="11.25" customHeight="1" x14ac:dyDescent="0.2">
      <c r="B17" s="82" t="s">
        <v>22</v>
      </c>
      <c r="C17" s="81">
        <v>0.41182913472070309</v>
      </c>
      <c r="D17" s="81">
        <v>0.40996948118005944</v>
      </c>
      <c r="E17" s="81">
        <v>0.40620020281037894</v>
      </c>
      <c r="F17" s="81">
        <v>0.42475512021370931</v>
      </c>
      <c r="G17" s="81">
        <v>0.41883886255924163</v>
      </c>
      <c r="H17" s="81">
        <v>0.40045367300645524</v>
      </c>
      <c r="I17" s="81">
        <v>0.38384182716890841</v>
      </c>
      <c r="J17" s="81">
        <v>0.4275004571219555</v>
      </c>
      <c r="K17" s="81">
        <v>0.43055188803802663</v>
      </c>
      <c r="L17" s="81">
        <v>0.44432943959781196</v>
      </c>
      <c r="M17" s="81">
        <v>0.43783689793079555</v>
      </c>
      <c r="N17" s="81">
        <v>0.41150271107668651</v>
      </c>
      <c r="O17" s="81">
        <v>0.425414364640884</v>
      </c>
      <c r="P17" s="81">
        <v>0.41788065701016341</v>
      </c>
      <c r="Q17" s="76"/>
      <c r="R17" s="82" t="s">
        <v>22</v>
      </c>
      <c r="S17" s="81">
        <v>0.40960313571782081</v>
      </c>
      <c r="T17" s="81">
        <v>0.43152369415996611</v>
      </c>
      <c r="U17" s="81">
        <v>0.41788065701016341</v>
      </c>
      <c r="V17" s="76"/>
      <c r="W17" s="82" t="s">
        <v>22</v>
      </c>
      <c r="X17" s="81">
        <v>0.40291002796895142</v>
      </c>
      <c r="Y17" s="81">
        <v>0.375</v>
      </c>
      <c r="Z17" s="81">
        <v>0.47476828012358246</v>
      </c>
      <c r="AA17" s="81">
        <v>0.48661971830985917</v>
      </c>
      <c r="AB17" s="81">
        <v>0.29885057471264359</v>
      </c>
      <c r="AC17" s="81">
        <v>0.30831265508685018</v>
      </c>
      <c r="AD17" s="81">
        <v>0.50600055819144141</v>
      </c>
      <c r="AE17" s="81">
        <v>0.3938119147781235</v>
      </c>
      <c r="AF17" s="81">
        <v>0.25</v>
      </c>
      <c r="AG17" s="81">
        <v>0.3185505678745239</v>
      </c>
      <c r="AH17" s="81">
        <v>0.45231910946195553</v>
      </c>
      <c r="AI17" s="81">
        <v>0.41788065701016341</v>
      </c>
      <c r="AJ17" s="76"/>
      <c r="AK17" s="82" t="s">
        <v>22</v>
      </c>
      <c r="AL17" s="81">
        <v>0.39223519373228344</v>
      </c>
      <c r="AM17" s="81">
        <v>0.43744772374240698</v>
      </c>
      <c r="AN17" s="81">
        <v>0.38299756475536845</v>
      </c>
      <c r="AO17" s="81">
        <v>0.41788065701016341</v>
      </c>
    </row>
    <row r="18" spans="1:41" ht="11.25" customHeight="1" x14ac:dyDescent="0.2">
      <c r="B18" s="82" t="s">
        <v>20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76"/>
      <c r="R18" s="82" t="s">
        <v>20</v>
      </c>
      <c r="S18" s="81">
        <v>0</v>
      </c>
      <c r="T18" s="81">
        <v>0</v>
      </c>
      <c r="U18" s="81">
        <v>0</v>
      </c>
      <c r="V18" s="76"/>
      <c r="W18" s="82" t="s">
        <v>20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0</v>
      </c>
      <c r="AD18" s="81">
        <v>0</v>
      </c>
      <c r="AE18" s="81">
        <v>0</v>
      </c>
      <c r="AF18" s="81">
        <v>0</v>
      </c>
      <c r="AG18" s="81">
        <v>0</v>
      </c>
      <c r="AH18" s="81">
        <v>0</v>
      </c>
      <c r="AI18" s="81">
        <v>0</v>
      </c>
      <c r="AJ18" s="76"/>
      <c r="AK18" s="82" t="s">
        <v>20</v>
      </c>
      <c r="AL18" s="81">
        <v>0</v>
      </c>
      <c r="AM18" s="81">
        <v>0</v>
      </c>
      <c r="AN18" s="81">
        <v>0</v>
      </c>
      <c r="AO18" s="81">
        <v>0</v>
      </c>
    </row>
    <row r="19" spans="1:41" ht="11.25" customHeight="1" x14ac:dyDescent="0.2">
      <c r="A19" s="80"/>
      <c r="B19" s="78" t="s">
        <v>11</v>
      </c>
      <c r="C19" s="77">
        <v>1</v>
      </c>
      <c r="D19" s="77">
        <v>1</v>
      </c>
      <c r="E19" s="77">
        <v>1</v>
      </c>
      <c r="F19" s="77">
        <v>1</v>
      </c>
      <c r="G19" s="77">
        <v>1</v>
      </c>
      <c r="H19" s="77">
        <v>1</v>
      </c>
      <c r="I19" s="77">
        <v>1</v>
      </c>
      <c r="J19" s="77">
        <v>1</v>
      </c>
      <c r="K19" s="77">
        <v>1</v>
      </c>
      <c r="L19" s="77">
        <v>1</v>
      </c>
      <c r="M19" s="77">
        <v>1</v>
      </c>
      <c r="N19" s="77">
        <v>1</v>
      </c>
      <c r="O19" s="77">
        <v>1</v>
      </c>
      <c r="P19" s="77">
        <v>1</v>
      </c>
      <c r="Q19" s="79"/>
      <c r="R19" s="78" t="s">
        <v>11</v>
      </c>
      <c r="S19" s="77">
        <v>1</v>
      </c>
      <c r="T19" s="77">
        <v>1</v>
      </c>
      <c r="U19" s="77">
        <v>1</v>
      </c>
      <c r="V19" s="79"/>
      <c r="W19" s="78" t="s">
        <v>11</v>
      </c>
      <c r="X19" s="77">
        <v>1</v>
      </c>
      <c r="Y19" s="77">
        <v>1</v>
      </c>
      <c r="Z19" s="77">
        <v>1</v>
      </c>
      <c r="AA19" s="77">
        <v>1</v>
      </c>
      <c r="AB19" s="77">
        <v>1</v>
      </c>
      <c r="AC19" s="77">
        <v>1</v>
      </c>
      <c r="AD19" s="77">
        <v>1</v>
      </c>
      <c r="AE19" s="77">
        <v>1</v>
      </c>
      <c r="AF19" s="77">
        <v>1</v>
      </c>
      <c r="AG19" s="77">
        <v>1</v>
      </c>
      <c r="AH19" s="77">
        <v>1</v>
      </c>
      <c r="AI19" s="77">
        <v>1</v>
      </c>
      <c r="AJ19" s="79"/>
      <c r="AK19" s="78" t="s">
        <v>11</v>
      </c>
      <c r="AL19" s="77">
        <v>1</v>
      </c>
      <c r="AM19" s="77">
        <v>1</v>
      </c>
      <c r="AN19" s="77">
        <v>1</v>
      </c>
      <c r="AO19" s="77">
        <v>1</v>
      </c>
    </row>
    <row r="20" spans="1:41" ht="11.25" customHeight="1" x14ac:dyDescent="0.2">
      <c r="B20" s="111" t="s">
        <v>23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76"/>
      <c r="R20" s="76"/>
      <c r="S20" s="76"/>
      <c r="T20" s="76"/>
      <c r="U20" s="76"/>
      <c r="V20" s="76"/>
      <c r="W20" s="111" t="s">
        <v>23</v>
      </c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76"/>
      <c r="AK20" s="111" t="s">
        <v>23</v>
      </c>
      <c r="AL20" s="111"/>
      <c r="AM20" s="111"/>
      <c r="AN20" s="111"/>
      <c r="AO20" s="111"/>
    </row>
    <row r="21" spans="1:41" ht="11.25" customHeight="1" x14ac:dyDescent="0.2"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76"/>
      <c r="R21" s="76"/>
      <c r="S21" s="76"/>
      <c r="T21" s="76"/>
      <c r="U21" s="76"/>
      <c r="V21" s="76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76"/>
      <c r="AK21" s="81"/>
      <c r="AL21" s="81"/>
      <c r="AM21" s="81"/>
      <c r="AN21" s="81"/>
      <c r="AO21" s="81"/>
    </row>
    <row r="22" spans="1:41" ht="11.25" customHeight="1" x14ac:dyDescent="0.2">
      <c r="B22" s="105" t="s">
        <v>386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R22" s="105" t="s">
        <v>475</v>
      </c>
      <c r="S22" s="105"/>
      <c r="T22" s="105"/>
      <c r="U22" s="105"/>
      <c r="W22" s="105" t="s">
        <v>476</v>
      </c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K22" s="105" t="s">
        <v>452</v>
      </c>
      <c r="AL22" s="105"/>
      <c r="AM22" s="105"/>
      <c r="AN22" s="105"/>
      <c r="AO22" s="105"/>
    </row>
    <row r="23" spans="1:41" ht="11.25" customHeight="1" x14ac:dyDescent="0.2">
      <c r="A23" s="85"/>
      <c r="B23" s="112" t="s">
        <v>24</v>
      </c>
      <c r="C23" s="113" t="s">
        <v>1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85"/>
      <c r="R23" s="112" t="s">
        <v>24</v>
      </c>
      <c r="S23" s="109" t="s">
        <v>272</v>
      </c>
      <c r="T23" s="109"/>
      <c r="U23" s="109"/>
      <c r="V23" s="85"/>
      <c r="W23" s="114" t="s">
        <v>24</v>
      </c>
      <c r="X23" s="109" t="s">
        <v>198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85"/>
      <c r="AK23" s="112" t="s">
        <v>24</v>
      </c>
      <c r="AL23" s="113" t="s">
        <v>2</v>
      </c>
      <c r="AM23" s="113"/>
      <c r="AN23" s="113"/>
      <c r="AO23" s="113"/>
    </row>
    <row r="24" spans="1:41" ht="18.75" customHeight="1" x14ac:dyDescent="0.2">
      <c r="A24" s="85"/>
      <c r="B24" s="112"/>
      <c r="C24" s="87" t="s">
        <v>3</v>
      </c>
      <c r="D24" s="87" t="s">
        <v>4</v>
      </c>
      <c r="E24" s="87" t="s">
        <v>5</v>
      </c>
      <c r="F24" s="87" t="s">
        <v>6</v>
      </c>
      <c r="G24" s="87" t="s">
        <v>7</v>
      </c>
      <c r="H24" s="87" t="s">
        <v>8</v>
      </c>
      <c r="I24" s="87" t="s">
        <v>9</v>
      </c>
      <c r="J24" s="87" t="s">
        <v>10</v>
      </c>
      <c r="K24" s="87" t="s">
        <v>199</v>
      </c>
      <c r="L24" s="87">
        <v>2021</v>
      </c>
      <c r="M24" s="87">
        <v>2022</v>
      </c>
      <c r="N24" s="87">
        <v>2023</v>
      </c>
      <c r="O24" s="87">
        <v>2024</v>
      </c>
      <c r="P24" s="83" t="s">
        <v>11</v>
      </c>
      <c r="Q24" s="85"/>
      <c r="R24" s="112"/>
      <c r="S24" s="86" t="s">
        <v>271</v>
      </c>
      <c r="T24" s="86" t="s">
        <v>270</v>
      </c>
      <c r="U24" s="86" t="s">
        <v>11</v>
      </c>
      <c r="V24" s="85"/>
      <c r="W24" s="112"/>
      <c r="X24" s="83" t="s">
        <v>12</v>
      </c>
      <c r="Y24" s="83" t="s">
        <v>266</v>
      </c>
      <c r="Z24" s="83" t="s">
        <v>200</v>
      </c>
      <c r="AA24" s="83" t="s">
        <v>201</v>
      </c>
      <c r="AB24" s="83" t="s">
        <v>267</v>
      </c>
      <c r="AC24" s="83" t="s">
        <v>202</v>
      </c>
      <c r="AD24" s="83" t="s">
        <v>14</v>
      </c>
      <c r="AE24" s="83" t="s">
        <v>15</v>
      </c>
      <c r="AF24" s="83" t="s">
        <v>268</v>
      </c>
      <c r="AG24" s="83" t="s">
        <v>16</v>
      </c>
      <c r="AH24" s="83" t="s">
        <v>17</v>
      </c>
      <c r="AI24" s="83" t="s">
        <v>11</v>
      </c>
      <c r="AJ24" s="85"/>
      <c r="AK24" s="112"/>
      <c r="AL24" s="86" t="s">
        <v>18</v>
      </c>
      <c r="AM24" s="86" t="s">
        <v>19</v>
      </c>
      <c r="AN24" s="86" t="s">
        <v>20</v>
      </c>
      <c r="AO24" s="86" t="s">
        <v>11</v>
      </c>
    </row>
    <row r="25" spans="1:41" ht="11.25" customHeight="1" x14ac:dyDescent="0.2">
      <c r="A25" s="85"/>
      <c r="B25" s="11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113"/>
      <c r="S25" s="83"/>
      <c r="T25" s="83"/>
      <c r="U25" s="83"/>
      <c r="V25" s="84"/>
      <c r="W25" s="11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4"/>
      <c r="AK25" s="113"/>
      <c r="AL25" s="83"/>
      <c r="AM25" s="83"/>
      <c r="AN25" s="83"/>
      <c r="AO25" s="83"/>
    </row>
    <row r="26" spans="1:41" ht="11.25" customHeight="1" x14ac:dyDescent="0.2">
      <c r="B26" s="82" t="s">
        <v>25</v>
      </c>
      <c r="C26" s="89">
        <v>7</v>
      </c>
      <c r="D26" s="89">
        <v>30</v>
      </c>
      <c r="E26" s="89">
        <v>18.5</v>
      </c>
      <c r="F26" s="89">
        <v>11</v>
      </c>
      <c r="G26" s="89">
        <v>13</v>
      </c>
      <c r="H26" s="89">
        <v>18</v>
      </c>
      <c r="I26" s="89">
        <v>11</v>
      </c>
      <c r="J26" s="89">
        <v>6</v>
      </c>
      <c r="K26" s="89">
        <v>7</v>
      </c>
      <c r="L26" s="89">
        <v>11</v>
      </c>
      <c r="M26" s="89">
        <v>6</v>
      </c>
      <c r="N26" s="89">
        <v>8</v>
      </c>
      <c r="O26" s="89">
        <v>3</v>
      </c>
      <c r="P26" s="89">
        <v>149.5</v>
      </c>
      <c r="Q26" s="76"/>
      <c r="R26" s="82" t="s">
        <v>25</v>
      </c>
      <c r="S26" s="89">
        <v>114.5</v>
      </c>
      <c r="T26" s="89">
        <v>35</v>
      </c>
      <c r="U26" s="89">
        <v>149.5</v>
      </c>
      <c r="V26" s="76"/>
      <c r="W26" s="82" t="s">
        <v>25</v>
      </c>
      <c r="X26" s="89">
        <v>96</v>
      </c>
      <c r="Y26" s="89">
        <v>0</v>
      </c>
      <c r="Z26" s="89">
        <v>1</v>
      </c>
      <c r="AA26" s="89">
        <v>1</v>
      </c>
      <c r="AB26" s="89">
        <v>0</v>
      </c>
      <c r="AC26" s="89">
        <v>1</v>
      </c>
      <c r="AD26" s="89">
        <v>7</v>
      </c>
      <c r="AE26" s="89">
        <v>8.5</v>
      </c>
      <c r="AF26" s="89">
        <v>0</v>
      </c>
      <c r="AG26" s="89">
        <v>10</v>
      </c>
      <c r="AH26" s="89">
        <v>25</v>
      </c>
      <c r="AI26" s="89">
        <v>149.5</v>
      </c>
      <c r="AJ26" s="76"/>
      <c r="AK26" s="82" t="s">
        <v>25</v>
      </c>
      <c r="AL26" s="89">
        <v>87</v>
      </c>
      <c r="AM26" s="89">
        <v>52.5</v>
      </c>
      <c r="AN26" s="89">
        <v>10</v>
      </c>
      <c r="AO26" s="89">
        <v>149.5</v>
      </c>
    </row>
    <row r="27" spans="1:41" ht="11.25" customHeight="1" x14ac:dyDescent="0.2">
      <c r="B27" s="82" t="s">
        <v>26</v>
      </c>
      <c r="C27" s="89">
        <v>211.2833333333333</v>
      </c>
      <c r="D27" s="89">
        <v>335.66666666666686</v>
      </c>
      <c r="E27" s="89">
        <v>363.16666666666686</v>
      </c>
      <c r="F27" s="89">
        <v>239.00000000000003</v>
      </c>
      <c r="G27" s="89">
        <v>309.5</v>
      </c>
      <c r="H27" s="89">
        <v>357</v>
      </c>
      <c r="I27" s="89">
        <v>320</v>
      </c>
      <c r="J27" s="89">
        <v>324.99999999999989</v>
      </c>
      <c r="K27" s="89">
        <v>354</v>
      </c>
      <c r="L27" s="89">
        <v>430</v>
      </c>
      <c r="M27" s="89">
        <v>318.00000000000006</v>
      </c>
      <c r="N27" s="89">
        <v>283</v>
      </c>
      <c r="O27" s="89">
        <v>104</v>
      </c>
      <c r="P27" s="89">
        <v>3949.6166666666586</v>
      </c>
      <c r="Q27" s="76"/>
      <c r="R27" s="82" t="s">
        <v>26</v>
      </c>
      <c r="S27" s="89">
        <v>2460.6166666666631</v>
      </c>
      <c r="T27" s="89">
        <v>1488.9999999999995</v>
      </c>
      <c r="U27" s="89">
        <v>3949.6166666666586</v>
      </c>
      <c r="V27" s="76"/>
      <c r="W27" s="82" t="s">
        <v>26</v>
      </c>
      <c r="X27" s="89">
        <v>2173</v>
      </c>
      <c r="Y27" s="89">
        <v>1</v>
      </c>
      <c r="Z27" s="89">
        <v>24.999999999999996</v>
      </c>
      <c r="AA27" s="89">
        <v>84</v>
      </c>
      <c r="AB27" s="89">
        <v>1</v>
      </c>
      <c r="AC27" s="89">
        <v>47.083333333333378</v>
      </c>
      <c r="AD27" s="89">
        <v>246.03333333333362</v>
      </c>
      <c r="AE27" s="89">
        <v>350.5</v>
      </c>
      <c r="AF27" s="89">
        <v>0</v>
      </c>
      <c r="AG27" s="89">
        <v>165.50000000000006</v>
      </c>
      <c r="AH27" s="89">
        <v>856.50000000000023</v>
      </c>
      <c r="AI27" s="89">
        <v>3949.6166666666586</v>
      </c>
      <c r="AJ27" s="76"/>
      <c r="AK27" s="82" t="s">
        <v>26</v>
      </c>
      <c r="AL27" s="89">
        <v>2028.3666666666713</v>
      </c>
      <c r="AM27" s="89">
        <v>1665.250000000003</v>
      </c>
      <c r="AN27" s="89">
        <v>256</v>
      </c>
      <c r="AO27" s="89">
        <v>3949.6166666666586</v>
      </c>
    </row>
    <row r="28" spans="1:41" ht="11.25" customHeight="1" x14ac:dyDescent="0.2">
      <c r="B28" s="82" t="s">
        <v>27</v>
      </c>
      <c r="C28" s="89">
        <v>629.09999999999911</v>
      </c>
      <c r="D28" s="89">
        <v>734.71666666666579</v>
      </c>
      <c r="E28" s="89">
        <v>805.66666666666777</v>
      </c>
      <c r="F28" s="89">
        <v>518.16666666666606</v>
      </c>
      <c r="G28" s="89">
        <v>661.00000000000011</v>
      </c>
      <c r="H28" s="89">
        <v>659.33333333333326</v>
      </c>
      <c r="I28" s="89">
        <v>698.99999999999909</v>
      </c>
      <c r="J28" s="89">
        <v>609.00000000000023</v>
      </c>
      <c r="K28" s="89">
        <v>893.9999999999992</v>
      </c>
      <c r="L28" s="89">
        <v>849.00000000000045</v>
      </c>
      <c r="M28" s="89">
        <v>768</v>
      </c>
      <c r="N28" s="89">
        <v>682.00000000000023</v>
      </c>
      <c r="O28" s="89">
        <v>209</v>
      </c>
      <c r="P28" s="89">
        <v>8717.9833333333445</v>
      </c>
      <c r="Q28" s="76"/>
      <c r="R28" s="82" t="s">
        <v>27</v>
      </c>
      <c r="S28" s="89">
        <v>5315.9833333333672</v>
      </c>
      <c r="T28" s="89">
        <v>3401.9999999999991</v>
      </c>
      <c r="U28" s="89">
        <v>8717.9833333333445</v>
      </c>
      <c r="V28" s="76"/>
      <c r="W28" s="82" t="s">
        <v>27</v>
      </c>
      <c r="X28" s="89">
        <v>4135</v>
      </c>
      <c r="Y28" s="89">
        <v>1</v>
      </c>
      <c r="Z28" s="89">
        <v>108.00000000000001</v>
      </c>
      <c r="AA28" s="89">
        <v>213.00000000000003</v>
      </c>
      <c r="AB28" s="89">
        <v>9</v>
      </c>
      <c r="AC28" s="89">
        <v>141.71666666666667</v>
      </c>
      <c r="AD28" s="89">
        <v>567.38333333333276</v>
      </c>
      <c r="AE28" s="89">
        <v>820.33333333333337</v>
      </c>
      <c r="AF28" s="89">
        <v>0</v>
      </c>
      <c r="AG28" s="89">
        <v>430.33333333333263</v>
      </c>
      <c r="AH28" s="89">
        <v>2292.2166666666658</v>
      </c>
      <c r="AI28" s="89">
        <v>8717.9833333333445</v>
      </c>
      <c r="AJ28" s="76"/>
      <c r="AK28" s="82" t="s">
        <v>27</v>
      </c>
      <c r="AL28" s="89">
        <v>3764.2666666666523</v>
      </c>
      <c r="AM28" s="89">
        <v>4415.3833333333341</v>
      </c>
      <c r="AN28" s="89">
        <v>538.33333333333326</v>
      </c>
      <c r="AO28" s="89">
        <v>8717.9833333333445</v>
      </c>
    </row>
    <row r="29" spans="1:41" ht="11.25" customHeight="1" x14ac:dyDescent="0.2">
      <c r="B29" s="82" t="s">
        <v>28</v>
      </c>
      <c r="C29" s="89">
        <v>829.20952380952701</v>
      </c>
      <c r="D29" s="89">
        <v>831.0833333333353</v>
      </c>
      <c r="E29" s="89">
        <v>1029.0833333333362</v>
      </c>
      <c r="F29" s="89">
        <v>610.49999999999977</v>
      </c>
      <c r="G29" s="89">
        <v>737.91666666666652</v>
      </c>
      <c r="H29" s="89">
        <v>797.16666666666652</v>
      </c>
      <c r="I29" s="89">
        <v>733.99999999999909</v>
      </c>
      <c r="J29" s="89">
        <v>721.49999999999943</v>
      </c>
      <c r="K29" s="89">
        <v>995.99999999999989</v>
      </c>
      <c r="L29" s="89">
        <v>955.99999999999977</v>
      </c>
      <c r="M29" s="89">
        <v>829.00000000000023</v>
      </c>
      <c r="N29" s="89">
        <v>717.00000000000034</v>
      </c>
      <c r="O29" s="89">
        <v>278</v>
      </c>
      <c r="P29" s="89">
        <v>10066.459523809381</v>
      </c>
      <c r="Q29" s="76"/>
      <c r="R29" s="82" t="s">
        <v>28</v>
      </c>
      <c r="S29" s="89">
        <v>6290.4595238095426</v>
      </c>
      <c r="T29" s="89">
        <v>3775.9999999999945</v>
      </c>
      <c r="U29" s="89">
        <v>10066.459523809381</v>
      </c>
      <c r="V29" s="76"/>
      <c r="W29" s="82" t="s">
        <v>28</v>
      </c>
      <c r="X29" s="89">
        <v>4444</v>
      </c>
      <c r="Y29" s="89">
        <v>1</v>
      </c>
      <c r="Z29" s="89">
        <v>122.99999999999996</v>
      </c>
      <c r="AA29" s="89">
        <v>210</v>
      </c>
      <c r="AB29" s="89">
        <v>11</v>
      </c>
      <c r="AC29" s="89">
        <v>196.34285714285733</v>
      </c>
      <c r="AD29" s="89">
        <v>556.91666666666436</v>
      </c>
      <c r="AE29" s="89">
        <v>1074.1666666666674</v>
      </c>
      <c r="AF29" s="89">
        <v>1</v>
      </c>
      <c r="AG29" s="89">
        <v>564.2499999999992</v>
      </c>
      <c r="AH29" s="89">
        <v>2884.7833333333356</v>
      </c>
      <c r="AI29" s="89">
        <v>10066.459523809381</v>
      </c>
      <c r="AJ29" s="76"/>
      <c r="AK29" s="82" t="s">
        <v>28</v>
      </c>
      <c r="AL29" s="89">
        <v>3764.9999999999854</v>
      </c>
      <c r="AM29" s="89">
        <v>5607.2928571428811</v>
      </c>
      <c r="AN29" s="89">
        <v>694.16666666666652</v>
      </c>
      <c r="AO29" s="89">
        <v>10066.459523809381</v>
      </c>
    </row>
    <row r="30" spans="1:41" ht="11.25" customHeight="1" x14ac:dyDescent="0.2">
      <c r="B30" s="82" t="s">
        <v>29</v>
      </c>
      <c r="C30" s="89">
        <v>1003.0126984127047</v>
      </c>
      <c r="D30" s="89">
        <v>1036.016666666671</v>
      </c>
      <c r="E30" s="89">
        <v>1168.3333333333362</v>
      </c>
      <c r="F30" s="89">
        <v>774.74999999999955</v>
      </c>
      <c r="G30" s="89">
        <v>773.08333333333326</v>
      </c>
      <c r="H30" s="89">
        <v>855.66666666666629</v>
      </c>
      <c r="I30" s="89">
        <v>763.9999999999992</v>
      </c>
      <c r="J30" s="89">
        <v>685.49999999999955</v>
      </c>
      <c r="K30" s="89">
        <v>943.00000000000011</v>
      </c>
      <c r="L30" s="89">
        <v>781.99999999999955</v>
      </c>
      <c r="M30" s="89">
        <v>690.99999999999989</v>
      </c>
      <c r="N30" s="89">
        <v>658.00000000000023</v>
      </c>
      <c r="O30" s="89">
        <v>248</v>
      </c>
      <c r="P30" s="89">
        <v>10382.362698412522</v>
      </c>
      <c r="Q30" s="76"/>
      <c r="R30" s="82" t="s">
        <v>29</v>
      </c>
      <c r="S30" s="89">
        <v>7060.3626984125958</v>
      </c>
      <c r="T30" s="89">
        <v>3321.9999999999986</v>
      </c>
      <c r="U30" s="89">
        <v>10382.362698412522</v>
      </c>
      <c r="V30" s="76"/>
      <c r="W30" s="82" t="s">
        <v>29</v>
      </c>
      <c r="X30" s="89">
        <v>4415</v>
      </c>
      <c r="Y30" s="89">
        <v>1</v>
      </c>
      <c r="Z30" s="89">
        <v>108</v>
      </c>
      <c r="AA30" s="89">
        <v>167</v>
      </c>
      <c r="AB30" s="89">
        <v>10</v>
      </c>
      <c r="AC30" s="89">
        <v>310.59047619047544</v>
      </c>
      <c r="AD30" s="89">
        <v>509.16666666666396</v>
      </c>
      <c r="AE30" s="89">
        <v>1168.5000000000011</v>
      </c>
      <c r="AF30" s="89">
        <v>2</v>
      </c>
      <c r="AG30" s="89">
        <v>619.76666666666688</v>
      </c>
      <c r="AH30" s="89">
        <v>3071.338888888904</v>
      </c>
      <c r="AI30" s="89">
        <v>10382.362698412522</v>
      </c>
      <c r="AJ30" s="76"/>
      <c r="AK30" s="82" t="s">
        <v>29</v>
      </c>
      <c r="AL30" s="89">
        <v>3691.9499999999784</v>
      </c>
      <c r="AM30" s="89">
        <v>5926.9126984127306</v>
      </c>
      <c r="AN30" s="89">
        <v>763.5</v>
      </c>
      <c r="AO30" s="89">
        <v>10382.362698412522</v>
      </c>
    </row>
    <row r="31" spans="1:41" ht="11.25" customHeight="1" x14ac:dyDescent="0.2">
      <c r="B31" s="82" t="s">
        <v>30</v>
      </c>
      <c r="C31" s="89">
        <v>1000.1111111111192</v>
      </c>
      <c r="D31" s="89">
        <v>1072.716666666671</v>
      </c>
      <c r="E31" s="89">
        <v>1230.2500000000016</v>
      </c>
      <c r="F31" s="89">
        <v>822.08333333333348</v>
      </c>
      <c r="G31" s="89">
        <v>864</v>
      </c>
      <c r="H31" s="89">
        <v>1032.333333333333</v>
      </c>
      <c r="I31" s="89">
        <v>977.99999999999932</v>
      </c>
      <c r="J31" s="89">
        <v>793.49999999999943</v>
      </c>
      <c r="K31" s="89">
        <v>1056.0000000000009</v>
      </c>
      <c r="L31" s="89">
        <v>944</v>
      </c>
      <c r="M31" s="89">
        <v>754.00000000000011</v>
      </c>
      <c r="N31" s="89">
        <v>636.00000000000023</v>
      </c>
      <c r="O31" s="89">
        <v>243</v>
      </c>
      <c r="P31" s="89">
        <v>11425.994444444283</v>
      </c>
      <c r="Q31" s="76"/>
      <c r="R31" s="82" t="s">
        <v>30</v>
      </c>
      <c r="S31" s="89">
        <v>7792.9944444443327</v>
      </c>
      <c r="T31" s="89">
        <v>3632.9999999999968</v>
      </c>
      <c r="U31" s="89">
        <v>11425.994444444283</v>
      </c>
      <c r="V31" s="76"/>
      <c r="W31" s="82" t="s">
        <v>30</v>
      </c>
      <c r="X31" s="89">
        <v>4788.9999999999991</v>
      </c>
      <c r="Y31" s="89">
        <v>1</v>
      </c>
      <c r="Z31" s="89">
        <v>144.99999999999994</v>
      </c>
      <c r="AA31" s="89">
        <v>177</v>
      </c>
      <c r="AB31" s="89">
        <v>9</v>
      </c>
      <c r="AC31" s="89">
        <v>332.1833333333326</v>
      </c>
      <c r="AD31" s="89">
        <v>483.46666666666493</v>
      </c>
      <c r="AE31" s="89">
        <v>1256.0000000000009</v>
      </c>
      <c r="AF31" s="89">
        <v>4</v>
      </c>
      <c r="AG31" s="89">
        <v>701.88333333333492</v>
      </c>
      <c r="AH31" s="89">
        <v>3527.4611111111376</v>
      </c>
      <c r="AI31" s="89">
        <v>11425.994444444283</v>
      </c>
      <c r="AJ31" s="76"/>
      <c r="AK31" s="82" t="s">
        <v>30</v>
      </c>
      <c r="AL31" s="89">
        <v>3777.2499999999827</v>
      </c>
      <c r="AM31" s="89">
        <v>6867.7444444444754</v>
      </c>
      <c r="AN31" s="89">
        <v>780.99999999999989</v>
      </c>
      <c r="AO31" s="89">
        <v>11425.994444444283</v>
      </c>
    </row>
    <row r="32" spans="1:41" ht="11.25" customHeight="1" x14ac:dyDescent="0.2">
      <c r="B32" s="82" t="s">
        <v>31</v>
      </c>
      <c r="C32" s="89">
        <v>847.86666666667043</v>
      </c>
      <c r="D32" s="89">
        <v>851.33333333333633</v>
      </c>
      <c r="E32" s="89">
        <v>1033.316666666668</v>
      </c>
      <c r="F32" s="89">
        <v>730.99999999999932</v>
      </c>
      <c r="G32" s="89">
        <v>756.49999999999989</v>
      </c>
      <c r="H32" s="89">
        <v>866.83333333333314</v>
      </c>
      <c r="I32" s="89">
        <v>964.00000000000091</v>
      </c>
      <c r="J32" s="89">
        <v>849.49999999999841</v>
      </c>
      <c r="K32" s="89">
        <v>1176.0000000000018</v>
      </c>
      <c r="L32" s="89">
        <v>935.99999999999989</v>
      </c>
      <c r="M32" s="89">
        <v>804.00000000000045</v>
      </c>
      <c r="N32" s="89">
        <v>730.00000000000045</v>
      </c>
      <c r="O32" s="89">
        <v>301</v>
      </c>
      <c r="P32" s="89">
        <v>10847.34999999984</v>
      </c>
      <c r="Q32" s="76"/>
      <c r="R32" s="82" t="s">
        <v>31</v>
      </c>
      <c r="S32" s="89">
        <v>6900.3499999999267</v>
      </c>
      <c r="T32" s="89">
        <v>3946.9999999999877</v>
      </c>
      <c r="U32" s="89">
        <v>10847.34999999984</v>
      </c>
      <c r="V32" s="76"/>
      <c r="W32" s="82" t="s">
        <v>31</v>
      </c>
      <c r="X32" s="89">
        <v>4713</v>
      </c>
      <c r="Y32" s="89">
        <v>1</v>
      </c>
      <c r="Z32" s="89">
        <v>153.00000000000003</v>
      </c>
      <c r="AA32" s="89">
        <v>181.99999999999994</v>
      </c>
      <c r="AB32" s="89">
        <v>10</v>
      </c>
      <c r="AC32" s="89">
        <v>257.86666666666673</v>
      </c>
      <c r="AD32" s="89">
        <v>469.53333333333057</v>
      </c>
      <c r="AE32" s="89">
        <v>1118.8333333333328</v>
      </c>
      <c r="AF32" s="89">
        <v>4</v>
      </c>
      <c r="AG32" s="89">
        <v>579.16666666666617</v>
      </c>
      <c r="AH32" s="89">
        <v>3358.950000000013</v>
      </c>
      <c r="AI32" s="89">
        <v>10847.34999999984</v>
      </c>
      <c r="AJ32" s="76"/>
      <c r="AK32" s="82" t="s">
        <v>31</v>
      </c>
      <c r="AL32" s="89">
        <v>3468.6999999999825</v>
      </c>
      <c r="AM32" s="89">
        <v>6752.1500000000333</v>
      </c>
      <c r="AN32" s="89">
        <v>626.50000000000023</v>
      </c>
      <c r="AO32" s="89">
        <v>10847.34999999984</v>
      </c>
    </row>
    <row r="33" spans="1:41" ht="11.25" customHeight="1" x14ac:dyDescent="0.2">
      <c r="B33" s="82" t="s">
        <v>32</v>
      </c>
      <c r="C33" s="89">
        <v>530.23333333333233</v>
      </c>
      <c r="D33" s="89">
        <v>573.6333333333323</v>
      </c>
      <c r="E33" s="89">
        <v>703.01666666666711</v>
      </c>
      <c r="F33" s="89">
        <v>444.49999999999972</v>
      </c>
      <c r="G33" s="89">
        <v>541.75</v>
      </c>
      <c r="H33" s="89">
        <v>590.83333333333348</v>
      </c>
      <c r="I33" s="89">
        <v>744.99999999999955</v>
      </c>
      <c r="J33" s="89">
        <v>710.99999999999909</v>
      </c>
      <c r="K33" s="89">
        <v>1045.0000000000009</v>
      </c>
      <c r="L33" s="89">
        <v>892.99999999999955</v>
      </c>
      <c r="M33" s="89">
        <v>804.00000000000023</v>
      </c>
      <c r="N33" s="89">
        <v>658.00000000000023</v>
      </c>
      <c r="O33" s="89">
        <v>294</v>
      </c>
      <c r="P33" s="89">
        <v>8533.9666666666162</v>
      </c>
      <c r="Q33" s="76"/>
      <c r="R33" s="82" t="s">
        <v>32</v>
      </c>
      <c r="S33" s="89">
        <v>4839.9666666666926</v>
      </c>
      <c r="T33" s="89">
        <v>3693.9999999999936</v>
      </c>
      <c r="U33" s="89">
        <v>8533.9666666666162</v>
      </c>
      <c r="V33" s="76"/>
      <c r="W33" s="82" t="s">
        <v>32</v>
      </c>
      <c r="X33" s="89">
        <v>3754</v>
      </c>
      <c r="Y33" s="89">
        <v>1</v>
      </c>
      <c r="Z33" s="89">
        <v>133.99999999999994</v>
      </c>
      <c r="AA33" s="89">
        <v>171</v>
      </c>
      <c r="AB33" s="89">
        <v>12</v>
      </c>
      <c r="AC33" s="89">
        <v>175.2000000000001</v>
      </c>
      <c r="AD33" s="89">
        <v>360.5</v>
      </c>
      <c r="AE33" s="89">
        <v>833.08333333333326</v>
      </c>
      <c r="AF33" s="89">
        <v>3</v>
      </c>
      <c r="AG33" s="89">
        <v>354.26666666666631</v>
      </c>
      <c r="AH33" s="89">
        <v>2735.9166666666647</v>
      </c>
      <c r="AI33" s="89">
        <v>8533.9666666666162</v>
      </c>
      <c r="AJ33" s="76"/>
      <c r="AK33" s="82" t="s">
        <v>32</v>
      </c>
      <c r="AL33" s="89">
        <v>2695.6999999999953</v>
      </c>
      <c r="AM33" s="89">
        <v>5370.2666666666928</v>
      </c>
      <c r="AN33" s="89">
        <v>468.00000000000017</v>
      </c>
      <c r="AO33" s="89">
        <v>8533.9666666666162</v>
      </c>
    </row>
    <row r="34" spans="1:41" ht="11.25" customHeight="1" x14ac:dyDescent="0.2">
      <c r="B34" s="82" t="s">
        <v>33</v>
      </c>
      <c r="C34" s="89">
        <v>326.18333333333339</v>
      </c>
      <c r="D34" s="89">
        <v>324.00000000000023</v>
      </c>
      <c r="E34" s="89">
        <v>420.66666666666612</v>
      </c>
      <c r="F34" s="89">
        <v>273</v>
      </c>
      <c r="G34" s="89">
        <v>291.74999999999994</v>
      </c>
      <c r="H34" s="89">
        <v>396.83333333333348</v>
      </c>
      <c r="I34" s="89">
        <v>458.99999999999977</v>
      </c>
      <c r="J34" s="89">
        <v>520.99999999999977</v>
      </c>
      <c r="K34" s="89">
        <v>752.99999999999886</v>
      </c>
      <c r="L34" s="89">
        <v>614.00000000000023</v>
      </c>
      <c r="M34" s="89">
        <v>523</v>
      </c>
      <c r="N34" s="89">
        <v>479</v>
      </c>
      <c r="O34" s="89">
        <v>187</v>
      </c>
      <c r="P34" s="89">
        <v>5568.4333333333634</v>
      </c>
      <c r="Q34" s="76"/>
      <c r="R34" s="82" t="s">
        <v>33</v>
      </c>
      <c r="S34" s="89">
        <v>3012.4333333333275</v>
      </c>
      <c r="T34" s="89">
        <v>2555.9999999999995</v>
      </c>
      <c r="U34" s="89">
        <v>5568.4333333333634</v>
      </c>
      <c r="V34" s="76"/>
      <c r="W34" s="82" t="s">
        <v>33</v>
      </c>
      <c r="X34" s="89">
        <v>2278</v>
      </c>
      <c r="Y34" s="89">
        <v>1</v>
      </c>
      <c r="Z34" s="89">
        <v>117.99999999999993</v>
      </c>
      <c r="AA34" s="89">
        <v>122</v>
      </c>
      <c r="AB34" s="89">
        <v>13</v>
      </c>
      <c r="AC34" s="89">
        <v>122.01666666666659</v>
      </c>
      <c r="AD34" s="89">
        <v>255.00000000000043</v>
      </c>
      <c r="AE34" s="89">
        <v>506.74999999999994</v>
      </c>
      <c r="AF34" s="89">
        <v>2</v>
      </c>
      <c r="AG34" s="89">
        <v>204.33333333333354</v>
      </c>
      <c r="AH34" s="89">
        <v>1946.3333333333235</v>
      </c>
      <c r="AI34" s="89">
        <v>5568.4333333333634</v>
      </c>
      <c r="AJ34" s="76"/>
      <c r="AK34" s="82" t="s">
        <v>33</v>
      </c>
      <c r="AL34" s="89">
        <v>1742.7666666666714</v>
      </c>
      <c r="AM34" s="89">
        <v>3539.1666666666579</v>
      </c>
      <c r="AN34" s="89">
        <v>286.49999999999994</v>
      </c>
      <c r="AO34" s="89">
        <v>5568.4333333333634</v>
      </c>
    </row>
    <row r="35" spans="1:41" ht="11.25" customHeight="1" x14ac:dyDescent="0.2">
      <c r="B35" s="82" t="s">
        <v>34</v>
      </c>
      <c r="C35" s="89">
        <v>69.333333333333357</v>
      </c>
      <c r="D35" s="89">
        <v>94.833333333333329</v>
      </c>
      <c r="E35" s="89">
        <v>112</v>
      </c>
      <c r="F35" s="89">
        <v>52.000000000000007</v>
      </c>
      <c r="G35" s="89">
        <v>99.5</v>
      </c>
      <c r="H35" s="89">
        <v>131</v>
      </c>
      <c r="I35" s="89">
        <v>159</v>
      </c>
      <c r="J35" s="89">
        <v>212.50000000000003</v>
      </c>
      <c r="K35" s="89">
        <v>294.00000000000023</v>
      </c>
      <c r="L35" s="89">
        <v>290.00000000000011</v>
      </c>
      <c r="M35" s="89">
        <v>208.99999999999994</v>
      </c>
      <c r="N35" s="89">
        <v>245.99999999999991</v>
      </c>
      <c r="O35" s="89">
        <v>92</v>
      </c>
      <c r="P35" s="89">
        <v>2061.1666666666642</v>
      </c>
      <c r="Q35" s="76"/>
      <c r="R35" s="82" t="s">
        <v>34</v>
      </c>
      <c r="S35" s="89">
        <v>930.16666666666742</v>
      </c>
      <c r="T35" s="89">
        <v>1131</v>
      </c>
      <c r="U35" s="89">
        <v>2061.1666666666642</v>
      </c>
      <c r="V35" s="76"/>
      <c r="W35" s="82" t="s">
        <v>34</v>
      </c>
      <c r="X35" s="89">
        <v>832</v>
      </c>
      <c r="Y35" s="89">
        <v>0</v>
      </c>
      <c r="Z35" s="89">
        <v>49.000000000000007</v>
      </c>
      <c r="AA35" s="89">
        <v>67</v>
      </c>
      <c r="AB35" s="89">
        <v>11</v>
      </c>
      <c r="AC35" s="89">
        <v>25</v>
      </c>
      <c r="AD35" s="89">
        <v>107.99999999999997</v>
      </c>
      <c r="AE35" s="89">
        <v>191.33333333333334</v>
      </c>
      <c r="AF35" s="89">
        <v>0</v>
      </c>
      <c r="AG35" s="89">
        <v>56.500000000000014</v>
      </c>
      <c r="AH35" s="89">
        <v>721.3333333333336</v>
      </c>
      <c r="AI35" s="89">
        <v>2061.1666666666642</v>
      </c>
      <c r="AJ35" s="76"/>
      <c r="AK35" s="82" t="s">
        <v>34</v>
      </c>
      <c r="AL35" s="89">
        <v>631.99999999999966</v>
      </c>
      <c r="AM35" s="89">
        <v>1348.1666666666688</v>
      </c>
      <c r="AN35" s="89">
        <v>81</v>
      </c>
      <c r="AO35" s="89">
        <v>2061.1666666666642</v>
      </c>
    </row>
    <row r="36" spans="1:41" ht="11.25" customHeight="1" x14ac:dyDescent="0.2">
      <c r="B36" s="82" t="s">
        <v>35</v>
      </c>
      <c r="C36" s="89">
        <v>24.666666666666668</v>
      </c>
      <c r="D36" s="89">
        <v>14.000000000000004</v>
      </c>
      <c r="E36" s="89">
        <v>19</v>
      </c>
      <c r="F36" s="89">
        <v>16</v>
      </c>
      <c r="G36" s="89">
        <v>16</v>
      </c>
      <c r="H36" s="89">
        <v>26</v>
      </c>
      <c r="I36" s="89">
        <v>34</v>
      </c>
      <c r="J36" s="89">
        <v>34.5</v>
      </c>
      <c r="K36" s="89">
        <v>55.999999999999993</v>
      </c>
      <c r="L36" s="89">
        <v>58</v>
      </c>
      <c r="M36" s="89">
        <v>45</v>
      </c>
      <c r="N36" s="89">
        <v>67</v>
      </c>
      <c r="O36" s="89">
        <v>32</v>
      </c>
      <c r="P36" s="89">
        <v>442.16666666666686</v>
      </c>
      <c r="Q36" s="76"/>
      <c r="R36" s="82" t="s">
        <v>35</v>
      </c>
      <c r="S36" s="89">
        <v>184.16666666666663</v>
      </c>
      <c r="T36" s="89">
        <v>258</v>
      </c>
      <c r="U36" s="89">
        <v>442.16666666666686</v>
      </c>
      <c r="V36" s="76"/>
      <c r="W36" s="82" t="s">
        <v>35</v>
      </c>
      <c r="X36" s="89">
        <v>192</v>
      </c>
      <c r="Y36" s="89">
        <v>0</v>
      </c>
      <c r="Z36" s="89">
        <v>7</v>
      </c>
      <c r="AA36" s="89">
        <v>26</v>
      </c>
      <c r="AB36" s="89">
        <v>1</v>
      </c>
      <c r="AC36" s="89">
        <v>3</v>
      </c>
      <c r="AD36" s="89">
        <v>19.999999999999996</v>
      </c>
      <c r="AE36" s="89">
        <v>41</v>
      </c>
      <c r="AF36" s="89">
        <v>0</v>
      </c>
      <c r="AG36" s="89">
        <v>12</v>
      </c>
      <c r="AH36" s="89">
        <v>140.16666666666669</v>
      </c>
      <c r="AI36" s="89">
        <v>442.16666666666686</v>
      </c>
      <c r="AJ36" s="76"/>
      <c r="AK36" s="82" t="s">
        <v>35</v>
      </c>
      <c r="AL36" s="89">
        <v>130</v>
      </c>
      <c r="AM36" s="89">
        <v>300.16666666666674</v>
      </c>
      <c r="AN36" s="89">
        <v>12</v>
      </c>
      <c r="AO36" s="89">
        <v>442.16666666666686</v>
      </c>
    </row>
    <row r="37" spans="1:41" ht="11.25" customHeight="1" x14ac:dyDescent="0.2">
      <c r="B37" s="82" t="s">
        <v>20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Q37" s="76"/>
      <c r="R37" s="82" t="s">
        <v>20</v>
      </c>
      <c r="S37" s="89">
        <v>0</v>
      </c>
      <c r="T37" s="89">
        <v>0</v>
      </c>
      <c r="U37" s="89">
        <v>0</v>
      </c>
      <c r="V37" s="76"/>
      <c r="W37" s="82" t="s">
        <v>20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76"/>
      <c r="AK37" s="82" t="s">
        <v>20</v>
      </c>
      <c r="AL37" s="89">
        <v>0</v>
      </c>
      <c r="AM37" s="89">
        <v>0</v>
      </c>
      <c r="AN37" s="89">
        <v>0</v>
      </c>
      <c r="AO37" s="89">
        <v>0</v>
      </c>
    </row>
    <row r="38" spans="1:41" ht="11.25" customHeight="1" x14ac:dyDescent="0.2">
      <c r="A38" s="80"/>
      <c r="B38" s="78" t="s">
        <v>11</v>
      </c>
      <c r="C38" s="88">
        <v>5477.99999999993</v>
      </c>
      <c r="D38" s="88">
        <v>5897.9999999999745</v>
      </c>
      <c r="E38" s="88">
        <v>6902.9999999998809</v>
      </c>
      <c r="F38" s="88">
        <v>4492.0000000000273</v>
      </c>
      <c r="G38" s="88">
        <v>5064</v>
      </c>
      <c r="H38" s="88">
        <v>5731.0000000000127</v>
      </c>
      <c r="I38" s="88">
        <v>5867.00000000003</v>
      </c>
      <c r="J38" s="88">
        <v>5469.0000000000382</v>
      </c>
      <c r="K38" s="88">
        <v>7573.9999999999736</v>
      </c>
      <c r="L38" s="88">
        <v>6762.9999999999982</v>
      </c>
      <c r="M38" s="88">
        <v>5750.9999999999945</v>
      </c>
      <c r="N38" s="88">
        <v>5163.9999999999845</v>
      </c>
      <c r="O38" s="88">
        <v>1991</v>
      </c>
      <c r="P38" s="88">
        <v>72145.000000005966</v>
      </c>
      <c r="Q38" s="79"/>
      <c r="R38" s="78" t="s">
        <v>11</v>
      </c>
      <c r="S38" s="88">
        <v>44901.999999997628</v>
      </c>
      <c r="T38" s="88">
        <v>27243.000000000065</v>
      </c>
      <c r="U38" s="88">
        <v>72145.000000005966</v>
      </c>
      <c r="V38" s="79"/>
      <c r="W38" s="78" t="s">
        <v>11</v>
      </c>
      <c r="X38" s="88">
        <v>31820.999999999993</v>
      </c>
      <c r="Y38" s="88">
        <v>8</v>
      </c>
      <c r="Z38" s="88">
        <v>971.00000000000205</v>
      </c>
      <c r="AA38" s="88">
        <v>1420.0000000000002</v>
      </c>
      <c r="AB38" s="88">
        <v>87.000000000000028</v>
      </c>
      <c r="AC38" s="88">
        <v>1611.9999999999861</v>
      </c>
      <c r="AD38" s="88">
        <v>3583.0000000000869</v>
      </c>
      <c r="AE38" s="88">
        <v>7369.0000000000064</v>
      </c>
      <c r="AF38" s="88">
        <v>16</v>
      </c>
      <c r="AG38" s="88">
        <v>3698.0000000000346</v>
      </c>
      <c r="AH38" s="88">
        <v>21560.000000000251</v>
      </c>
      <c r="AI38" s="88">
        <v>72145.000000005966</v>
      </c>
      <c r="AJ38" s="79"/>
      <c r="AK38" s="78" t="s">
        <v>11</v>
      </c>
      <c r="AL38" s="88">
        <v>25783.000000001106</v>
      </c>
      <c r="AM38" s="88">
        <v>41844.999999998618</v>
      </c>
      <c r="AN38" s="88">
        <v>4517.0000000000018</v>
      </c>
      <c r="AO38" s="88">
        <v>72145.000000005966</v>
      </c>
    </row>
    <row r="39" spans="1:41" ht="11.25" customHeight="1" x14ac:dyDescent="0.2">
      <c r="B39" s="111" t="s">
        <v>23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76"/>
      <c r="R39" s="111" t="s">
        <v>23</v>
      </c>
      <c r="S39" s="111"/>
      <c r="T39" s="111"/>
      <c r="U39" s="111"/>
      <c r="V39" s="76"/>
      <c r="W39" s="111" t="s">
        <v>23</v>
      </c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76"/>
      <c r="AK39" s="111" t="s">
        <v>23</v>
      </c>
      <c r="AL39" s="111"/>
      <c r="AM39" s="111"/>
      <c r="AN39" s="111"/>
      <c r="AO39" s="111"/>
    </row>
    <row r="40" spans="1:41" ht="11.25" customHeight="1" x14ac:dyDescent="0.2"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</row>
    <row r="41" spans="1:41" ht="11.25" customHeight="1" x14ac:dyDescent="0.2">
      <c r="B41" s="105" t="s">
        <v>387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R41" s="105" t="s">
        <v>477</v>
      </c>
      <c r="S41" s="105"/>
      <c r="T41" s="105"/>
      <c r="U41" s="105"/>
      <c r="W41" s="105" t="s">
        <v>478</v>
      </c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K41" s="105" t="s">
        <v>453</v>
      </c>
      <c r="AL41" s="105"/>
      <c r="AM41" s="105"/>
      <c r="AN41" s="105"/>
      <c r="AO41" s="105"/>
    </row>
    <row r="42" spans="1:41" ht="11.25" customHeight="1" x14ac:dyDescent="0.2">
      <c r="A42" s="85"/>
      <c r="B42" s="112" t="s">
        <v>24</v>
      </c>
      <c r="C42" s="113" t="s">
        <v>1</v>
      </c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85"/>
      <c r="R42" s="112" t="s">
        <v>24</v>
      </c>
      <c r="S42" s="109" t="s">
        <v>272</v>
      </c>
      <c r="T42" s="109"/>
      <c r="U42" s="109"/>
      <c r="V42" s="85"/>
      <c r="W42" s="114" t="s">
        <v>24</v>
      </c>
      <c r="X42" s="109" t="s">
        <v>198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85"/>
      <c r="AK42" s="112" t="s">
        <v>24</v>
      </c>
      <c r="AL42" s="113" t="s">
        <v>2</v>
      </c>
      <c r="AM42" s="113"/>
      <c r="AN42" s="113"/>
      <c r="AO42" s="113"/>
    </row>
    <row r="43" spans="1:41" ht="16.899999999999999" customHeight="1" x14ac:dyDescent="0.2">
      <c r="A43" s="85"/>
      <c r="B43" s="112"/>
      <c r="C43" s="87" t="s">
        <v>3</v>
      </c>
      <c r="D43" s="87" t="s">
        <v>4</v>
      </c>
      <c r="E43" s="87" t="s">
        <v>5</v>
      </c>
      <c r="F43" s="87" t="s">
        <v>6</v>
      </c>
      <c r="G43" s="87" t="s">
        <v>7</v>
      </c>
      <c r="H43" s="87" t="s">
        <v>8</v>
      </c>
      <c r="I43" s="87" t="s">
        <v>9</v>
      </c>
      <c r="J43" s="87" t="s">
        <v>10</v>
      </c>
      <c r="K43" s="87" t="s">
        <v>199</v>
      </c>
      <c r="L43" s="87">
        <v>2021</v>
      </c>
      <c r="M43" s="87">
        <v>2022</v>
      </c>
      <c r="N43" s="87">
        <v>2023</v>
      </c>
      <c r="O43" s="87">
        <v>2024</v>
      </c>
      <c r="P43" s="83" t="s">
        <v>11</v>
      </c>
      <c r="Q43" s="85"/>
      <c r="R43" s="112"/>
      <c r="S43" s="86" t="s">
        <v>271</v>
      </c>
      <c r="T43" s="86" t="s">
        <v>270</v>
      </c>
      <c r="U43" s="86" t="s">
        <v>11</v>
      </c>
      <c r="V43" s="85"/>
      <c r="W43" s="112"/>
      <c r="X43" s="83" t="s">
        <v>12</v>
      </c>
      <c r="Y43" s="83" t="s">
        <v>266</v>
      </c>
      <c r="Z43" s="83" t="s">
        <v>200</v>
      </c>
      <c r="AA43" s="83" t="s">
        <v>201</v>
      </c>
      <c r="AB43" s="83" t="s">
        <v>267</v>
      </c>
      <c r="AC43" s="83" t="s">
        <v>202</v>
      </c>
      <c r="AD43" s="83" t="s">
        <v>14</v>
      </c>
      <c r="AE43" s="83" t="s">
        <v>15</v>
      </c>
      <c r="AF43" s="83" t="s">
        <v>268</v>
      </c>
      <c r="AG43" s="83" t="s">
        <v>16</v>
      </c>
      <c r="AH43" s="83" t="s">
        <v>17</v>
      </c>
      <c r="AI43" s="83" t="s">
        <v>11</v>
      </c>
      <c r="AJ43" s="85"/>
      <c r="AK43" s="112"/>
      <c r="AL43" s="86" t="s">
        <v>18</v>
      </c>
      <c r="AM43" s="86" t="s">
        <v>19</v>
      </c>
      <c r="AN43" s="86" t="s">
        <v>20</v>
      </c>
      <c r="AO43" s="86" t="s">
        <v>11</v>
      </c>
    </row>
    <row r="44" spans="1:41" ht="11.25" customHeight="1" x14ac:dyDescent="0.2">
      <c r="A44" s="85"/>
      <c r="B44" s="11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4"/>
      <c r="R44" s="113"/>
      <c r="S44" s="83"/>
      <c r="T44" s="83"/>
      <c r="U44" s="83"/>
      <c r="V44" s="84"/>
      <c r="W44" s="11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K44" s="113"/>
      <c r="AL44" s="83"/>
      <c r="AM44" s="83"/>
      <c r="AN44" s="83"/>
      <c r="AO44" s="83"/>
    </row>
    <row r="45" spans="1:41" ht="11.25" customHeight="1" x14ac:dyDescent="0.2">
      <c r="B45" s="82" t="s">
        <v>25</v>
      </c>
      <c r="C45" s="81">
        <v>1.2778386272362342E-3</v>
      </c>
      <c r="D45" s="81">
        <v>5.0864699898270811E-3</v>
      </c>
      <c r="E45" s="81">
        <v>2.6799942054179806E-3</v>
      </c>
      <c r="F45" s="81">
        <v>2.4487978628673049E-3</v>
      </c>
      <c r="G45" s="81">
        <v>2.5671406003159557E-3</v>
      </c>
      <c r="H45" s="81">
        <v>3.1408131216192569E-3</v>
      </c>
      <c r="I45" s="81">
        <v>1.8748934719618111E-3</v>
      </c>
      <c r="J45" s="81">
        <v>1.0970927043335084E-3</v>
      </c>
      <c r="K45" s="81">
        <v>9.2421441774492006E-4</v>
      </c>
      <c r="L45" s="81">
        <v>1.6264971166642028E-3</v>
      </c>
      <c r="M45" s="81">
        <v>1.0432968179447063E-3</v>
      </c>
      <c r="N45" s="81">
        <v>1.5491866769945825E-3</v>
      </c>
      <c r="O45" s="81">
        <v>1.5067805123053742E-3</v>
      </c>
      <c r="P45" s="81">
        <v>2.0722156767619048E-3</v>
      </c>
      <c r="Q45" s="76"/>
      <c r="R45" s="82" t="s">
        <v>25</v>
      </c>
      <c r="S45" s="81">
        <v>2.5499977729278437E-3</v>
      </c>
      <c r="T45" s="81">
        <v>1.2847336930587644E-3</v>
      </c>
      <c r="U45" s="81">
        <v>2.0722156767619048E-3</v>
      </c>
      <c r="V45" s="76"/>
      <c r="W45" s="82" t="s">
        <v>25</v>
      </c>
      <c r="X45" s="81">
        <v>3.016875648156878E-3</v>
      </c>
      <c r="Y45" s="81">
        <v>0</v>
      </c>
      <c r="Z45" s="81">
        <v>1.0298661174047352E-3</v>
      </c>
      <c r="AA45" s="81">
        <v>7.0422535211267599E-4</v>
      </c>
      <c r="AB45" s="81">
        <v>0</v>
      </c>
      <c r="AC45" s="81">
        <v>6.2034739454094824E-4</v>
      </c>
      <c r="AD45" s="81">
        <v>1.9536701088472873E-3</v>
      </c>
      <c r="AE45" s="81">
        <v>1.153480797937304E-3</v>
      </c>
      <c r="AF45" s="81">
        <v>0</v>
      </c>
      <c r="AG45" s="81">
        <v>2.7041644131962973E-3</v>
      </c>
      <c r="AH45" s="81">
        <v>1.159554730983289E-3</v>
      </c>
      <c r="AI45" s="81">
        <v>2.0722156767619048E-3</v>
      </c>
      <c r="AJ45" s="76"/>
      <c r="AK45" s="82" t="s">
        <v>25</v>
      </c>
      <c r="AL45" s="81">
        <v>3.3743164100374771E-3</v>
      </c>
      <c r="AM45" s="81">
        <v>1.2546301828175823E-3</v>
      </c>
      <c r="AN45" s="81">
        <v>2.2138587558113783E-3</v>
      </c>
      <c r="AO45" s="81">
        <v>2.0722156767619048E-3</v>
      </c>
    </row>
    <row r="46" spans="1:41" ht="11.25" customHeight="1" x14ac:dyDescent="0.2">
      <c r="B46" s="82" t="s">
        <v>26</v>
      </c>
      <c r="C46" s="81">
        <v>3.8569429232080323E-2</v>
      </c>
      <c r="D46" s="81">
        <v>5.6911947552843047E-2</v>
      </c>
      <c r="E46" s="81">
        <v>5.2609976338790831E-2</v>
      </c>
      <c r="F46" s="81">
        <v>5.3205699020480536E-2</v>
      </c>
      <c r="G46" s="81">
        <v>6.1117693522906788E-2</v>
      </c>
      <c r="H46" s="81">
        <v>6.2292793578781931E-2</v>
      </c>
      <c r="I46" s="81">
        <v>5.4542355547979947E-2</v>
      </c>
      <c r="J46" s="81">
        <v>5.9425854818065026E-2</v>
      </c>
      <c r="K46" s="81">
        <v>4.6738843411671664E-2</v>
      </c>
      <c r="L46" s="81">
        <v>6.3581250924146113E-2</v>
      </c>
      <c r="M46" s="81">
        <v>5.5294731351069444E-2</v>
      </c>
      <c r="N46" s="81">
        <v>5.4802478698683356E-2</v>
      </c>
      <c r="O46" s="81">
        <v>5.2235057759919636E-2</v>
      </c>
      <c r="P46" s="81">
        <v>5.4745535611148831E-2</v>
      </c>
      <c r="Q46" s="76"/>
      <c r="R46" s="82" t="s">
        <v>26</v>
      </c>
      <c r="S46" s="81">
        <v>5.4799711965319881E-2</v>
      </c>
      <c r="T46" s="81">
        <v>5.4656241970414271E-2</v>
      </c>
      <c r="U46" s="81">
        <v>5.4745535611148831E-2</v>
      </c>
      <c r="V46" s="76"/>
      <c r="W46" s="82" t="s">
        <v>26</v>
      </c>
      <c r="X46" s="81">
        <v>6.8288237327551002E-2</v>
      </c>
      <c r="Y46" s="81">
        <v>0.125</v>
      </c>
      <c r="Z46" s="81">
        <v>2.5746652935118373E-2</v>
      </c>
      <c r="AA46" s="81">
        <v>5.9154929577464779E-2</v>
      </c>
      <c r="AB46" s="81">
        <v>1.1494252873563215E-2</v>
      </c>
      <c r="AC46" s="81">
        <v>2.9208023159636342E-2</v>
      </c>
      <c r="AD46" s="81">
        <v>6.8666852730484965E-2</v>
      </c>
      <c r="AE46" s="81">
        <v>4.7564119962002945E-2</v>
      </c>
      <c r="AF46" s="81">
        <v>0</v>
      </c>
      <c r="AG46" s="81">
        <v>4.4753921038398731E-2</v>
      </c>
      <c r="AH46" s="81">
        <v>3.9726345083487491E-2</v>
      </c>
      <c r="AI46" s="81">
        <v>5.4745535611148831E-2</v>
      </c>
      <c r="AJ46" s="76"/>
      <c r="AK46" s="82" t="s">
        <v>26</v>
      </c>
      <c r="AL46" s="81">
        <v>7.8670700332257079E-2</v>
      </c>
      <c r="AM46" s="81">
        <v>3.9795674513085383E-2</v>
      </c>
      <c r="AN46" s="81">
        <v>5.6674784148771279E-2</v>
      </c>
      <c r="AO46" s="81">
        <v>5.4745535611148831E-2</v>
      </c>
    </row>
    <row r="47" spans="1:41" ht="11.25" customHeight="1" x14ac:dyDescent="0.2">
      <c r="B47" s="82" t="s">
        <v>27</v>
      </c>
      <c r="C47" s="81">
        <v>0.11484118291347338</v>
      </c>
      <c r="D47" s="81">
        <v>0.12457047586752611</v>
      </c>
      <c r="E47" s="81">
        <v>0.11671254044135618</v>
      </c>
      <c r="F47" s="81">
        <v>0.11535322054021883</v>
      </c>
      <c r="G47" s="81">
        <v>0.13052922590837285</v>
      </c>
      <c r="H47" s="81">
        <v>0.11504682138079424</v>
      </c>
      <c r="I47" s="81">
        <v>0.11914095790011854</v>
      </c>
      <c r="J47" s="81">
        <v>0.11135490948985115</v>
      </c>
      <c r="K47" s="81">
        <v>0.11803538420913683</v>
      </c>
      <c r="L47" s="81">
        <v>0.12553600473162807</v>
      </c>
      <c r="M47" s="81">
        <v>0.13354199269692241</v>
      </c>
      <c r="N47" s="81">
        <v>0.1320681642137882</v>
      </c>
      <c r="O47" s="81">
        <v>0.10497237569060774</v>
      </c>
      <c r="P47" s="81">
        <v>0.12083974403399575</v>
      </c>
      <c r="Q47" s="76"/>
      <c r="R47" s="82" t="s">
        <v>27</v>
      </c>
      <c r="S47" s="81">
        <v>0.1183907917984421</v>
      </c>
      <c r="T47" s="81">
        <v>0.12487611496531185</v>
      </c>
      <c r="U47" s="81">
        <v>0.12083974403399575</v>
      </c>
      <c r="V47" s="76"/>
      <c r="W47" s="82" t="s">
        <v>27</v>
      </c>
      <c r="X47" s="81">
        <v>0.12994563338675721</v>
      </c>
      <c r="Y47" s="81">
        <v>0.125</v>
      </c>
      <c r="Z47" s="81">
        <v>0.11122554067971142</v>
      </c>
      <c r="AA47" s="81">
        <v>0.15</v>
      </c>
      <c r="AB47" s="81">
        <v>0.10344827586206894</v>
      </c>
      <c r="AC47" s="81">
        <v>8.7913564929694724E-2</v>
      </c>
      <c r="AD47" s="81">
        <v>0.15835426551306697</v>
      </c>
      <c r="AE47" s="81">
        <v>0.11132220563622373</v>
      </c>
      <c r="AF47" s="81">
        <v>0</v>
      </c>
      <c r="AG47" s="81">
        <v>0.11636920858121379</v>
      </c>
      <c r="AH47" s="81">
        <v>0.10631802721088307</v>
      </c>
      <c r="AI47" s="81">
        <v>0.12083974403399575</v>
      </c>
      <c r="AJ47" s="76"/>
      <c r="AK47" s="82" t="s">
        <v>27</v>
      </c>
      <c r="AL47" s="81">
        <v>0.1459980090240271</v>
      </c>
      <c r="AM47" s="81">
        <v>0.10551758473732775</v>
      </c>
      <c r="AN47" s="81">
        <v>0.11917939635451252</v>
      </c>
      <c r="AO47" s="81">
        <v>0.12083974403399575</v>
      </c>
    </row>
    <row r="48" spans="1:41" ht="11.25" customHeight="1" x14ac:dyDescent="0.2">
      <c r="B48" s="82" t="s">
        <v>28</v>
      </c>
      <c r="C48" s="81">
        <v>0.1513708513708539</v>
      </c>
      <c r="D48" s="81">
        <v>0.14090934780151557</v>
      </c>
      <c r="E48" s="81">
        <v>0.14907769568786816</v>
      </c>
      <c r="F48" s="81">
        <v>0.13590828138913535</v>
      </c>
      <c r="G48" s="81">
        <v>0.14571814112690887</v>
      </c>
      <c r="H48" s="81">
        <v>0.13909730704356391</v>
      </c>
      <c r="I48" s="81">
        <v>0.12510652803817884</v>
      </c>
      <c r="J48" s="81">
        <v>0.13192539769610429</v>
      </c>
      <c r="K48" s="81">
        <v>0.13150250858199147</v>
      </c>
      <c r="L48" s="81">
        <v>0.14135738577554341</v>
      </c>
      <c r="M48" s="81">
        <v>0.14414884367936029</v>
      </c>
      <c r="N48" s="81">
        <v>0.13884585592563953</v>
      </c>
      <c r="O48" s="81">
        <v>0.13962832747363135</v>
      </c>
      <c r="P48" s="81">
        <v>0.13953093802492963</v>
      </c>
      <c r="Q48" s="76"/>
      <c r="R48" s="82" t="s">
        <v>28</v>
      </c>
      <c r="S48" s="81">
        <v>0.14009308101665571</v>
      </c>
      <c r="T48" s="81">
        <v>0.13860441214256819</v>
      </c>
      <c r="U48" s="81">
        <v>0.13953093802492963</v>
      </c>
      <c r="V48" s="76"/>
      <c r="W48" s="82" t="s">
        <v>28</v>
      </c>
      <c r="X48" s="81">
        <v>0.13965620187926214</v>
      </c>
      <c r="Y48" s="81">
        <v>0.125</v>
      </c>
      <c r="Z48" s="81">
        <v>0.12667353244078239</v>
      </c>
      <c r="AA48" s="81">
        <v>0.14788732394366194</v>
      </c>
      <c r="AB48" s="81">
        <v>0.12643678160919536</v>
      </c>
      <c r="AC48" s="81">
        <v>0.12180077986529715</v>
      </c>
      <c r="AD48" s="81">
        <v>0.15543306354079009</v>
      </c>
      <c r="AE48" s="81">
        <v>0.14576830868050841</v>
      </c>
      <c r="AF48" s="81">
        <v>6.25E-2</v>
      </c>
      <c r="AG48" s="81">
        <v>0.15258247701460084</v>
      </c>
      <c r="AH48" s="81">
        <v>0.13380256648113645</v>
      </c>
      <c r="AI48" s="81">
        <v>0.13953093802492963</v>
      </c>
      <c r="AJ48" s="76"/>
      <c r="AK48" s="82" t="s">
        <v>28</v>
      </c>
      <c r="AL48" s="81">
        <v>0.14602645153782817</v>
      </c>
      <c r="AM48" s="81">
        <v>0.13400150214226469</v>
      </c>
      <c r="AN48" s="81">
        <v>0.1536786952992398</v>
      </c>
      <c r="AO48" s="81">
        <v>0.13953093802492963</v>
      </c>
    </row>
    <row r="49" spans="1:41" ht="11.25" customHeight="1" x14ac:dyDescent="0.2">
      <c r="B49" s="82" t="s">
        <v>29</v>
      </c>
      <c r="C49" s="81">
        <v>0.18309833852002877</v>
      </c>
      <c r="D49" s="81">
        <v>0.17565558946535698</v>
      </c>
      <c r="E49" s="81">
        <v>0.16925008450432513</v>
      </c>
      <c r="F49" s="81">
        <v>0.17247328584149485</v>
      </c>
      <c r="G49" s="81">
        <v>0.15266258557135332</v>
      </c>
      <c r="H49" s="81">
        <v>0.14930494968882646</v>
      </c>
      <c r="I49" s="81">
        <v>0.130219873870802</v>
      </c>
      <c r="J49" s="81">
        <v>0.12534284147010327</v>
      </c>
      <c r="K49" s="81">
        <v>0.12450488513335138</v>
      </c>
      <c r="L49" s="81">
        <v>0.11562915865740052</v>
      </c>
      <c r="M49" s="81">
        <v>0.12015301686663199</v>
      </c>
      <c r="N49" s="81">
        <v>0.12742060418280446</v>
      </c>
      <c r="O49" s="81">
        <v>0.1245605223505776</v>
      </c>
      <c r="P49" s="81">
        <v>0.14390966384935427</v>
      </c>
      <c r="Q49" s="76"/>
      <c r="R49" s="82" t="s">
        <v>29</v>
      </c>
      <c r="S49" s="81">
        <v>0.1572393812839733</v>
      </c>
      <c r="T49" s="81">
        <v>0.12193958080974894</v>
      </c>
      <c r="U49" s="81">
        <v>0.14390966384935427</v>
      </c>
      <c r="V49" s="76"/>
      <c r="W49" s="82" t="s">
        <v>29</v>
      </c>
      <c r="X49" s="81">
        <v>0.13874485402721476</v>
      </c>
      <c r="Y49" s="81">
        <v>0.125</v>
      </c>
      <c r="Z49" s="81">
        <v>0.11122554067971141</v>
      </c>
      <c r="AA49" s="81">
        <v>0.11760563380281688</v>
      </c>
      <c r="AB49" s="81">
        <v>0.11494252873563214</v>
      </c>
      <c r="AC49" s="81">
        <v>0.19267399267399388</v>
      </c>
      <c r="AD49" s="81">
        <v>0.14210624244115311</v>
      </c>
      <c r="AE49" s="81">
        <v>0.15856968381055775</v>
      </c>
      <c r="AF49" s="81">
        <v>0.125</v>
      </c>
      <c r="AG49" s="81">
        <v>0.16759509644852921</v>
      </c>
      <c r="AH49" s="81">
        <v>0.14245542156256347</v>
      </c>
      <c r="AI49" s="81">
        <v>0.14390966384935427</v>
      </c>
      <c r="AJ49" s="76"/>
      <c r="AK49" s="82" t="s">
        <v>29</v>
      </c>
      <c r="AL49" s="81">
        <v>0.14319318931077921</v>
      </c>
      <c r="AM49" s="81">
        <v>0.14163968690196979</v>
      </c>
      <c r="AN49" s="81">
        <v>0.16902811600619874</v>
      </c>
      <c r="AO49" s="81">
        <v>0.14390966384935427</v>
      </c>
    </row>
    <row r="50" spans="1:41" ht="11.25" customHeight="1" x14ac:dyDescent="0.2">
      <c r="B50" s="82" t="s">
        <v>30</v>
      </c>
      <c r="C50" s="81">
        <v>0.18256865847227671</v>
      </c>
      <c r="D50" s="81">
        <v>0.18187803775291211</v>
      </c>
      <c r="E50" s="81">
        <v>0.17821961466029593</v>
      </c>
      <c r="F50" s="81">
        <v>0.18301053725140887</v>
      </c>
      <c r="G50" s="81">
        <v>0.17061611374407584</v>
      </c>
      <c r="H50" s="81">
        <v>0.1801314488454599</v>
      </c>
      <c r="I50" s="81">
        <v>0.16669507414351362</v>
      </c>
      <c r="J50" s="81">
        <v>0.14509051014810639</v>
      </c>
      <c r="K50" s="81">
        <v>0.13942434644837662</v>
      </c>
      <c r="L50" s="81">
        <v>0.13958302528463704</v>
      </c>
      <c r="M50" s="81">
        <v>0.13110763345505144</v>
      </c>
      <c r="N50" s="81">
        <v>0.12316034082106936</v>
      </c>
      <c r="O50" s="81">
        <v>0.12204922149673531</v>
      </c>
      <c r="P50" s="81">
        <v>0.15837541679178513</v>
      </c>
      <c r="Q50" s="76"/>
      <c r="R50" s="82" t="s">
        <v>30</v>
      </c>
      <c r="S50" s="81">
        <v>0.1735556198932062</v>
      </c>
      <c r="T50" s="81">
        <v>0.13335535733949963</v>
      </c>
      <c r="U50" s="81">
        <v>0.15837541679178513</v>
      </c>
      <c r="V50" s="76"/>
      <c r="W50" s="82" t="s">
        <v>30</v>
      </c>
      <c r="X50" s="81">
        <v>0.15049809873982592</v>
      </c>
      <c r="Y50" s="81">
        <v>0.125</v>
      </c>
      <c r="Z50" s="81">
        <v>0.14933058702368654</v>
      </c>
      <c r="AA50" s="81">
        <v>0.12464788732394365</v>
      </c>
      <c r="AB50" s="81">
        <v>0.10344827586206894</v>
      </c>
      <c r="AC50" s="81">
        <v>0.20606906534326022</v>
      </c>
      <c r="AD50" s="81">
        <v>0.1349334821843855</v>
      </c>
      <c r="AE50" s="81">
        <v>0.17044375084814761</v>
      </c>
      <c r="AF50" s="81">
        <v>0.25</v>
      </c>
      <c r="AG50" s="81">
        <v>0.18980079322155985</v>
      </c>
      <c r="AH50" s="81">
        <v>0.16361136878993954</v>
      </c>
      <c r="AI50" s="81">
        <v>0.15837541679178513</v>
      </c>
      <c r="AJ50" s="76"/>
      <c r="AK50" s="82" t="s">
        <v>30</v>
      </c>
      <c r="AL50" s="81">
        <v>0.14650157080245979</v>
      </c>
      <c r="AM50" s="81">
        <v>0.16412341843576775</v>
      </c>
      <c r="AN50" s="81">
        <v>0.17290236882886861</v>
      </c>
      <c r="AO50" s="81">
        <v>0.15837541679178513</v>
      </c>
    </row>
    <row r="51" spans="1:41" ht="11.25" customHeight="1" x14ac:dyDescent="0.2">
      <c r="B51" s="82" t="s">
        <v>31</v>
      </c>
      <c r="C51" s="81">
        <v>0.15477668248752852</v>
      </c>
      <c r="D51" s="81">
        <v>0.14434271504464904</v>
      </c>
      <c r="E51" s="81">
        <v>0.14969095562316179</v>
      </c>
      <c r="F51" s="81">
        <v>0.16273374888690892</v>
      </c>
      <c r="G51" s="81">
        <v>0.14938783570300157</v>
      </c>
      <c r="H51" s="81">
        <v>0.15125341708834955</v>
      </c>
      <c r="I51" s="81">
        <v>0.16430884608828975</v>
      </c>
      <c r="J51" s="81">
        <v>0.15533004205521897</v>
      </c>
      <c r="K51" s="81">
        <v>0.1552680221811468</v>
      </c>
      <c r="L51" s="81">
        <v>0.13840011829069943</v>
      </c>
      <c r="M51" s="81">
        <v>0.13980177360459073</v>
      </c>
      <c r="N51" s="81">
        <v>0.14136328427575573</v>
      </c>
      <c r="O51" s="81">
        <v>0.15118031140130589</v>
      </c>
      <c r="P51" s="81">
        <v>0.1503548409453038</v>
      </c>
      <c r="Q51" s="76"/>
      <c r="R51" s="82" t="s">
        <v>31</v>
      </c>
      <c r="S51" s="81">
        <v>0.15367578281591668</v>
      </c>
      <c r="T51" s="81">
        <v>0.14488125390008363</v>
      </c>
      <c r="U51" s="81">
        <v>0.1503548409453038</v>
      </c>
      <c r="V51" s="76"/>
      <c r="W51" s="82" t="s">
        <v>31</v>
      </c>
      <c r="X51" s="81">
        <v>0.14810973885170173</v>
      </c>
      <c r="Y51" s="81">
        <v>0.125</v>
      </c>
      <c r="Z51" s="81">
        <v>0.15756951596292451</v>
      </c>
      <c r="AA51" s="81">
        <v>0.12816901408450698</v>
      </c>
      <c r="AB51" s="81">
        <v>0.11494252873563214</v>
      </c>
      <c r="AC51" s="81">
        <v>0.15996691480562589</v>
      </c>
      <c r="AD51" s="81">
        <v>0.13104474834867966</v>
      </c>
      <c r="AE51" s="81">
        <v>0.15182973718731604</v>
      </c>
      <c r="AF51" s="81">
        <v>0.25</v>
      </c>
      <c r="AG51" s="81">
        <v>0.15661618893095208</v>
      </c>
      <c r="AH51" s="81">
        <v>0.15579545454545332</v>
      </c>
      <c r="AI51" s="81">
        <v>0.1503548409453038</v>
      </c>
      <c r="AJ51" s="76"/>
      <c r="AK51" s="82" t="s">
        <v>31</v>
      </c>
      <c r="AL51" s="81">
        <v>0.13453438312065447</v>
      </c>
      <c r="AM51" s="81">
        <v>0.16136097502689106</v>
      </c>
      <c r="AN51" s="81">
        <v>0.1386982510515829</v>
      </c>
      <c r="AO51" s="81">
        <v>0.1503548409453038</v>
      </c>
    </row>
    <row r="52" spans="1:41" ht="11.25" customHeight="1" x14ac:dyDescent="0.2">
      <c r="B52" s="82" t="s">
        <v>32</v>
      </c>
      <c r="C52" s="81">
        <v>9.679323354022254E-2</v>
      </c>
      <c r="D52" s="81">
        <v>9.7258957838815649E-2</v>
      </c>
      <c r="E52" s="81">
        <v>0.1018421942150774</v>
      </c>
      <c r="F52" s="81">
        <v>9.8953695458592394E-2</v>
      </c>
      <c r="G52" s="81">
        <v>0.10698064770932071</v>
      </c>
      <c r="H52" s="81">
        <v>0.10309428255685434</v>
      </c>
      <c r="I52" s="81">
        <v>0.12698142151014075</v>
      </c>
      <c r="J52" s="81">
        <v>0.13000548546352059</v>
      </c>
      <c r="K52" s="81">
        <v>0.13797200950620603</v>
      </c>
      <c r="L52" s="81">
        <v>0.13204199319828475</v>
      </c>
      <c r="M52" s="81">
        <v>0.13980177360459067</v>
      </c>
      <c r="N52" s="81">
        <v>0.12742060418280446</v>
      </c>
      <c r="O52" s="81">
        <v>0.14766449020592667</v>
      </c>
      <c r="P52" s="81">
        <v>0.11828909372327827</v>
      </c>
      <c r="Q52" s="76"/>
      <c r="R52" s="82" t="s">
        <v>32</v>
      </c>
      <c r="S52" s="81">
        <v>0.10778955651567744</v>
      </c>
      <c r="T52" s="81">
        <v>0.1355944646331162</v>
      </c>
      <c r="U52" s="81">
        <v>0.11828909372327827</v>
      </c>
      <c r="V52" s="76"/>
      <c r="W52" s="82" t="s">
        <v>32</v>
      </c>
      <c r="X52" s="81">
        <v>0.1179724081581346</v>
      </c>
      <c r="Y52" s="81">
        <v>0.125</v>
      </c>
      <c r="Z52" s="81">
        <v>0.13800205973223445</v>
      </c>
      <c r="AA52" s="81">
        <v>0.12042253521126758</v>
      </c>
      <c r="AB52" s="81">
        <v>0.13793103448275856</v>
      </c>
      <c r="AC52" s="81">
        <v>0.1086848635235742</v>
      </c>
      <c r="AD52" s="81">
        <v>0.1006140106056353</v>
      </c>
      <c r="AE52" s="81">
        <v>0.11305242683312967</v>
      </c>
      <c r="AF52" s="81">
        <v>0.1875</v>
      </c>
      <c r="AG52" s="81">
        <v>9.5799531278167385E-2</v>
      </c>
      <c r="AH52" s="81">
        <v>0.12689780457637442</v>
      </c>
      <c r="AI52" s="81">
        <v>0.11828909372327827</v>
      </c>
      <c r="AJ52" s="76"/>
      <c r="AK52" s="82" t="s">
        <v>32</v>
      </c>
      <c r="AL52" s="81">
        <v>0.10455338789124151</v>
      </c>
      <c r="AM52" s="81">
        <v>0.12833711713865145</v>
      </c>
      <c r="AN52" s="81">
        <v>0.10360858977197256</v>
      </c>
      <c r="AO52" s="81">
        <v>0.11828909372327827</v>
      </c>
    </row>
    <row r="53" spans="1:41" ht="11.25" customHeight="1" x14ac:dyDescent="0.2">
      <c r="B53" s="82" t="s">
        <v>33</v>
      </c>
      <c r="C53" s="81">
        <v>5.9544237556286524E-2</v>
      </c>
      <c r="D53" s="81">
        <v>5.4933875890132523E-2</v>
      </c>
      <c r="E53" s="81">
        <v>6.0939688058333094E-2</v>
      </c>
      <c r="F53" s="81">
        <v>6.0774710596615836E-2</v>
      </c>
      <c r="G53" s="81">
        <v>5.7612559241706149E-2</v>
      </c>
      <c r="H53" s="81">
        <v>6.9243296690513448E-2</v>
      </c>
      <c r="I53" s="81">
        <v>7.8234191239133707E-2</v>
      </c>
      <c r="J53" s="81">
        <v>9.5264216492959616E-2</v>
      </c>
      <c r="K53" s="81">
        <v>9.9419065223131972E-2</v>
      </c>
      <c r="L53" s="81">
        <v>9.0788111784710968E-2</v>
      </c>
      <c r="M53" s="81">
        <v>9.0940705964180232E-2</v>
      </c>
      <c r="N53" s="81">
        <v>9.2757552285050615E-2</v>
      </c>
      <c r="O53" s="81">
        <v>9.3922651933701667E-2</v>
      </c>
      <c r="P53" s="81">
        <v>7.7183912029009677E-2</v>
      </c>
      <c r="Q53" s="76"/>
      <c r="R53" s="82" t="s">
        <v>33</v>
      </c>
      <c r="S53" s="81">
        <v>6.7089068044485473E-2</v>
      </c>
      <c r="T53" s="81">
        <v>9.3822266270234322E-2</v>
      </c>
      <c r="U53" s="81">
        <v>7.7183912029009677E-2</v>
      </c>
      <c r="V53" s="76"/>
      <c r="W53" s="82" t="s">
        <v>33</v>
      </c>
      <c r="X53" s="81">
        <v>7.1587945067722591E-2</v>
      </c>
      <c r="Y53" s="81">
        <v>0.125</v>
      </c>
      <c r="Z53" s="81">
        <v>0.12152420185375869</v>
      </c>
      <c r="AA53" s="81">
        <v>8.5915492957746462E-2</v>
      </c>
      <c r="AB53" s="81">
        <v>0.1494252873563218</v>
      </c>
      <c r="AC53" s="81">
        <v>7.5692721257237999E-2</v>
      </c>
      <c r="AD53" s="81">
        <v>7.1169411108008437E-2</v>
      </c>
      <c r="AE53" s="81">
        <v>6.8767811100556311E-2</v>
      </c>
      <c r="AF53" s="81">
        <v>0.125</v>
      </c>
      <c r="AG53" s="81">
        <v>5.5255092842977721E-2</v>
      </c>
      <c r="AH53" s="81">
        <v>9.0275200989485202E-2</v>
      </c>
      <c r="AI53" s="81">
        <v>7.7183912029009677E-2</v>
      </c>
      <c r="AJ53" s="76"/>
      <c r="AK53" s="82" t="s">
        <v>33</v>
      </c>
      <c r="AL53" s="81">
        <v>6.7593634048271983E-2</v>
      </c>
      <c r="AM53" s="81">
        <v>8.4578006133750161E-2</v>
      </c>
      <c r="AN53" s="81">
        <v>6.3427053353995982E-2</v>
      </c>
      <c r="AO53" s="81">
        <v>7.7183912029009677E-2</v>
      </c>
    </row>
    <row r="54" spans="1:41" ht="11.25" customHeight="1" x14ac:dyDescent="0.2">
      <c r="B54" s="82" t="s">
        <v>34</v>
      </c>
      <c r="C54" s="81">
        <v>1.2656687355482704E-2</v>
      </c>
      <c r="D54" s="81">
        <v>1.6078896801175607E-2</v>
      </c>
      <c r="E54" s="81">
        <v>1.6224829784152097E-2</v>
      </c>
      <c r="F54" s="81">
        <v>1.1576135351736351E-2</v>
      </c>
      <c r="G54" s="81">
        <v>1.9648499210110585E-2</v>
      </c>
      <c r="H54" s="81">
        <v>2.285813994067348E-2</v>
      </c>
      <c r="I54" s="81">
        <v>2.7100732912902537E-2</v>
      </c>
      <c r="J54" s="81">
        <v>3.8855366611811763E-2</v>
      </c>
      <c r="K54" s="81">
        <v>3.8817005545286672E-2</v>
      </c>
      <c r="L54" s="81">
        <v>4.2880378530238093E-2</v>
      </c>
      <c r="M54" s="81">
        <v>3.6341505825073922E-2</v>
      </c>
      <c r="N54" s="81">
        <v>4.7637490317583395E-2</v>
      </c>
      <c r="O54" s="81">
        <v>4.6207935710698145E-2</v>
      </c>
      <c r="P54" s="81">
        <v>2.8569778455423019E-2</v>
      </c>
      <c r="Q54" s="76"/>
      <c r="R54" s="82" t="s">
        <v>34</v>
      </c>
      <c r="S54" s="81">
        <v>2.0715484091281381E-2</v>
      </c>
      <c r="T54" s="81">
        <v>4.1515251624270361E-2</v>
      </c>
      <c r="U54" s="81">
        <v>2.8569778455423019E-2</v>
      </c>
      <c r="V54" s="76"/>
      <c r="W54" s="82" t="s">
        <v>34</v>
      </c>
      <c r="X54" s="81">
        <v>2.6146255617359612E-2</v>
      </c>
      <c r="Y54" s="81">
        <v>0</v>
      </c>
      <c r="Z54" s="81">
        <v>5.0463439752832032E-2</v>
      </c>
      <c r="AA54" s="81">
        <v>4.7183098591549288E-2</v>
      </c>
      <c r="AB54" s="81">
        <v>0.12643678160919536</v>
      </c>
      <c r="AC54" s="81">
        <v>1.5508684863523707E-2</v>
      </c>
      <c r="AD54" s="81">
        <v>3.0142338822215283E-2</v>
      </c>
      <c r="AE54" s="81">
        <v>2.5964626588863237E-2</v>
      </c>
      <c r="AF54" s="81">
        <v>0</v>
      </c>
      <c r="AG54" s="81">
        <v>1.5278528934559081E-2</v>
      </c>
      <c r="AH54" s="81">
        <v>3.345701917130451E-2</v>
      </c>
      <c r="AI54" s="81">
        <v>2.8569778455423019E-2</v>
      </c>
      <c r="AJ54" s="76"/>
      <c r="AK54" s="82" t="s">
        <v>34</v>
      </c>
      <c r="AL54" s="81">
        <v>2.4512275530387172E-2</v>
      </c>
      <c r="AM54" s="81">
        <v>3.2218106504163298E-2</v>
      </c>
      <c r="AN54" s="81">
        <v>1.7932255922072166E-2</v>
      </c>
      <c r="AO54" s="81">
        <v>2.8569778455423019E-2</v>
      </c>
    </row>
    <row r="55" spans="1:41" ht="11.25" customHeight="1" x14ac:dyDescent="0.2">
      <c r="B55" s="82" t="s">
        <v>35</v>
      </c>
      <c r="C55" s="81">
        <v>4.5028599245467297E-3</v>
      </c>
      <c r="D55" s="81">
        <v>2.3736859952526389E-3</v>
      </c>
      <c r="E55" s="81">
        <v>2.7524264812400882E-3</v>
      </c>
      <c r="F55" s="81">
        <v>3.5618878005342614E-3</v>
      </c>
      <c r="G55" s="81">
        <v>3.1595576619273301E-3</v>
      </c>
      <c r="H55" s="81">
        <v>4.5367300645611482E-3</v>
      </c>
      <c r="I55" s="81">
        <v>5.7951252769728699E-3</v>
      </c>
      <c r="J55" s="81">
        <v>6.3082830499176738E-3</v>
      </c>
      <c r="K55" s="81">
        <v>7.3937153419593596E-3</v>
      </c>
      <c r="L55" s="81">
        <v>8.5760757060476134E-3</v>
      </c>
      <c r="M55" s="81">
        <v>7.8247261345852966E-3</v>
      </c>
      <c r="N55" s="81">
        <v>1.2974438419829627E-2</v>
      </c>
      <c r="O55" s="81">
        <v>1.6072325464590659E-2</v>
      </c>
      <c r="P55" s="81">
        <v>6.1288608589178777E-3</v>
      </c>
      <c r="Q55" s="76"/>
      <c r="R55" s="82" t="s">
        <v>35</v>
      </c>
      <c r="S55" s="81">
        <v>4.1015248021619606E-3</v>
      </c>
      <c r="T55" s="81">
        <v>9.4703226516903195E-3</v>
      </c>
      <c r="U55" s="81">
        <v>6.1288608589178777E-3</v>
      </c>
      <c r="V55" s="76"/>
      <c r="W55" s="82" t="s">
        <v>35</v>
      </c>
      <c r="X55" s="81">
        <v>6.033751296313756E-3</v>
      </c>
      <c r="Y55" s="81">
        <v>0</v>
      </c>
      <c r="Z55" s="81">
        <v>7.2090628218331463E-3</v>
      </c>
      <c r="AA55" s="81">
        <v>1.8309859154929574E-2</v>
      </c>
      <c r="AB55" s="81">
        <v>1.1494252873563215E-2</v>
      </c>
      <c r="AC55" s="81">
        <v>1.861042183622845E-3</v>
      </c>
      <c r="AD55" s="81">
        <v>5.5819145967065343E-3</v>
      </c>
      <c r="AE55" s="81">
        <v>5.5638485547564072E-3</v>
      </c>
      <c r="AF55" s="81">
        <v>0</v>
      </c>
      <c r="AG55" s="81">
        <v>3.2449972958355565E-3</v>
      </c>
      <c r="AH55" s="81">
        <v>6.5012368583796413E-3</v>
      </c>
      <c r="AI55" s="81">
        <v>6.1288608589178777E-3</v>
      </c>
      <c r="AJ55" s="76"/>
      <c r="AK55" s="82" t="s">
        <v>35</v>
      </c>
      <c r="AL55" s="81">
        <v>5.0420819920100231E-3</v>
      </c>
      <c r="AM55" s="81">
        <v>7.1732982833475119E-3</v>
      </c>
      <c r="AN55" s="81">
        <v>2.6566305069736541E-3</v>
      </c>
      <c r="AO55" s="81">
        <v>6.1288608589178777E-3</v>
      </c>
    </row>
    <row r="56" spans="1:41" ht="11.25" customHeight="1" x14ac:dyDescent="0.2">
      <c r="B56" s="82" t="s">
        <v>20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76"/>
      <c r="R56" s="82" t="s">
        <v>20</v>
      </c>
      <c r="S56" s="81">
        <v>0</v>
      </c>
      <c r="T56" s="81">
        <v>0</v>
      </c>
      <c r="U56" s="81">
        <v>0</v>
      </c>
      <c r="V56" s="76"/>
      <c r="W56" s="82" t="s">
        <v>20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0</v>
      </c>
      <c r="AG56" s="81">
        <v>0</v>
      </c>
      <c r="AH56" s="81">
        <v>0</v>
      </c>
      <c r="AI56" s="81">
        <v>0</v>
      </c>
      <c r="AJ56" s="76"/>
      <c r="AK56" s="82" t="s">
        <v>20</v>
      </c>
      <c r="AL56" s="81">
        <v>0</v>
      </c>
      <c r="AM56" s="81">
        <v>0</v>
      </c>
      <c r="AN56" s="81">
        <v>0</v>
      </c>
      <c r="AO56" s="81">
        <v>0</v>
      </c>
    </row>
    <row r="57" spans="1:41" ht="11.25" customHeight="1" x14ac:dyDescent="0.2">
      <c r="A57" s="80"/>
      <c r="B57" s="78" t="s">
        <v>11</v>
      </c>
      <c r="C57" s="77">
        <v>1</v>
      </c>
      <c r="D57" s="77">
        <v>1</v>
      </c>
      <c r="E57" s="77">
        <v>1</v>
      </c>
      <c r="F57" s="77">
        <v>1</v>
      </c>
      <c r="G57" s="77">
        <v>1</v>
      </c>
      <c r="H57" s="77">
        <v>1</v>
      </c>
      <c r="I57" s="77">
        <v>1</v>
      </c>
      <c r="J57" s="77">
        <v>1</v>
      </c>
      <c r="K57" s="77">
        <v>1</v>
      </c>
      <c r="L57" s="77">
        <v>1</v>
      </c>
      <c r="M57" s="77">
        <v>1</v>
      </c>
      <c r="N57" s="77">
        <v>1</v>
      </c>
      <c r="O57" s="77">
        <v>1</v>
      </c>
      <c r="P57" s="77">
        <v>1</v>
      </c>
      <c r="Q57" s="79"/>
      <c r="R57" s="78" t="s">
        <v>11</v>
      </c>
      <c r="S57" s="77">
        <v>1</v>
      </c>
      <c r="T57" s="77">
        <v>1</v>
      </c>
      <c r="U57" s="77">
        <v>1</v>
      </c>
      <c r="V57" s="79"/>
      <c r="W57" s="78" t="s">
        <v>11</v>
      </c>
      <c r="X57" s="77">
        <v>1</v>
      </c>
      <c r="Y57" s="77">
        <v>1</v>
      </c>
      <c r="Z57" s="77">
        <v>1</v>
      </c>
      <c r="AA57" s="77">
        <v>1</v>
      </c>
      <c r="AB57" s="77">
        <v>1</v>
      </c>
      <c r="AC57" s="77">
        <v>1</v>
      </c>
      <c r="AD57" s="77">
        <v>1</v>
      </c>
      <c r="AE57" s="77">
        <v>1</v>
      </c>
      <c r="AF57" s="77">
        <v>1</v>
      </c>
      <c r="AG57" s="77">
        <v>1</v>
      </c>
      <c r="AH57" s="77">
        <v>1</v>
      </c>
      <c r="AI57" s="77">
        <v>1</v>
      </c>
      <c r="AJ57" s="79"/>
      <c r="AK57" s="78" t="s">
        <v>11</v>
      </c>
      <c r="AL57" s="77">
        <v>1</v>
      </c>
      <c r="AM57" s="77">
        <v>1</v>
      </c>
      <c r="AN57" s="77">
        <v>1</v>
      </c>
      <c r="AO57" s="77">
        <v>1</v>
      </c>
    </row>
    <row r="58" spans="1:41" ht="11.25" customHeight="1" x14ac:dyDescent="0.2">
      <c r="B58" s="111" t="s">
        <v>23</v>
      </c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76"/>
      <c r="R58" s="111" t="s">
        <v>23</v>
      </c>
      <c r="S58" s="111"/>
      <c r="T58" s="111"/>
      <c r="U58" s="111"/>
      <c r="V58" s="76"/>
      <c r="W58" s="111" t="s">
        <v>23</v>
      </c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76"/>
      <c r="AK58" s="111" t="s">
        <v>23</v>
      </c>
      <c r="AL58" s="111"/>
      <c r="AM58" s="111"/>
      <c r="AN58" s="111"/>
      <c r="AO58" s="111"/>
    </row>
    <row r="59" spans="1:41" ht="11.25" customHeight="1" x14ac:dyDescent="0.2"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76"/>
      <c r="R59" s="81"/>
      <c r="S59" s="81"/>
      <c r="T59" s="81"/>
      <c r="U59" s="81"/>
      <c r="V59" s="76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76"/>
      <c r="AK59" s="81"/>
      <c r="AL59" s="81"/>
      <c r="AM59" s="81"/>
      <c r="AN59" s="81"/>
      <c r="AO59" s="81"/>
    </row>
    <row r="60" spans="1:41" ht="11.25" customHeight="1" x14ac:dyDescent="0.2">
      <c r="B60" s="105" t="s">
        <v>388</v>
      </c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R60" s="105" t="s">
        <v>479</v>
      </c>
      <c r="S60" s="105"/>
      <c r="T60" s="105"/>
      <c r="U60" s="105"/>
      <c r="W60" s="105" t="s">
        <v>480</v>
      </c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K60" s="105" t="s">
        <v>454</v>
      </c>
      <c r="AL60" s="105"/>
      <c r="AM60" s="105"/>
      <c r="AN60" s="105"/>
      <c r="AO60" s="105"/>
    </row>
    <row r="61" spans="1:41" ht="11.25" customHeight="1" x14ac:dyDescent="0.2">
      <c r="A61" s="85"/>
      <c r="B61" s="112" t="s">
        <v>36</v>
      </c>
      <c r="C61" s="113" t="s">
        <v>1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85"/>
      <c r="R61" s="112" t="s">
        <v>36</v>
      </c>
      <c r="S61" s="109" t="s">
        <v>272</v>
      </c>
      <c r="T61" s="109"/>
      <c r="U61" s="109"/>
      <c r="V61" s="85"/>
      <c r="W61" s="114" t="s">
        <v>36</v>
      </c>
      <c r="X61" s="109" t="s">
        <v>198</v>
      </c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85"/>
      <c r="AK61" s="112" t="s">
        <v>36</v>
      </c>
      <c r="AL61" s="113" t="s">
        <v>2</v>
      </c>
      <c r="AM61" s="113"/>
      <c r="AN61" s="113"/>
      <c r="AO61" s="113"/>
    </row>
    <row r="62" spans="1:41" ht="18" customHeight="1" x14ac:dyDescent="0.2">
      <c r="A62" s="85"/>
      <c r="B62" s="112"/>
      <c r="C62" s="87" t="s">
        <v>3</v>
      </c>
      <c r="D62" s="87" t="s">
        <v>4</v>
      </c>
      <c r="E62" s="87" t="s">
        <v>5</v>
      </c>
      <c r="F62" s="87" t="s">
        <v>6</v>
      </c>
      <c r="G62" s="87" t="s">
        <v>7</v>
      </c>
      <c r="H62" s="87" t="s">
        <v>8</v>
      </c>
      <c r="I62" s="87" t="s">
        <v>9</v>
      </c>
      <c r="J62" s="87" t="s">
        <v>10</v>
      </c>
      <c r="K62" s="87" t="s">
        <v>199</v>
      </c>
      <c r="L62" s="87">
        <v>2021</v>
      </c>
      <c r="M62" s="87">
        <v>2022</v>
      </c>
      <c r="N62" s="87">
        <v>2023</v>
      </c>
      <c r="O62" s="87">
        <v>2024</v>
      </c>
      <c r="P62" s="83" t="s">
        <v>11</v>
      </c>
      <c r="Q62" s="85"/>
      <c r="R62" s="112"/>
      <c r="S62" s="86" t="s">
        <v>271</v>
      </c>
      <c r="T62" s="86" t="s">
        <v>270</v>
      </c>
      <c r="U62" s="86" t="s">
        <v>11</v>
      </c>
      <c r="V62" s="85"/>
      <c r="W62" s="112"/>
      <c r="X62" s="83" t="s">
        <v>12</v>
      </c>
      <c r="Y62" s="83" t="s">
        <v>266</v>
      </c>
      <c r="Z62" s="83" t="s">
        <v>200</v>
      </c>
      <c r="AA62" s="83" t="s">
        <v>201</v>
      </c>
      <c r="AB62" s="83" t="s">
        <v>267</v>
      </c>
      <c r="AC62" s="83" t="s">
        <v>202</v>
      </c>
      <c r="AD62" s="83" t="s">
        <v>14</v>
      </c>
      <c r="AE62" s="83" t="s">
        <v>15</v>
      </c>
      <c r="AF62" s="83" t="s">
        <v>268</v>
      </c>
      <c r="AG62" s="83" t="s">
        <v>16</v>
      </c>
      <c r="AH62" s="83" t="s">
        <v>17</v>
      </c>
      <c r="AI62" s="83" t="s">
        <v>11</v>
      </c>
      <c r="AJ62" s="85"/>
      <c r="AK62" s="112"/>
      <c r="AL62" s="86" t="s">
        <v>18</v>
      </c>
      <c r="AM62" s="86" t="s">
        <v>19</v>
      </c>
      <c r="AN62" s="86" t="s">
        <v>20</v>
      </c>
      <c r="AO62" s="86" t="s">
        <v>11</v>
      </c>
    </row>
    <row r="63" spans="1:41" ht="11.25" customHeight="1" x14ac:dyDescent="0.2">
      <c r="A63" s="85"/>
      <c r="B63" s="11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4"/>
      <c r="R63" s="113"/>
      <c r="S63" s="83"/>
      <c r="T63" s="83"/>
      <c r="U63" s="83"/>
      <c r="V63" s="84"/>
      <c r="W63" s="11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4"/>
      <c r="AK63" s="113"/>
      <c r="AL63" s="83"/>
      <c r="AM63" s="83"/>
      <c r="AN63" s="83"/>
      <c r="AO63" s="83"/>
    </row>
    <row r="64" spans="1:41" ht="11.25" customHeight="1" x14ac:dyDescent="0.2">
      <c r="B64" s="82" t="s">
        <v>37</v>
      </c>
      <c r="C64" s="89">
        <v>218.2833333333333</v>
      </c>
      <c r="D64" s="89">
        <v>365.66666666666686</v>
      </c>
      <c r="E64" s="89">
        <v>381.66666666666686</v>
      </c>
      <c r="F64" s="89">
        <v>249.99999999999997</v>
      </c>
      <c r="G64" s="89">
        <v>322.5</v>
      </c>
      <c r="H64" s="89">
        <v>375.00000000000011</v>
      </c>
      <c r="I64" s="89">
        <v>331</v>
      </c>
      <c r="J64" s="89">
        <v>330.99999999999989</v>
      </c>
      <c r="K64" s="89">
        <v>361</v>
      </c>
      <c r="L64" s="89">
        <v>441</v>
      </c>
      <c r="M64" s="89">
        <v>324.00000000000006</v>
      </c>
      <c r="N64" s="89">
        <v>291</v>
      </c>
      <c r="O64" s="89">
        <v>107</v>
      </c>
      <c r="P64" s="89">
        <v>4099.1166666666586</v>
      </c>
      <c r="Q64" s="76"/>
      <c r="R64" s="82" t="s">
        <v>37</v>
      </c>
      <c r="S64" s="89">
        <v>2575.1166666666641</v>
      </c>
      <c r="T64" s="89">
        <v>1523.9999999999995</v>
      </c>
      <c r="U64" s="89">
        <v>4099.1166666666586</v>
      </c>
      <c r="V64" s="76"/>
      <c r="W64" s="82" t="s">
        <v>37</v>
      </c>
      <c r="X64" s="89">
        <v>2269</v>
      </c>
      <c r="Y64" s="89">
        <v>1</v>
      </c>
      <c r="Z64" s="89">
        <v>25.999999999999996</v>
      </c>
      <c r="AA64" s="89">
        <v>85</v>
      </c>
      <c r="AB64" s="89">
        <v>1</v>
      </c>
      <c r="AC64" s="89">
        <v>48.083333333333378</v>
      </c>
      <c r="AD64" s="89">
        <v>253.03333333333362</v>
      </c>
      <c r="AE64" s="89">
        <v>358.99999999999994</v>
      </c>
      <c r="AF64" s="89">
        <v>0</v>
      </c>
      <c r="AG64" s="89">
        <v>175.50000000000009</v>
      </c>
      <c r="AH64" s="89">
        <v>881.50000000000057</v>
      </c>
      <c r="AI64" s="89">
        <v>4099.1166666666586</v>
      </c>
      <c r="AJ64" s="76"/>
      <c r="AK64" s="82" t="s">
        <v>37</v>
      </c>
      <c r="AL64" s="89">
        <v>2115.3666666666713</v>
      </c>
      <c r="AM64" s="89">
        <v>1717.7500000000027</v>
      </c>
      <c r="AN64" s="89">
        <v>266</v>
      </c>
      <c r="AO64" s="89">
        <v>4099.1166666666586</v>
      </c>
    </row>
    <row r="65" spans="1:41" ht="11.25" customHeight="1" x14ac:dyDescent="0.2">
      <c r="B65" s="82" t="s">
        <v>38</v>
      </c>
      <c r="C65" s="89">
        <v>1458.3095238095214</v>
      </c>
      <c r="D65" s="89">
        <v>1565.7999999999963</v>
      </c>
      <c r="E65" s="89">
        <v>1834.7499999999914</v>
      </c>
      <c r="F65" s="89">
        <v>1128.6666666666688</v>
      </c>
      <c r="G65" s="89">
        <v>1398.9166666666667</v>
      </c>
      <c r="H65" s="89">
        <v>1456.5000000000009</v>
      </c>
      <c r="I65" s="89">
        <v>1433.0000000000041</v>
      </c>
      <c r="J65" s="89">
        <v>1330.5000000000018</v>
      </c>
      <c r="K65" s="89">
        <v>1890.0000000000018</v>
      </c>
      <c r="L65" s="89">
        <v>1804.9999999999986</v>
      </c>
      <c r="M65" s="89">
        <v>1596.9999999999995</v>
      </c>
      <c r="N65" s="89">
        <v>1398.9999999999991</v>
      </c>
      <c r="O65" s="89">
        <v>487</v>
      </c>
      <c r="P65" s="89">
        <v>18784.442857143367</v>
      </c>
      <c r="Q65" s="76"/>
      <c r="R65" s="82" t="s">
        <v>38</v>
      </c>
      <c r="S65" s="89">
        <v>11606.442857142623</v>
      </c>
      <c r="T65" s="89">
        <v>7178.0000000000009</v>
      </c>
      <c r="U65" s="89">
        <v>18784.442857143367</v>
      </c>
      <c r="V65" s="76"/>
      <c r="W65" s="82" t="s">
        <v>38</v>
      </c>
      <c r="X65" s="89">
        <v>8579.0000000000018</v>
      </c>
      <c r="Y65" s="89">
        <v>2</v>
      </c>
      <c r="Z65" s="89">
        <v>231.00000000000003</v>
      </c>
      <c r="AA65" s="89">
        <v>422.99999999999994</v>
      </c>
      <c r="AB65" s="89">
        <v>20</v>
      </c>
      <c r="AC65" s="89">
        <v>338.05952380952277</v>
      </c>
      <c r="AD65" s="89">
        <v>1124.300000000004</v>
      </c>
      <c r="AE65" s="89">
        <v>1894.5000000000014</v>
      </c>
      <c r="AF65" s="89">
        <v>1</v>
      </c>
      <c r="AG65" s="89">
        <v>994.58333333333678</v>
      </c>
      <c r="AH65" s="89">
        <v>5177.0000000000182</v>
      </c>
      <c r="AI65" s="89">
        <v>18784.442857143367</v>
      </c>
      <c r="AJ65" s="76"/>
      <c r="AK65" s="82" t="s">
        <v>38</v>
      </c>
      <c r="AL65" s="89">
        <v>7529.2666666667228</v>
      </c>
      <c r="AM65" s="89">
        <v>10022.676190476077</v>
      </c>
      <c r="AN65" s="89">
        <v>1232.4999999999995</v>
      </c>
      <c r="AO65" s="89">
        <v>18784.442857143367</v>
      </c>
    </row>
    <row r="66" spans="1:41" ht="11.25" customHeight="1" x14ac:dyDescent="0.2">
      <c r="B66" s="82" t="s">
        <v>39</v>
      </c>
      <c r="C66" s="89">
        <v>2003.1238095237895</v>
      </c>
      <c r="D66" s="89">
        <v>2108.7333333333168</v>
      </c>
      <c r="E66" s="89">
        <v>2398.5833333333262</v>
      </c>
      <c r="F66" s="89">
        <v>1596.8333333333344</v>
      </c>
      <c r="G66" s="89">
        <v>1637.0833333333328</v>
      </c>
      <c r="H66" s="89">
        <v>1888.0000000000011</v>
      </c>
      <c r="I66" s="89">
        <v>1742.0000000000023</v>
      </c>
      <c r="J66" s="89">
        <v>1479.0000000000025</v>
      </c>
      <c r="K66" s="89">
        <v>1998.9999999999982</v>
      </c>
      <c r="L66" s="89">
        <v>1726</v>
      </c>
      <c r="M66" s="89">
        <v>1445.0000000000002</v>
      </c>
      <c r="N66" s="89">
        <v>1293.9999999999991</v>
      </c>
      <c r="O66" s="89">
        <v>491</v>
      </c>
      <c r="P66" s="89">
        <v>21808.357142857774</v>
      </c>
      <c r="Q66" s="76"/>
      <c r="R66" s="82" t="s">
        <v>39</v>
      </c>
      <c r="S66" s="89">
        <v>14853.357142857614</v>
      </c>
      <c r="T66" s="89">
        <v>6954.9999999999964</v>
      </c>
      <c r="U66" s="89">
        <v>21808.357142857774</v>
      </c>
      <c r="V66" s="76"/>
      <c r="W66" s="82" t="s">
        <v>39</v>
      </c>
      <c r="X66" s="89">
        <v>9204.0000000000018</v>
      </c>
      <c r="Y66" s="89">
        <v>2</v>
      </c>
      <c r="Z66" s="89">
        <v>253.00000000000011</v>
      </c>
      <c r="AA66" s="89">
        <v>344</v>
      </c>
      <c r="AB66" s="89">
        <v>19</v>
      </c>
      <c r="AC66" s="89">
        <v>642.77380952381179</v>
      </c>
      <c r="AD66" s="89">
        <v>992.63333333334106</v>
      </c>
      <c r="AE66" s="89">
        <v>2424.4999999999959</v>
      </c>
      <c r="AF66" s="89">
        <v>6</v>
      </c>
      <c r="AG66" s="89">
        <v>1321.6500000000003</v>
      </c>
      <c r="AH66" s="89">
        <v>6598.7999999999074</v>
      </c>
      <c r="AI66" s="89">
        <v>21808.357142857774</v>
      </c>
      <c r="AJ66" s="76"/>
      <c r="AK66" s="82" t="s">
        <v>39</v>
      </c>
      <c r="AL66" s="89">
        <v>7469.2000000000717</v>
      </c>
      <c r="AM66" s="89">
        <v>12794.657142856942</v>
      </c>
      <c r="AN66" s="89">
        <v>1544.5000000000002</v>
      </c>
      <c r="AO66" s="89">
        <v>21808.357142857774</v>
      </c>
    </row>
    <row r="67" spans="1:41" ht="11.25" customHeight="1" x14ac:dyDescent="0.2">
      <c r="B67" s="82" t="s">
        <v>40</v>
      </c>
      <c r="C67" s="89">
        <v>1378.1000000000006</v>
      </c>
      <c r="D67" s="89">
        <v>1424.9666666666628</v>
      </c>
      <c r="E67" s="89">
        <v>1736.333333333328</v>
      </c>
      <c r="F67" s="89">
        <v>1175.5000000000018</v>
      </c>
      <c r="G67" s="89">
        <v>1298.25</v>
      </c>
      <c r="H67" s="89">
        <v>1457.666666666667</v>
      </c>
      <c r="I67" s="89">
        <v>1709.0000000000032</v>
      </c>
      <c r="J67" s="89">
        <v>1560.5000000000045</v>
      </c>
      <c r="K67" s="89">
        <v>2220.9999999999964</v>
      </c>
      <c r="L67" s="89">
        <v>1829.0000000000011</v>
      </c>
      <c r="M67" s="89">
        <v>1607.9999999999989</v>
      </c>
      <c r="N67" s="89">
        <v>1387.9999999999989</v>
      </c>
      <c r="O67" s="89">
        <v>595</v>
      </c>
      <c r="P67" s="89">
        <v>19381.316666667171</v>
      </c>
      <c r="Q67" s="76"/>
      <c r="R67" s="82" t="s">
        <v>40</v>
      </c>
      <c r="S67" s="89">
        <v>11740.316666666433</v>
      </c>
      <c r="T67" s="89">
        <v>7641.0000000000391</v>
      </c>
      <c r="U67" s="89">
        <v>19381.316666667171</v>
      </c>
      <c r="V67" s="76"/>
      <c r="W67" s="82" t="s">
        <v>40</v>
      </c>
      <c r="X67" s="89">
        <v>8467</v>
      </c>
      <c r="Y67" s="89">
        <v>2</v>
      </c>
      <c r="Z67" s="89">
        <v>287.00000000000034</v>
      </c>
      <c r="AA67" s="89">
        <v>353.00000000000011</v>
      </c>
      <c r="AB67" s="89">
        <v>22</v>
      </c>
      <c r="AC67" s="89">
        <v>433.06666666666564</v>
      </c>
      <c r="AD67" s="89">
        <v>830.03333333333876</v>
      </c>
      <c r="AE67" s="89">
        <v>1951.9166666666672</v>
      </c>
      <c r="AF67" s="89">
        <v>7</v>
      </c>
      <c r="AG67" s="89">
        <v>933.43333333333794</v>
      </c>
      <c r="AH67" s="89">
        <v>6094.8666666666077</v>
      </c>
      <c r="AI67" s="89">
        <v>19381.316666667171</v>
      </c>
      <c r="AJ67" s="76"/>
      <c r="AK67" s="82" t="s">
        <v>40</v>
      </c>
      <c r="AL67" s="89">
        <v>6164.4000000000506</v>
      </c>
      <c r="AM67" s="89">
        <v>12122.416666666508</v>
      </c>
      <c r="AN67" s="89">
        <v>1094.5</v>
      </c>
      <c r="AO67" s="89">
        <v>19381.316666667171</v>
      </c>
    </row>
    <row r="68" spans="1:41" ht="11.25" customHeight="1" x14ac:dyDescent="0.2">
      <c r="B68" s="82" t="s">
        <v>41</v>
      </c>
      <c r="C68" s="89">
        <v>395.51666666666637</v>
      </c>
      <c r="D68" s="89">
        <v>418.83333333333252</v>
      </c>
      <c r="E68" s="89">
        <v>532.66666666666606</v>
      </c>
      <c r="F68" s="89">
        <v>325.00000000000023</v>
      </c>
      <c r="G68" s="89">
        <v>391.24999999999989</v>
      </c>
      <c r="H68" s="89">
        <v>527.83333333333314</v>
      </c>
      <c r="I68" s="89">
        <v>617.99999999999966</v>
      </c>
      <c r="J68" s="89">
        <v>733.4999999999992</v>
      </c>
      <c r="K68" s="89">
        <v>1047.0000000000009</v>
      </c>
      <c r="L68" s="89">
        <v>903.99999999999852</v>
      </c>
      <c r="M68" s="89">
        <v>732</v>
      </c>
      <c r="N68" s="89">
        <v>725.00000000000023</v>
      </c>
      <c r="O68" s="89">
        <v>279</v>
      </c>
      <c r="P68" s="89">
        <v>7629.6000000000049</v>
      </c>
      <c r="Q68" s="76"/>
      <c r="R68" s="82" t="s">
        <v>41</v>
      </c>
      <c r="S68" s="89">
        <v>3942.6000000000145</v>
      </c>
      <c r="T68" s="89">
        <v>3686.9999999999909</v>
      </c>
      <c r="U68" s="89">
        <v>7629.6000000000049</v>
      </c>
      <c r="V68" s="76"/>
      <c r="W68" s="82" t="s">
        <v>41</v>
      </c>
      <c r="X68" s="89">
        <v>3110</v>
      </c>
      <c r="Y68" s="89">
        <v>1</v>
      </c>
      <c r="Z68" s="89">
        <v>167.00000000000006</v>
      </c>
      <c r="AA68" s="89">
        <v>189</v>
      </c>
      <c r="AB68" s="89">
        <v>24.000000000000004</v>
      </c>
      <c r="AC68" s="89">
        <v>147.01666666666665</v>
      </c>
      <c r="AD68" s="89">
        <v>362.99999999999977</v>
      </c>
      <c r="AE68" s="89">
        <v>698.08333333333348</v>
      </c>
      <c r="AF68" s="89">
        <v>2</v>
      </c>
      <c r="AG68" s="89">
        <v>260.8333333333336</v>
      </c>
      <c r="AH68" s="89">
        <v>2667.666666666667</v>
      </c>
      <c r="AI68" s="89">
        <v>7629.6000000000049</v>
      </c>
      <c r="AJ68" s="76"/>
      <c r="AK68" s="82" t="s">
        <v>41</v>
      </c>
      <c r="AL68" s="89">
        <v>2374.7666666666651</v>
      </c>
      <c r="AM68" s="89">
        <v>4887.3333333333539</v>
      </c>
      <c r="AN68" s="89">
        <v>367.5</v>
      </c>
      <c r="AO68" s="89">
        <v>7629.6000000000049</v>
      </c>
    </row>
    <row r="69" spans="1:41" ht="11.25" customHeight="1" x14ac:dyDescent="0.2">
      <c r="B69" s="82" t="s">
        <v>35</v>
      </c>
      <c r="C69" s="89">
        <v>24.666666666666668</v>
      </c>
      <c r="D69" s="89">
        <v>14.000000000000004</v>
      </c>
      <c r="E69" s="89">
        <v>19</v>
      </c>
      <c r="F69" s="89">
        <v>16</v>
      </c>
      <c r="G69" s="89">
        <v>16</v>
      </c>
      <c r="H69" s="89">
        <v>26</v>
      </c>
      <c r="I69" s="89">
        <v>34</v>
      </c>
      <c r="J69" s="89">
        <v>34.5</v>
      </c>
      <c r="K69" s="89">
        <v>55.999999999999993</v>
      </c>
      <c r="L69" s="89">
        <v>58</v>
      </c>
      <c r="M69" s="89">
        <v>45</v>
      </c>
      <c r="N69" s="89">
        <v>67</v>
      </c>
      <c r="O69" s="89">
        <v>32</v>
      </c>
      <c r="P69" s="89">
        <v>442.16666666666686</v>
      </c>
      <c r="Q69" s="76"/>
      <c r="R69" s="82" t="s">
        <v>35</v>
      </c>
      <c r="S69" s="89">
        <v>184.16666666666663</v>
      </c>
      <c r="T69" s="89">
        <v>258</v>
      </c>
      <c r="U69" s="89">
        <v>442.16666666666686</v>
      </c>
      <c r="V69" s="76"/>
      <c r="W69" s="82" t="s">
        <v>35</v>
      </c>
      <c r="X69" s="89">
        <v>192</v>
      </c>
      <c r="Y69" s="89">
        <v>0</v>
      </c>
      <c r="Z69" s="89">
        <v>7</v>
      </c>
      <c r="AA69" s="89">
        <v>26</v>
      </c>
      <c r="AB69" s="89">
        <v>1</v>
      </c>
      <c r="AC69" s="89">
        <v>3</v>
      </c>
      <c r="AD69" s="89">
        <v>19.999999999999996</v>
      </c>
      <c r="AE69" s="89">
        <v>41</v>
      </c>
      <c r="AF69" s="89">
        <v>0</v>
      </c>
      <c r="AG69" s="89">
        <v>12</v>
      </c>
      <c r="AH69" s="89">
        <v>140.16666666666669</v>
      </c>
      <c r="AI69" s="89">
        <v>442.16666666666686</v>
      </c>
      <c r="AJ69" s="76"/>
      <c r="AK69" s="82" t="s">
        <v>35</v>
      </c>
      <c r="AL69" s="89">
        <v>130</v>
      </c>
      <c r="AM69" s="89">
        <v>300.16666666666674</v>
      </c>
      <c r="AN69" s="89">
        <v>12</v>
      </c>
      <c r="AO69" s="89">
        <v>442.16666666666686</v>
      </c>
    </row>
    <row r="70" spans="1:41" ht="11.25" customHeight="1" x14ac:dyDescent="0.2">
      <c r="B70" s="82" t="s">
        <v>20</v>
      </c>
      <c r="C70" s="89">
        <v>0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89">
        <v>0</v>
      </c>
      <c r="P70" s="89">
        <v>0</v>
      </c>
      <c r="Q70" s="76"/>
      <c r="R70" s="82" t="s">
        <v>20</v>
      </c>
      <c r="S70" s="89">
        <v>0</v>
      </c>
      <c r="T70" s="89">
        <v>0</v>
      </c>
      <c r="U70" s="89">
        <v>0</v>
      </c>
      <c r="V70" s="76"/>
      <c r="W70" s="82" t="s">
        <v>20</v>
      </c>
      <c r="X70" s="89">
        <v>0</v>
      </c>
      <c r="Y70" s="89">
        <v>0</v>
      </c>
      <c r="Z70" s="89">
        <v>0</v>
      </c>
      <c r="AA70" s="89">
        <v>0</v>
      </c>
      <c r="AB70" s="89">
        <v>0</v>
      </c>
      <c r="AC70" s="89">
        <v>0</v>
      </c>
      <c r="AD70" s="89">
        <v>0</v>
      </c>
      <c r="AE70" s="89">
        <v>0</v>
      </c>
      <c r="AF70" s="89">
        <v>0</v>
      </c>
      <c r="AG70" s="89">
        <v>0</v>
      </c>
      <c r="AH70" s="89">
        <v>0</v>
      </c>
      <c r="AI70" s="89">
        <v>0</v>
      </c>
      <c r="AJ70" s="76"/>
      <c r="AK70" s="82" t="s">
        <v>20</v>
      </c>
      <c r="AL70" s="89">
        <v>0</v>
      </c>
      <c r="AM70" s="89">
        <v>0</v>
      </c>
      <c r="AN70" s="89">
        <v>0</v>
      </c>
      <c r="AO70" s="89">
        <v>0</v>
      </c>
    </row>
    <row r="71" spans="1:41" ht="11.25" customHeight="1" x14ac:dyDescent="0.2">
      <c r="A71" s="80"/>
      <c r="B71" s="78" t="s">
        <v>11</v>
      </c>
      <c r="C71" s="88">
        <v>5477.99999999993</v>
      </c>
      <c r="D71" s="88">
        <v>5897.9999999999745</v>
      </c>
      <c r="E71" s="88">
        <v>6902.9999999998809</v>
      </c>
      <c r="F71" s="88">
        <v>4492.0000000000273</v>
      </c>
      <c r="G71" s="88">
        <v>5064</v>
      </c>
      <c r="H71" s="88">
        <v>5731.0000000000127</v>
      </c>
      <c r="I71" s="88">
        <v>5867.00000000003</v>
      </c>
      <c r="J71" s="88">
        <v>5469.0000000000382</v>
      </c>
      <c r="K71" s="88">
        <v>7573.9999999999736</v>
      </c>
      <c r="L71" s="88">
        <v>6762.9999999999982</v>
      </c>
      <c r="M71" s="88">
        <v>5750.9999999999945</v>
      </c>
      <c r="N71" s="88">
        <v>5163.9999999999845</v>
      </c>
      <c r="O71" s="88">
        <v>1991</v>
      </c>
      <c r="P71" s="88">
        <v>72145.000000005966</v>
      </c>
      <c r="Q71" s="79"/>
      <c r="R71" s="78" t="s">
        <v>11</v>
      </c>
      <c r="S71" s="88">
        <v>44901.999999997628</v>
      </c>
      <c r="T71" s="88">
        <v>27243.000000000065</v>
      </c>
      <c r="U71" s="88">
        <v>72145.000000005966</v>
      </c>
      <c r="V71" s="79"/>
      <c r="W71" s="78" t="s">
        <v>11</v>
      </c>
      <c r="X71" s="88">
        <v>31820.999999999993</v>
      </c>
      <c r="Y71" s="88">
        <v>8</v>
      </c>
      <c r="Z71" s="88">
        <v>971.00000000000205</v>
      </c>
      <c r="AA71" s="88">
        <v>1420.0000000000002</v>
      </c>
      <c r="AB71" s="88">
        <v>87.000000000000028</v>
      </c>
      <c r="AC71" s="88">
        <v>1611.9999999999861</v>
      </c>
      <c r="AD71" s="88">
        <v>3583.0000000000869</v>
      </c>
      <c r="AE71" s="88">
        <v>7369.0000000000064</v>
      </c>
      <c r="AF71" s="88">
        <v>16</v>
      </c>
      <c r="AG71" s="88">
        <v>3698.0000000000346</v>
      </c>
      <c r="AH71" s="88">
        <v>21560.000000000251</v>
      </c>
      <c r="AI71" s="88">
        <v>72145.000000005966</v>
      </c>
      <c r="AJ71" s="79"/>
      <c r="AK71" s="78" t="s">
        <v>11</v>
      </c>
      <c r="AL71" s="88">
        <v>25783.000000001106</v>
      </c>
      <c r="AM71" s="88">
        <v>41844.999999998618</v>
      </c>
      <c r="AN71" s="88">
        <v>4517.0000000000018</v>
      </c>
      <c r="AO71" s="88">
        <v>72145.000000005966</v>
      </c>
    </row>
    <row r="72" spans="1:41" ht="11.25" customHeight="1" x14ac:dyDescent="0.2">
      <c r="B72" s="111" t="s">
        <v>23</v>
      </c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76"/>
      <c r="R72" s="111" t="s">
        <v>23</v>
      </c>
      <c r="S72" s="111"/>
      <c r="T72" s="111"/>
      <c r="U72" s="111"/>
      <c r="V72" s="76"/>
      <c r="W72" s="111" t="s">
        <v>23</v>
      </c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76"/>
      <c r="AK72" s="111" t="s">
        <v>23</v>
      </c>
      <c r="AL72" s="111"/>
      <c r="AM72" s="111"/>
      <c r="AN72" s="111"/>
      <c r="AO72" s="111"/>
    </row>
    <row r="73" spans="1:41" ht="11.25" customHeight="1" x14ac:dyDescent="0.2"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</row>
    <row r="74" spans="1:41" ht="11.25" customHeight="1" x14ac:dyDescent="0.2">
      <c r="B74" s="105" t="s">
        <v>389</v>
      </c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R74" s="105" t="s">
        <v>481</v>
      </c>
      <c r="S74" s="105"/>
      <c r="T74" s="105"/>
      <c r="U74" s="105"/>
      <c r="W74" s="105" t="s">
        <v>482</v>
      </c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K74" s="105" t="s">
        <v>455</v>
      </c>
      <c r="AL74" s="105"/>
      <c r="AM74" s="105"/>
      <c r="AN74" s="105"/>
      <c r="AO74" s="105"/>
    </row>
    <row r="75" spans="1:41" ht="11.25" customHeight="1" x14ac:dyDescent="0.2">
      <c r="A75" s="85"/>
      <c r="B75" s="112" t="s">
        <v>36</v>
      </c>
      <c r="C75" s="113" t="s">
        <v>1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85"/>
      <c r="R75" s="112" t="s">
        <v>36</v>
      </c>
      <c r="S75" s="109" t="s">
        <v>272</v>
      </c>
      <c r="T75" s="109"/>
      <c r="U75" s="109"/>
      <c r="V75" s="85"/>
      <c r="W75" s="114" t="s">
        <v>36</v>
      </c>
      <c r="X75" s="109" t="s">
        <v>198</v>
      </c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85"/>
      <c r="AK75" s="112" t="s">
        <v>36</v>
      </c>
      <c r="AL75" s="113" t="s">
        <v>2</v>
      </c>
      <c r="AM75" s="113"/>
      <c r="AN75" s="113"/>
      <c r="AO75" s="113"/>
    </row>
    <row r="76" spans="1:41" ht="18" customHeight="1" x14ac:dyDescent="0.2">
      <c r="A76" s="85"/>
      <c r="B76" s="112"/>
      <c r="C76" s="87" t="s">
        <v>3</v>
      </c>
      <c r="D76" s="87" t="s">
        <v>4</v>
      </c>
      <c r="E76" s="87" t="s">
        <v>5</v>
      </c>
      <c r="F76" s="87" t="s">
        <v>6</v>
      </c>
      <c r="G76" s="87" t="s">
        <v>7</v>
      </c>
      <c r="H76" s="87" t="s">
        <v>8</v>
      </c>
      <c r="I76" s="87" t="s">
        <v>9</v>
      </c>
      <c r="J76" s="87" t="s">
        <v>10</v>
      </c>
      <c r="K76" s="87" t="s">
        <v>199</v>
      </c>
      <c r="L76" s="87">
        <v>2021</v>
      </c>
      <c r="M76" s="87">
        <v>2022</v>
      </c>
      <c r="N76" s="87">
        <v>2023</v>
      </c>
      <c r="O76" s="87">
        <v>2024</v>
      </c>
      <c r="P76" s="83" t="s">
        <v>11</v>
      </c>
      <c r="Q76" s="85"/>
      <c r="R76" s="112"/>
      <c r="S76" s="86" t="s">
        <v>271</v>
      </c>
      <c r="T76" s="86" t="s">
        <v>270</v>
      </c>
      <c r="U76" s="86" t="s">
        <v>11</v>
      </c>
      <c r="V76" s="85"/>
      <c r="W76" s="112"/>
      <c r="X76" s="83" t="s">
        <v>12</v>
      </c>
      <c r="Y76" s="83" t="s">
        <v>266</v>
      </c>
      <c r="Z76" s="83" t="s">
        <v>200</v>
      </c>
      <c r="AA76" s="83" t="s">
        <v>201</v>
      </c>
      <c r="AB76" s="83" t="s">
        <v>267</v>
      </c>
      <c r="AC76" s="83" t="s">
        <v>202</v>
      </c>
      <c r="AD76" s="83" t="s">
        <v>14</v>
      </c>
      <c r="AE76" s="83" t="s">
        <v>15</v>
      </c>
      <c r="AF76" s="83" t="s">
        <v>268</v>
      </c>
      <c r="AG76" s="83" t="s">
        <v>16</v>
      </c>
      <c r="AH76" s="83" t="s">
        <v>17</v>
      </c>
      <c r="AI76" s="83" t="s">
        <v>11</v>
      </c>
      <c r="AJ76" s="85"/>
      <c r="AK76" s="112"/>
      <c r="AL76" s="86" t="s">
        <v>18</v>
      </c>
      <c r="AM76" s="86" t="s">
        <v>19</v>
      </c>
      <c r="AN76" s="86" t="s">
        <v>20</v>
      </c>
      <c r="AO76" s="86" t="s">
        <v>11</v>
      </c>
    </row>
    <row r="77" spans="1:41" ht="11.25" customHeight="1" x14ac:dyDescent="0.2">
      <c r="A77" s="85"/>
      <c r="B77" s="11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4"/>
      <c r="R77" s="113"/>
      <c r="S77" s="83"/>
      <c r="T77" s="83"/>
      <c r="U77" s="83"/>
      <c r="V77" s="84"/>
      <c r="W77" s="11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4"/>
      <c r="AK77" s="113"/>
      <c r="AL77" s="83"/>
      <c r="AM77" s="83"/>
      <c r="AN77" s="83"/>
      <c r="AO77" s="83"/>
    </row>
    <row r="78" spans="1:41" ht="11.25" customHeight="1" x14ac:dyDescent="0.2">
      <c r="B78" s="82" t="s">
        <v>37</v>
      </c>
      <c r="C78" s="81">
        <v>3.9847267859316554E-2</v>
      </c>
      <c r="D78" s="81">
        <v>6.1998417542670131E-2</v>
      </c>
      <c r="E78" s="81">
        <v>5.5289970544208804E-2</v>
      </c>
      <c r="F78" s="81">
        <v>5.565449688334783E-2</v>
      </c>
      <c r="G78" s="81">
        <v>6.3684834123222747E-2</v>
      </c>
      <c r="H78" s="81">
        <v>6.5433606700401201E-2</v>
      </c>
      <c r="I78" s="81">
        <v>5.6417249019941759E-2</v>
      </c>
      <c r="J78" s="81">
        <v>6.0522947522398535E-2</v>
      </c>
      <c r="K78" s="81">
        <v>4.7663057829416593E-2</v>
      </c>
      <c r="L78" s="81">
        <v>6.5207748040810309E-2</v>
      </c>
      <c r="M78" s="81">
        <v>5.6338028169014148E-2</v>
      </c>
      <c r="N78" s="81">
        <v>5.6351665375677935E-2</v>
      </c>
      <c r="O78" s="81">
        <v>5.3741838272225013E-2</v>
      </c>
      <c r="P78" s="81">
        <v>5.681775128791073E-2</v>
      </c>
      <c r="Q78" s="76"/>
      <c r="R78" s="82" t="s">
        <v>37</v>
      </c>
      <c r="S78" s="81">
        <v>5.7349709738247739E-2</v>
      </c>
      <c r="T78" s="81">
        <v>5.5940975663473037E-2</v>
      </c>
      <c r="U78" s="81">
        <v>5.681775128791073E-2</v>
      </c>
      <c r="V78" s="76"/>
      <c r="W78" s="82" t="s">
        <v>37</v>
      </c>
      <c r="X78" s="81">
        <v>7.1305112975707879E-2</v>
      </c>
      <c r="Y78" s="81">
        <v>0.125</v>
      </c>
      <c r="Z78" s="81">
        <v>2.6776519052523113E-2</v>
      </c>
      <c r="AA78" s="81">
        <v>5.9859154929577454E-2</v>
      </c>
      <c r="AB78" s="81">
        <v>1.1494252873563215E-2</v>
      </c>
      <c r="AC78" s="81">
        <v>2.9828370554177291E-2</v>
      </c>
      <c r="AD78" s="81">
        <v>7.0620522839332261E-2</v>
      </c>
      <c r="AE78" s="81">
        <v>4.8717600759940242E-2</v>
      </c>
      <c r="AF78" s="81">
        <v>0</v>
      </c>
      <c r="AG78" s="81">
        <v>4.7458085451595036E-2</v>
      </c>
      <c r="AH78" s="81">
        <v>4.0885899814470793E-2</v>
      </c>
      <c r="AI78" s="81">
        <v>5.681775128791073E-2</v>
      </c>
      <c r="AJ78" s="76"/>
      <c r="AK78" s="82" t="s">
        <v>37</v>
      </c>
      <c r="AL78" s="81">
        <v>8.2045016742294544E-2</v>
      </c>
      <c r="AM78" s="81">
        <v>4.1050304695902963E-2</v>
      </c>
      <c r="AN78" s="81">
        <v>5.8888642904582664E-2</v>
      </c>
      <c r="AO78" s="81">
        <v>5.681775128791073E-2</v>
      </c>
    </row>
    <row r="79" spans="1:41" ht="11.25" customHeight="1" x14ac:dyDescent="0.2">
      <c r="B79" s="82" t="s">
        <v>38</v>
      </c>
      <c r="C79" s="81">
        <v>0.26621203428432638</v>
      </c>
      <c r="D79" s="81">
        <v>0.26547982366904088</v>
      </c>
      <c r="E79" s="81">
        <v>0.26579023612922253</v>
      </c>
      <c r="F79" s="81">
        <v>0.25126150192935481</v>
      </c>
      <c r="G79" s="81">
        <v>0.27624736703528174</v>
      </c>
      <c r="H79" s="81">
        <v>0.25414412842435835</v>
      </c>
      <c r="I79" s="81">
        <v>0.2442474859382984</v>
      </c>
      <c r="J79" s="81">
        <v>0.24328030718595584</v>
      </c>
      <c r="K79" s="81">
        <v>0.24953789279112865</v>
      </c>
      <c r="L79" s="81">
        <v>0.26689339050717126</v>
      </c>
      <c r="M79" s="81">
        <v>0.27769083637628256</v>
      </c>
      <c r="N79" s="81">
        <v>0.27091402013942745</v>
      </c>
      <c r="O79" s="81">
        <v>0.24460070316423907</v>
      </c>
      <c r="P79" s="81">
        <v>0.26037068205893427</v>
      </c>
      <c r="Q79" s="76"/>
      <c r="R79" s="82" t="s">
        <v>38</v>
      </c>
      <c r="S79" s="81">
        <v>0.25848387281509144</v>
      </c>
      <c r="T79" s="81">
        <v>0.26348052710788034</v>
      </c>
      <c r="U79" s="81">
        <v>0.26037068205893427</v>
      </c>
      <c r="V79" s="76"/>
      <c r="W79" s="82" t="s">
        <v>38</v>
      </c>
      <c r="X79" s="81">
        <v>0.26960183526601944</v>
      </c>
      <c r="Y79" s="81">
        <v>0.25</v>
      </c>
      <c r="Z79" s="81">
        <v>0.23789907312049385</v>
      </c>
      <c r="AA79" s="81">
        <v>0.29788732394366191</v>
      </c>
      <c r="AB79" s="81">
        <v>0.22988505747126428</v>
      </c>
      <c r="AC79" s="81">
        <v>0.20971434479499113</v>
      </c>
      <c r="AD79" s="81">
        <v>0.31378732905385898</v>
      </c>
      <c r="AE79" s="81">
        <v>0.25709051431673224</v>
      </c>
      <c r="AF79" s="81">
        <v>6.25E-2</v>
      </c>
      <c r="AG79" s="81">
        <v>0.268951685595816</v>
      </c>
      <c r="AH79" s="81">
        <v>0.24012059369202032</v>
      </c>
      <c r="AI79" s="81">
        <v>0.26037068205893427</v>
      </c>
      <c r="AJ79" s="76"/>
      <c r="AK79" s="82" t="s">
        <v>38</v>
      </c>
      <c r="AL79" s="81">
        <v>0.2920244605618586</v>
      </c>
      <c r="AM79" s="81">
        <v>0.23951908687958917</v>
      </c>
      <c r="AN79" s="81">
        <v>0.2728580916537523</v>
      </c>
      <c r="AO79" s="81">
        <v>0.26037068205893427</v>
      </c>
    </row>
    <row r="80" spans="1:41" ht="11.25" customHeight="1" x14ac:dyDescent="0.2">
      <c r="B80" s="82" t="s">
        <v>39</v>
      </c>
      <c r="C80" s="81">
        <v>0.36566699699229921</v>
      </c>
      <c r="D80" s="81">
        <v>0.35753362721826482</v>
      </c>
      <c r="E80" s="81">
        <v>0.34746969916461945</v>
      </c>
      <c r="F80" s="81">
        <v>0.35548382309290394</v>
      </c>
      <c r="G80" s="81">
        <v>0.32327869931542907</v>
      </c>
      <c r="H80" s="81">
        <v>0.32943639853428669</v>
      </c>
      <c r="I80" s="81">
        <v>0.29691494801431623</v>
      </c>
      <c r="J80" s="81">
        <v>0.2704333516182103</v>
      </c>
      <c r="K80" s="81">
        <v>0.26392923158172765</v>
      </c>
      <c r="L80" s="81">
        <v>0.25521218394203765</v>
      </c>
      <c r="M80" s="81">
        <v>0.25126065032168349</v>
      </c>
      <c r="N80" s="81">
        <v>0.25058094500387357</v>
      </c>
      <c r="O80" s="81">
        <v>0.24660974384731291</v>
      </c>
      <c r="P80" s="81">
        <v>0.30228508064115284</v>
      </c>
      <c r="Q80" s="76"/>
      <c r="R80" s="82" t="s">
        <v>39</v>
      </c>
      <c r="S80" s="81">
        <v>0.33079500117719474</v>
      </c>
      <c r="T80" s="81">
        <v>0.25529493814924858</v>
      </c>
      <c r="U80" s="81">
        <v>0.30228508064115284</v>
      </c>
      <c r="V80" s="76"/>
      <c r="W80" s="82" t="s">
        <v>39</v>
      </c>
      <c r="X80" s="81">
        <v>0.28924295276704076</v>
      </c>
      <c r="Y80" s="81">
        <v>0.25</v>
      </c>
      <c r="Z80" s="81">
        <v>0.26055612770339814</v>
      </c>
      <c r="AA80" s="81">
        <v>0.24225352112676052</v>
      </c>
      <c r="AB80" s="81">
        <v>0.2183908045977011</v>
      </c>
      <c r="AC80" s="81">
        <v>0.3987430580172564</v>
      </c>
      <c r="AD80" s="81">
        <v>0.27703972462554199</v>
      </c>
      <c r="AE80" s="81">
        <v>0.32901343465870453</v>
      </c>
      <c r="AF80" s="81">
        <v>0.375</v>
      </c>
      <c r="AG80" s="81">
        <v>0.35739588967008873</v>
      </c>
      <c r="AH80" s="81">
        <v>0.30606679035249679</v>
      </c>
      <c r="AI80" s="81">
        <v>0.30228508064115284</v>
      </c>
      <c r="AJ80" s="76"/>
      <c r="AK80" s="82" t="s">
        <v>39</v>
      </c>
      <c r="AL80" s="81">
        <v>0.2896947601132433</v>
      </c>
      <c r="AM80" s="81">
        <v>0.30576310533773127</v>
      </c>
      <c r="AN80" s="81">
        <v>0.34193048483506744</v>
      </c>
      <c r="AO80" s="81">
        <v>0.30228508064115284</v>
      </c>
    </row>
    <row r="81" spans="1:41" ht="11.25" customHeight="1" x14ac:dyDescent="0.2">
      <c r="B81" s="82" t="s">
        <v>40</v>
      </c>
      <c r="C81" s="81">
        <v>0.2515699160277507</v>
      </c>
      <c r="D81" s="81">
        <v>0.24160167288346371</v>
      </c>
      <c r="E81" s="81">
        <v>0.25153314983823816</v>
      </c>
      <c r="F81" s="81">
        <v>0.26168744434550195</v>
      </c>
      <c r="G81" s="81">
        <v>0.25636848341232227</v>
      </c>
      <c r="H81" s="81">
        <v>0.25434769964520393</v>
      </c>
      <c r="I81" s="81">
        <v>0.29129026759843096</v>
      </c>
      <c r="J81" s="81">
        <v>0.28533552751874086</v>
      </c>
      <c r="K81" s="81">
        <v>0.29324003168735202</v>
      </c>
      <c r="L81" s="81">
        <v>0.27044211148898439</v>
      </c>
      <c r="M81" s="81">
        <v>0.27960354720918107</v>
      </c>
      <c r="N81" s="81">
        <v>0.26878388845855983</v>
      </c>
      <c r="O81" s="81">
        <v>0.29884480160723254</v>
      </c>
      <c r="P81" s="81">
        <v>0.26864393466859199</v>
      </c>
      <c r="Q81" s="76"/>
      <c r="R81" s="82" t="s">
        <v>40</v>
      </c>
      <c r="S81" s="81">
        <v>0.26146533933159</v>
      </c>
      <c r="T81" s="81">
        <v>0.28047571853320197</v>
      </c>
      <c r="U81" s="81">
        <v>0.26864393466859199</v>
      </c>
      <c r="V81" s="76"/>
      <c r="W81" s="82" t="s">
        <v>40</v>
      </c>
      <c r="X81" s="81">
        <v>0.26608214700983635</v>
      </c>
      <c r="Y81" s="81">
        <v>0.25</v>
      </c>
      <c r="Z81" s="81">
        <v>0.29557157569515935</v>
      </c>
      <c r="AA81" s="81">
        <v>0.24859154929577468</v>
      </c>
      <c r="AB81" s="81">
        <v>0.25287356321839072</v>
      </c>
      <c r="AC81" s="81">
        <v>0.26865177832919934</v>
      </c>
      <c r="AD81" s="81">
        <v>0.2316587589543172</v>
      </c>
      <c r="AE81" s="81">
        <v>0.26488216402044584</v>
      </c>
      <c r="AF81" s="81">
        <v>0.4375</v>
      </c>
      <c r="AG81" s="81">
        <v>0.25241572020912095</v>
      </c>
      <c r="AH81" s="81">
        <v>0.28269325912182452</v>
      </c>
      <c r="AI81" s="81">
        <v>0.26864393466859199</v>
      </c>
      <c r="AJ81" s="76"/>
      <c r="AK81" s="82" t="s">
        <v>40</v>
      </c>
      <c r="AL81" s="81">
        <v>0.23908777101189876</v>
      </c>
      <c r="AM81" s="81">
        <v>0.28969809216553732</v>
      </c>
      <c r="AN81" s="81">
        <v>0.24230684082355539</v>
      </c>
      <c r="AO81" s="81">
        <v>0.26864393466859199</v>
      </c>
    </row>
    <row r="82" spans="1:41" ht="11.25" customHeight="1" x14ac:dyDescent="0.2">
      <c r="B82" s="82" t="s">
        <v>41</v>
      </c>
      <c r="C82" s="81">
        <v>7.220092491176916E-2</v>
      </c>
      <c r="D82" s="81">
        <v>7.1012772691307957E-2</v>
      </c>
      <c r="E82" s="81">
        <v>7.7164517842485195E-2</v>
      </c>
      <c r="F82" s="81">
        <v>7.2350845948352241E-2</v>
      </c>
      <c r="G82" s="81">
        <v>7.7261058451816716E-2</v>
      </c>
      <c r="H82" s="81">
        <v>9.2101436631186875E-2</v>
      </c>
      <c r="I82" s="81">
        <v>0.10533492415203621</v>
      </c>
      <c r="J82" s="81">
        <v>0.13411958310477126</v>
      </c>
      <c r="K82" s="81">
        <v>0.13823607076841887</v>
      </c>
      <c r="L82" s="81">
        <v>0.13366849031494882</v>
      </c>
      <c r="M82" s="81">
        <v>0.12728221178925417</v>
      </c>
      <c r="N82" s="81">
        <v>0.14039504260263408</v>
      </c>
      <c r="O82" s="81">
        <v>0.14013058764439981</v>
      </c>
      <c r="P82" s="81">
        <v>0.10575369048443237</v>
      </c>
      <c r="Q82" s="76"/>
      <c r="R82" s="82" t="s">
        <v>41</v>
      </c>
      <c r="S82" s="81">
        <v>8.780455213576728E-2</v>
      </c>
      <c r="T82" s="81">
        <v>0.13533751789450435</v>
      </c>
      <c r="U82" s="81">
        <v>0.10575369048443237</v>
      </c>
      <c r="V82" s="76"/>
      <c r="W82" s="82" t="s">
        <v>41</v>
      </c>
      <c r="X82" s="81">
        <v>9.7734200685082206E-2</v>
      </c>
      <c r="Y82" s="81">
        <v>0.125</v>
      </c>
      <c r="Z82" s="81">
        <v>0.1719876416065908</v>
      </c>
      <c r="AA82" s="81">
        <v>0.13309859154929576</v>
      </c>
      <c r="AB82" s="81">
        <v>0.27586206896551718</v>
      </c>
      <c r="AC82" s="81">
        <v>9.1201406120761733E-2</v>
      </c>
      <c r="AD82" s="81">
        <v>0.10131174993022354</v>
      </c>
      <c r="AE82" s="81">
        <v>9.473243768941958E-2</v>
      </c>
      <c r="AF82" s="81">
        <v>0.125</v>
      </c>
      <c r="AG82" s="81">
        <v>7.0533621777536817E-2</v>
      </c>
      <c r="AH82" s="81">
        <v>0.12373222016079016</v>
      </c>
      <c r="AI82" s="81">
        <v>0.10575369048443237</v>
      </c>
      <c r="AJ82" s="76"/>
      <c r="AK82" s="82" t="s">
        <v>41</v>
      </c>
      <c r="AL82" s="81">
        <v>9.2105909578658926E-2</v>
      </c>
      <c r="AM82" s="81">
        <v>0.11679611263791409</v>
      </c>
      <c r="AN82" s="81">
        <v>8.1359309276068159E-2</v>
      </c>
      <c r="AO82" s="81">
        <v>0.10575369048443237</v>
      </c>
    </row>
    <row r="83" spans="1:41" ht="11.25" customHeight="1" x14ac:dyDescent="0.2">
      <c r="B83" s="82" t="s">
        <v>35</v>
      </c>
      <c r="C83" s="81">
        <v>4.5028599245467297E-3</v>
      </c>
      <c r="D83" s="81">
        <v>2.3736859952526389E-3</v>
      </c>
      <c r="E83" s="81">
        <v>2.7524264812400882E-3</v>
      </c>
      <c r="F83" s="81">
        <v>3.5618878005342614E-3</v>
      </c>
      <c r="G83" s="81">
        <v>3.1595576619273301E-3</v>
      </c>
      <c r="H83" s="81">
        <v>4.5367300645611482E-3</v>
      </c>
      <c r="I83" s="81">
        <v>5.7951252769728699E-3</v>
      </c>
      <c r="J83" s="81">
        <v>6.3082830499176738E-3</v>
      </c>
      <c r="K83" s="81">
        <v>7.3937153419593596E-3</v>
      </c>
      <c r="L83" s="81">
        <v>8.5760757060476134E-3</v>
      </c>
      <c r="M83" s="81">
        <v>7.8247261345852966E-3</v>
      </c>
      <c r="N83" s="81">
        <v>1.2974438419829627E-2</v>
      </c>
      <c r="O83" s="81">
        <v>1.6072325464590659E-2</v>
      </c>
      <c r="P83" s="81">
        <v>6.1288608589178777E-3</v>
      </c>
      <c r="Q83" s="76"/>
      <c r="R83" s="82" t="s">
        <v>35</v>
      </c>
      <c r="S83" s="81">
        <v>4.1015248021619606E-3</v>
      </c>
      <c r="T83" s="81">
        <v>9.4703226516903195E-3</v>
      </c>
      <c r="U83" s="81">
        <v>6.1288608589178777E-3</v>
      </c>
      <c r="V83" s="76"/>
      <c r="W83" s="82" t="s">
        <v>35</v>
      </c>
      <c r="X83" s="81">
        <v>6.033751296313756E-3</v>
      </c>
      <c r="Y83" s="81">
        <v>0</v>
      </c>
      <c r="Z83" s="81">
        <v>7.2090628218331463E-3</v>
      </c>
      <c r="AA83" s="81">
        <v>1.8309859154929574E-2</v>
      </c>
      <c r="AB83" s="81">
        <v>1.1494252873563215E-2</v>
      </c>
      <c r="AC83" s="81">
        <v>1.861042183622845E-3</v>
      </c>
      <c r="AD83" s="81">
        <v>5.5819145967065343E-3</v>
      </c>
      <c r="AE83" s="81">
        <v>5.5638485547564072E-3</v>
      </c>
      <c r="AF83" s="81">
        <v>0</v>
      </c>
      <c r="AG83" s="81">
        <v>3.2449972958355565E-3</v>
      </c>
      <c r="AH83" s="81">
        <v>6.5012368583796413E-3</v>
      </c>
      <c r="AI83" s="81">
        <v>6.1288608589178777E-3</v>
      </c>
      <c r="AJ83" s="76"/>
      <c r="AK83" s="82" t="s">
        <v>35</v>
      </c>
      <c r="AL83" s="81">
        <v>5.0420819920100231E-3</v>
      </c>
      <c r="AM83" s="81">
        <v>7.1732982833475119E-3</v>
      </c>
      <c r="AN83" s="81">
        <v>2.6566305069736541E-3</v>
      </c>
      <c r="AO83" s="81">
        <v>6.1288608589178777E-3</v>
      </c>
    </row>
    <row r="84" spans="1:41" ht="11.25" customHeight="1" x14ac:dyDescent="0.2">
      <c r="B84" s="82" t="s">
        <v>20</v>
      </c>
      <c r="C84" s="81">
        <v>0</v>
      </c>
      <c r="D84" s="81">
        <v>0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0</v>
      </c>
      <c r="P84" s="81">
        <v>0</v>
      </c>
      <c r="Q84" s="76"/>
      <c r="R84" s="82" t="s">
        <v>20</v>
      </c>
      <c r="S84" s="81">
        <v>0</v>
      </c>
      <c r="T84" s="81">
        <v>0</v>
      </c>
      <c r="U84" s="81">
        <v>0</v>
      </c>
      <c r="V84" s="76"/>
      <c r="W84" s="82" t="s">
        <v>20</v>
      </c>
      <c r="X84" s="81">
        <v>0</v>
      </c>
      <c r="Y84" s="81">
        <v>0</v>
      </c>
      <c r="Z84" s="81">
        <v>0</v>
      </c>
      <c r="AA84" s="81">
        <v>0</v>
      </c>
      <c r="AB84" s="81">
        <v>0</v>
      </c>
      <c r="AC84" s="81">
        <v>0</v>
      </c>
      <c r="AD84" s="81">
        <v>0</v>
      </c>
      <c r="AE84" s="81">
        <v>0</v>
      </c>
      <c r="AF84" s="81">
        <v>0</v>
      </c>
      <c r="AG84" s="81">
        <v>0</v>
      </c>
      <c r="AH84" s="81">
        <v>0</v>
      </c>
      <c r="AI84" s="81">
        <v>0</v>
      </c>
      <c r="AJ84" s="76"/>
      <c r="AK84" s="82" t="s">
        <v>20</v>
      </c>
      <c r="AL84" s="81">
        <v>0</v>
      </c>
      <c r="AM84" s="81">
        <v>0</v>
      </c>
      <c r="AN84" s="81">
        <v>0</v>
      </c>
      <c r="AO84" s="81">
        <v>0</v>
      </c>
    </row>
    <row r="85" spans="1:41" ht="11.25" customHeight="1" x14ac:dyDescent="0.2">
      <c r="A85" s="80"/>
      <c r="B85" s="78" t="s">
        <v>11</v>
      </c>
      <c r="C85" s="77">
        <v>1</v>
      </c>
      <c r="D85" s="77">
        <v>1</v>
      </c>
      <c r="E85" s="77">
        <v>1</v>
      </c>
      <c r="F85" s="77">
        <v>1</v>
      </c>
      <c r="G85" s="77">
        <v>1</v>
      </c>
      <c r="H85" s="77">
        <v>1</v>
      </c>
      <c r="I85" s="77">
        <v>1</v>
      </c>
      <c r="J85" s="77">
        <v>1</v>
      </c>
      <c r="K85" s="77">
        <v>1</v>
      </c>
      <c r="L85" s="77">
        <v>1</v>
      </c>
      <c r="M85" s="77">
        <v>1</v>
      </c>
      <c r="N85" s="77">
        <v>1</v>
      </c>
      <c r="O85" s="77">
        <v>1</v>
      </c>
      <c r="P85" s="77">
        <v>1</v>
      </c>
      <c r="Q85" s="79"/>
      <c r="R85" s="78" t="s">
        <v>11</v>
      </c>
      <c r="S85" s="77">
        <v>1</v>
      </c>
      <c r="T85" s="77">
        <v>1</v>
      </c>
      <c r="U85" s="77">
        <v>1</v>
      </c>
      <c r="V85" s="79"/>
      <c r="W85" s="78" t="s">
        <v>11</v>
      </c>
      <c r="X85" s="77">
        <v>1</v>
      </c>
      <c r="Y85" s="77">
        <v>1</v>
      </c>
      <c r="Z85" s="77">
        <v>1</v>
      </c>
      <c r="AA85" s="77">
        <v>1</v>
      </c>
      <c r="AB85" s="77">
        <v>1</v>
      </c>
      <c r="AC85" s="77">
        <v>1</v>
      </c>
      <c r="AD85" s="77">
        <v>1</v>
      </c>
      <c r="AE85" s="77">
        <v>1</v>
      </c>
      <c r="AF85" s="77">
        <v>1</v>
      </c>
      <c r="AG85" s="77">
        <v>1</v>
      </c>
      <c r="AH85" s="77">
        <v>1</v>
      </c>
      <c r="AI85" s="77">
        <v>1</v>
      </c>
      <c r="AJ85" s="79"/>
      <c r="AK85" s="78" t="s">
        <v>11</v>
      </c>
      <c r="AL85" s="77">
        <v>1</v>
      </c>
      <c r="AM85" s="77">
        <v>1</v>
      </c>
      <c r="AN85" s="77">
        <v>1</v>
      </c>
      <c r="AO85" s="77">
        <v>1</v>
      </c>
    </row>
    <row r="86" spans="1:41" ht="11.25" customHeight="1" x14ac:dyDescent="0.2">
      <c r="B86" s="111" t="s">
        <v>23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76"/>
      <c r="R86" s="111" t="s">
        <v>23</v>
      </c>
      <c r="S86" s="111"/>
      <c r="T86" s="111"/>
      <c r="U86" s="111"/>
      <c r="V86" s="76"/>
      <c r="W86" s="111" t="s">
        <v>23</v>
      </c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76"/>
      <c r="AK86" s="111" t="s">
        <v>23</v>
      </c>
      <c r="AL86" s="111"/>
      <c r="AM86" s="111"/>
      <c r="AN86" s="111"/>
      <c r="AO86" s="111"/>
    </row>
    <row r="87" spans="1:41" ht="11.25" customHeight="1" x14ac:dyDescent="0.2"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76"/>
      <c r="R87" s="81"/>
      <c r="S87" s="81"/>
      <c r="T87" s="81"/>
      <c r="U87" s="81"/>
      <c r="V87" s="76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76"/>
      <c r="AK87" s="81"/>
      <c r="AL87" s="81"/>
      <c r="AM87" s="81"/>
      <c r="AN87" s="81"/>
      <c r="AO87" s="81"/>
    </row>
    <row r="88" spans="1:41" ht="11.25" customHeight="1" x14ac:dyDescent="0.2">
      <c r="B88" s="105" t="s">
        <v>390</v>
      </c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R88" s="105" t="s">
        <v>483</v>
      </c>
      <c r="S88" s="105"/>
      <c r="T88" s="105"/>
      <c r="U88" s="105"/>
      <c r="W88" s="105" t="s">
        <v>484</v>
      </c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K88" s="105" t="s">
        <v>456</v>
      </c>
      <c r="AL88" s="105"/>
      <c r="AM88" s="105"/>
      <c r="AN88" s="105"/>
      <c r="AO88" s="105"/>
    </row>
    <row r="89" spans="1:41" ht="11.25" customHeight="1" x14ac:dyDescent="0.2">
      <c r="A89" s="85"/>
      <c r="B89" s="112" t="s">
        <v>42</v>
      </c>
      <c r="C89" s="113" t="s">
        <v>1</v>
      </c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85"/>
      <c r="R89" s="112" t="s">
        <v>42</v>
      </c>
      <c r="S89" s="109" t="s">
        <v>272</v>
      </c>
      <c r="T89" s="109"/>
      <c r="U89" s="109"/>
      <c r="V89" s="85"/>
      <c r="W89" s="114" t="s">
        <v>42</v>
      </c>
      <c r="X89" s="109" t="s">
        <v>198</v>
      </c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85"/>
      <c r="AK89" s="112" t="s">
        <v>42</v>
      </c>
      <c r="AL89" s="113" t="s">
        <v>2</v>
      </c>
      <c r="AM89" s="113"/>
      <c r="AN89" s="113"/>
      <c r="AO89" s="113"/>
    </row>
    <row r="90" spans="1:41" ht="19.899999999999999" customHeight="1" x14ac:dyDescent="0.2">
      <c r="A90" s="85"/>
      <c r="B90" s="112"/>
      <c r="C90" s="87" t="s">
        <v>3</v>
      </c>
      <c r="D90" s="87" t="s">
        <v>4</v>
      </c>
      <c r="E90" s="87" t="s">
        <v>5</v>
      </c>
      <c r="F90" s="87" t="s">
        <v>6</v>
      </c>
      <c r="G90" s="87" t="s">
        <v>7</v>
      </c>
      <c r="H90" s="87" t="s">
        <v>8</v>
      </c>
      <c r="I90" s="87" t="s">
        <v>9</v>
      </c>
      <c r="J90" s="87" t="s">
        <v>10</v>
      </c>
      <c r="K90" s="87" t="s">
        <v>199</v>
      </c>
      <c r="L90" s="87">
        <v>2021</v>
      </c>
      <c r="M90" s="87">
        <v>2022</v>
      </c>
      <c r="N90" s="87">
        <v>2023</v>
      </c>
      <c r="O90" s="87">
        <v>2024</v>
      </c>
      <c r="P90" s="83" t="s">
        <v>11</v>
      </c>
      <c r="Q90" s="85"/>
      <c r="R90" s="112"/>
      <c r="S90" s="86" t="s">
        <v>271</v>
      </c>
      <c r="T90" s="86" t="s">
        <v>270</v>
      </c>
      <c r="U90" s="86" t="s">
        <v>11</v>
      </c>
      <c r="V90" s="85"/>
      <c r="W90" s="112"/>
      <c r="X90" s="83" t="s">
        <v>12</v>
      </c>
      <c r="Y90" s="83" t="s">
        <v>266</v>
      </c>
      <c r="Z90" s="83" t="s">
        <v>200</v>
      </c>
      <c r="AA90" s="83" t="s">
        <v>201</v>
      </c>
      <c r="AB90" s="83" t="s">
        <v>267</v>
      </c>
      <c r="AC90" s="83" t="s">
        <v>202</v>
      </c>
      <c r="AD90" s="83" t="s">
        <v>14</v>
      </c>
      <c r="AE90" s="83" t="s">
        <v>15</v>
      </c>
      <c r="AF90" s="83" t="s">
        <v>268</v>
      </c>
      <c r="AG90" s="83" t="s">
        <v>16</v>
      </c>
      <c r="AH90" s="83" t="s">
        <v>17</v>
      </c>
      <c r="AI90" s="83" t="s">
        <v>11</v>
      </c>
      <c r="AJ90" s="85"/>
      <c r="AK90" s="112"/>
      <c r="AL90" s="86" t="s">
        <v>18</v>
      </c>
      <c r="AM90" s="86" t="s">
        <v>19</v>
      </c>
      <c r="AN90" s="86" t="s">
        <v>20</v>
      </c>
      <c r="AO90" s="86" t="s">
        <v>11</v>
      </c>
    </row>
    <row r="91" spans="1:41" ht="11.25" customHeight="1" x14ac:dyDescent="0.2">
      <c r="A91" s="85"/>
      <c r="B91" s="11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4"/>
      <c r="R91" s="113"/>
      <c r="S91" s="83"/>
      <c r="T91" s="83"/>
      <c r="U91" s="83"/>
      <c r="V91" s="84"/>
      <c r="W91" s="11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4"/>
      <c r="AK91" s="113"/>
      <c r="AL91" s="83"/>
      <c r="AM91" s="83"/>
      <c r="AN91" s="83"/>
      <c r="AO91" s="83"/>
    </row>
    <row r="92" spans="1:41" ht="11.25" customHeight="1" x14ac:dyDescent="0.2">
      <c r="B92" s="82" t="s">
        <v>43</v>
      </c>
      <c r="C92" s="89">
        <v>88</v>
      </c>
      <c r="D92" s="89">
        <v>54</v>
      </c>
      <c r="E92" s="89">
        <v>42.999999999999993</v>
      </c>
      <c r="F92" s="89">
        <v>43.166666666666657</v>
      </c>
      <c r="G92" s="89">
        <v>57</v>
      </c>
      <c r="H92" s="89">
        <v>32</v>
      </c>
      <c r="I92" s="89">
        <v>40</v>
      </c>
      <c r="J92" s="89">
        <v>30.666666666666668</v>
      </c>
      <c r="K92" s="89">
        <v>50.666666666666657</v>
      </c>
      <c r="L92" s="89">
        <v>51.5</v>
      </c>
      <c r="M92" s="89">
        <v>44</v>
      </c>
      <c r="N92" s="89">
        <v>33.916666666666671</v>
      </c>
      <c r="O92" s="89">
        <v>8</v>
      </c>
      <c r="P92" s="89">
        <v>575.9166666666664</v>
      </c>
      <c r="Q92" s="76"/>
      <c r="R92" s="82" t="s">
        <v>43</v>
      </c>
      <c r="S92" s="89">
        <v>387.83333333333348</v>
      </c>
      <c r="T92" s="89">
        <v>188.08333333333331</v>
      </c>
      <c r="U92" s="89">
        <v>575.9166666666664</v>
      </c>
      <c r="V92" s="76"/>
      <c r="W92" s="82" t="s">
        <v>43</v>
      </c>
      <c r="X92" s="89">
        <v>251.66666666666666</v>
      </c>
      <c r="Y92" s="89">
        <v>0</v>
      </c>
      <c r="Z92" s="89">
        <v>6</v>
      </c>
      <c r="AA92" s="89">
        <v>8</v>
      </c>
      <c r="AB92" s="89">
        <v>0</v>
      </c>
      <c r="AC92" s="89">
        <v>24</v>
      </c>
      <c r="AD92" s="89">
        <v>27</v>
      </c>
      <c r="AE92" s="89">
        <v>52</v>
      </c>
      <c r="AF92" s="89">
        <v>1</v>
      </c>
      <c r="AG92" s="89">
        <v>35</v>
      </c>
      <c r="AH92" s="89">
        <v>171.25</v>
      </c>
      <c r="AI92" s="89">
        <v>575.9166666666664</v>
      </c>
      <c r="AJ92" s="76"/>
      <c r="AK92" s="82" t="s">
        <v>43</v>
      </c>
      <c r="AL92" s="89">
        <v>302.91666666666669</v>
      </c>
      <c r="AM92" s="89">
        <v>233.99999999999994</v>
      </c>
      <c r="AN92" s="89">
        <v>39</v>
      </c>
      <c r="AO92" s="89">
        <v>575.9166666666664</v>
      </c>
    </row>
    <row r="93" spans="1:41" ht="11.25" customHeight="1" x14ac:dyDescent="0.2">
      <c r="B93" s="82" t="s">
        <v>44</v>
      </c>
      <c r="C93" s="89">
        <v>43.083333333333321</v>
      </c>
      <c r="D93" s="89">
        <v>88.1666666666667</v>
      </c>
      <c r="E93" s="89">
        <v>75.500000000000014</v>
      </c>
      <c r="F93" s="89">
        <v>80</v>
      </c>
      <c r="G93" s="89">
        <v>84.999999999999986</v>
      </c>
      <c r="H93" s="89">
        <v>111.5</v>
      </c>
      <c r="I93" s="89">
        <v>87.999999999999986</v>
      </c>
      <c r="J93" s="89">
        <v>104.16666666666656</v>
      </c>
      <c r="K93" s="89">
        <v>108.50000000000003</v>
      </c>
      <c r="L93" s="89">
        <v>74.416666666666686</v>
      </c>
      <c r="M93" s="89">
        <v>48</v>
      </c>
      <c r="N93" s="89">
        <v>105.83333333333333</v>
      </c>
      <c r="O93" s="89">
        <v>55</v>
      </c>
      <c r="P93" s="89">
        <v>1067.1666666666695</v>
      </c>
      <c r="Q93" s="76"/>
      <c r="R93" s="82" t="s">
        <v>44</v>
      </c>
      <c r="S93" s="89">
        <v>675.41666666666629</v>
      </c>
      <c r="T93" s="89">
        <v>391.75</v>
      </c>
      <c r="U93" s="89">
        <v>1067.1666666666695</v>
      </c>
      <c r="V93" s="76"/>
      <c r="W93" s="82" t="s">
        <v>44</v>
      </c>
      <c r="X93" s="89">
        <v>347.50000000000006</v>
      </c>
      <c r="Y93" s="89">
        <v>0</v>
      </c>
      <c r="Z93" s="89">
        <v>15</v>
      </c>
      <c r="AA93" s="89">
        <v>48</v>
      </c>
      <c r="AB93" s="89">
        <v>2</v>
      </c>
      <c r="AC93" s="89">
        <v>19.999999999999993</v>
      </c>
      <c r="AD93" s="89">
        <v>80.666666666666657</v>
      </c>
      <c r="AE93" s="89">
        <v>128.5</v>
      </c>
      <c r="AF93" s="89">
        <v>2</v>
      </c>
      <c r="AG93" s="89">
        <v>50.25</v>
      </c>
      <c r="AH93" s="89">
        <v>373.25000000000017</v>
      </c>
      <c r="AI93" s="89">
        <v>1067.1666666666695</v>
      </c>
      <c r="AJ93" s="76"/>
      <c r="AK93" s="82" t="s">
        <v>44</v>
      </c>
      <c r="AL93" s="89">
        <v>500.16666666666629</v>
      </c>
      <c r="AM93" s="89">
        <v>513.99999999999989</v>
      </c>
      <c r="AN93" s="89">
        <v>53</v>
      </c>
      <c r="AO93" s="89">
        <v>1067.1666666666695</v>
      </c>
    </row>
    <row r="94" spans="1:41" ht="11.25" customHeight="1" x14ac:dyDescent="0.2">
      <c r="B94" s="82" t="s">
        <v>45</v>
      </c>
      <c r="C94" s="89">
        <v>1440.7166666666601</v>
      </c>
      <c r="D94" s="89">
        <v>1451.3833333333298</v>
      </c>
      <c r="E94" s="89">
        <v>1597.5499999999954</v>
      </c>
      <c r="F94" s="89">
        <v>1002.8333333333354</v>
      </c>
      <c r="G94" s="89">
        <v>1024.5</v>
      </c>
      <c r="H94" s="89">
        <v>1127.6666666666674</v>
      </c>
      <c r="I94" s="89">
        <v>1173.8333333333353</v>
      </c>
      <c r="J94" s="89">
        <v>1060.1666666666661</v>
      </c>
      <c r="K94" s="89">
        <v>1232.6666666666672</v>
      </c>
      <c r="L94" s="89">
        <v>965.58333333333314</v>
      </c>
      <c r="M94" s="89">
        <v>807.83333333333337</v>
      </c>
      <c r="N94" s="89">
        <v>708.6500000000002</v>
      </c>
      <c r="O94" s="89">
        <v>248</v>
      </c>
      <c r="P94" s="89">
        <v>13841.383333333113</v>
      </c>
      <c r="Q94" s="76"/>
      <c r="R94" s="82" t="s">
        <v>45</v>
      </c>
      <c r="S94" s="89">
        <v>9878.6499999998105</v>
      </c>
      <c r="T94" s="89">
        <v>3962.7333333333299</v>
      </c>
      <c r="U94" s="89">
        <v>13841.383333333113</v>
      </c>
      <c r="V94" s="76"/>
      <c r="W94" s="82" t="s">
        <v>45</v>
      </c>
      <c r="X94" s="89">
        <v>5640.6666666666661</v>
      </c>
      <c r="Y94" s="89">
        <v>3</v>
      </c>
      <c r="Z94" s="89">
        <v>167.50000000000003</v>
      </c>
      <c r="AA94" s="89">
        <v>190.66666666666666</v>
      </c>
      <c r="AB94" s="89">
        <v>4.9999999999999991</v>
      </c>
      <c r="AC94" s="89">
        <v>449.09999999999877</v>
      </c>
      <c r="AD94" s="89">
        <v>834.50000000000614</v>
      </c>
      <c r="AE94" s="89">
        <v>1555.3333333333335</v>
      </c>
      <c r="AF94" s="89">
        <v>5</v>
      </c>
      <c r="AG94" s="89">
        <v>1063.6666666666681</v>
      </c>
      <c r="AH94" s="89">
        <v>3926.9500000000276</v>
      </c>
      <c r="AI94" s="89">
        <v>13841.383333333113</v>
      </c>
      <c r="AJ94" s="76"/>
      <c r="AK94" s="82" t="s">
        <v>45</v>
      </c>
      <c r="AL94" s="89">
        <v>6398.800000000072</v>
      </c>
      <c r="AM94" s="89">
        <v>6340.5833333333712</v>
      </c>
      <c r="AN94" s="89">
        <v>1102</v>
      </c>
      <c r="AO94" s="89">
        <v>13841.383333333113</v>
      </c>
    </row>
    <row r="95" spans="1:41" ht="11.25" customHeight="1" x14ac:dyDescent="0.2">
      <c r="B95" s="82" t="s">
        <v>46</v>
      </c>
      <c r="C95" s="89">
        <v>2628.2499999999973</v>
      </c>
      <c r="D95" s="89">
        <v>2905.6666666666624</v>
      </c>
      <c r="E95" s="89">
        <v>3474.9500000000144</v>
      </c>
      <c r="F95" s="89">
        <v>2296.8333333333294</v>
      </c>
      <c r="G95" s="89">
        <v>2601.833333333333</v>
      </c>
      <c r="H95" s="89">
        <v>3094.6666666666652</v>
      </c>
      <c r="I95" s="89">
        <v>3126.9999999999923</v>
      </c>
      <c r="J95" s="89">
        <v>2863.3333333333248</v>
      </c>
      <c r="K95" s="89">
        <v>3995.9166666666788</v>
      </c>
      <c r="L95" s="89">
        <v>3835.8333333333312</v>
      </c>
      <c r="M95" s="89">
        <v>3144.2500000000032</v>
      </c>
      <c r="N95" s="89">
        <v>2864.7666666666682</v>
      </c>
      <c r="O95" s="89">
        <v>1131</v>
      </c>
      <c r="P95" s="89">
        <v>37964.299999998759</v>
      </c>
      <c r="Q95" s="76"/>
      <c r="R95" s="82" t="s">
        <v>46</v>
      </c>
      <c r="S95" s="89">
        <v>22992.533333334319</v>
      </c>
      <c r="T95" s="89">
        <v>14971.76666666659</v>
      </c>
      <c r="U95" s="89">
        <v>37964.299999998759</v>
      </c>
      <c r="V95" s="76"/>
      <c r="W95" s="82" t="s">
        <v>46</v>
      </c>
      <c r="X95" s="89">
        <v>17598.333333333328</v>
      </c>
      <c r="Y95" s="89">
        <v>5</v>
      </c>
      <c r="Z95" s="89">
        <v>453.74999999999937</v>
      </c>
      <c r="AA95" s="89">
        <v>761</v>
      </c>
      <c r="AB95" s="89">
        <v>43</v>
      </c>
      <c r="AC95" s="89">
        <v>726.25000000000489</v>
      </c>
      <c r="AD95" s="89">
        <v>1630.3333333333212</v>
      </c>
      <c r="AE95" s="89">
        <v>3726.1666666666579</v>
      </c>
      <c r="AF95" s="89">
        <v>7</v>
      </c>
      <c r="AG95" s="89">
        <v>1774.1666666666565</v>
      </c>
      <c r="AH95" s="89">
        <v>11239.300000000125</v>
      </c>
      <c r="AI95" s="89">
        <v>37964.299999998759</v>
      </c>
      <c r="AJ95" s="76"/>
      <c r="AK95" s="82" t="s">
        <v>46</v>
      </c>
      <c r="AL95" s="89">
        <v>13007.266666666437</v>
      </c>
      <c r="AM95" s="89">
        <v>22734.366666667349</v>
      </c>
      <c r="AN95" s="89">
        <v>2222.666666666667</v>
      </c>
      <c r="AO95" s="89">
        <v>37964.299999998759</v>
      </c>
    </row>
    <row r="96" spans="1:41" ht="11.25" customHeight="1" x14ac:dyDescent="0.2">
      <c r="B96" s="82" t="s">
        <v>47</v>
      </c>
      <c r="C96" s="89">
        <v>267.33333333333343</v>
      </c>
      <c r="D96" s="89">
        <v>225.36666666666682</v>
      </c>
      <c r="E96" s="89">
        <v>225.08333333333343</v>
      </c>
      <c r="F96" s="89">
        <v>104.58333333333333</v>
      </c>
      <c r="G96" s="89">
        <v>72.333333333333329</v>
      </c>
      <c r="H96" s="89">
        <v>77.666666666666657</v>
      </c>
      <c r="I96" s="89">
        <v>80</v>
      </c>
      <c r="J96" s="89">
        <v>93.000000000000014</v>
      </c>
      <c r="K96" s="89">
        <v>136</v>
      </c>
      <c r="L96" s="89">
        <v>97.499999999999972</v>
      </c>
      <c r="M96" s="89">
        <v>96.166666666666657</v>
      </c>
      <c r="N96" s="89">
        <v>55</v>
      </c>
      <c r="O96" s="89">
        <v>44</v>
      </c>
      <c r="P96" s="89">
        <v>1574.0333333333338</v>
      </c>
      <c r="Q96" s="76"/>
      <c r="R96" s="82" t="s">
        <v>47</v>
      </c>
      <c r="S96" s="89">
        <v>1145.3666666666691</v>
      </c>
      <c r="T96" s="89">
        <v>428.66666666666674</v>
      </c>
      <c r="U96" s="89">
        <v>1574.0333333333338</v>
      </c>
      <c r="V96" s="76"/>
      <c r="W96" s="82" t="s">
        <v>47</v>
      </c>
      <c r="X96" s="89">
        <v>472.83333333333337</v>
      </c>
      <c r="Y96" s="89">
        <v>0</v>
      </c>
      <c r="Z96" s="89">
        <v>27</v>
      </c>
      <c r="AA96" s="89">
        <v>26</v>
      </c>
      <c r="AB96" s="89">
        <v>0</v>
      </c>
      <c r="AC96" s="89">
        <v>84.449999999999946</v>
      </c>
      <c r="AD96" s="89">
        <v>115.3333333333332</v>
      </c>
      <c r="AE96" s="89">
        <v>187.08333333333334</v>
      </c>
      <c r="AF96" s="89">
        <v>0</v>
      </c>
      <c r="AG96" s="89">
        <v>210.58333333333326</v>
      </c>
      <c r="AH96" s="89">
        <v>450.74999999999955</v>
      </c>
      <c r="AI96" s="89">
        <v>1574.0333333333338</v>
      </c>
      <c r="AJ96" s="76"/>
      <c r="AK96" s="82" t="s">
        <v>47</v>
      </c>
      <c r="AL96" s="89">
        <v>706.8666666666652</v>
      </c>
      <c r="AM96" s="89">
        <v>796.08333333333326</v>
      </c>
      <c r="AN96" s="89">
        <v>71.083333333333329</v>
      </c>
      <c r="AO96" s="89">
        <v>1574.0333333333338</v>
      </c>
    </row>
    <row r="97" spans="1:41" ht="11.25" customHeight="1" x14ac:dyDescent="0.2">
      <c r="B97" s="82" t="s">
        <v>48</v>
      </c>
      <c r="C97" s="89">
        <v>264.30000000000018</v>
      </c>
      <c r="D97" s="89">
        <v>334.75000000000023</v>
      </c>
      <c r="E97" s="89">
        <v>457.08333333333309</v>
      </c>
      <c r="F97" s="89">
        <v>319.25000000000023</v>
      </c>
      <c r="G97" s="89">
        <v>366.16666666666669</v>
      </c>
      <c r="H97" s="89">
        <v>428.16666666666674</v>
      </c>
      <c r="I97" s="89">
        <v>372.83333333333337</v>
      </c>
      <c r="J97" s="89">
        <v>415.50000000000011</v>
      </c>
      <c r="K97" s="89">
        <v>494.66666666666663</v>
      </c>
      <c r="L97" s="89">
        <v>502.99999999999989</v>
      </c>
      <c r="M97" s="89">
        <v>393.66666666666669</v>
      </c>
      <c r="N97" s="89">
        <v>372.08333333333326</v>
      </c>
      <c r="O97" s="89">
        <v>116</v>
      </c>
      <c r="P97" s="89">
        <v>4837.466666666669</v>
      </c>
      <c r="Q97" s="76"/>
      <c r="R97" s="82" t="s">
        <v>48</v>
      </c>
      <c r="S97" s="89">
        <v>2958.0499999999929</v>
      </c>
      <c r="T97" s="89">
        <v>1879.416666666667</v>
      </c>
      <c r="U97" s="89">
        <v>4837.466666666669</v>
      </c>
      <c r="V97" s="76"/>
      <c r="W97" s="82" t="s">
        <v>48</v>
      </c>
      <c r="X97" s="89">
        <v>2463.3333333333335</v>
      </c>
      <c r="Y97" s="89">
        <v>0</v>
      </c>
      <c r="Z97" s="89">
        <v>54.000000000000007</v>
      </c>
      <c r="AA97" s="89">
        <v>72.333333333333343</v>
      </c>
      <c r="AB97" s="89">
        <v>3</v>
      </c>
      <c r="AC97" s="89">
        <v>69.050000000000011</v>
      </c>
      <c r="AD97" s="89">
        <v>402.99999999999932</v>
      </c>
      <c r="AE97" s="89">
        <v>491.24999999999989</v>
      </c>
      <c r="AF97" s="89">
        <v>1</v>
      </c>
      <c r="AG97" s="89">
        <v>190.83333333333331</v>
      </c>
      <c r="AH97" s="89">
        <v>1089.6666666666683</v>
      </c>
      <c r="AI97" s="89">
        <v>4837.466666666669</v>
      </c>
      <c r="AJ97" s="76"/>
      <c r="AK97" s="82" t="s">
        <v>48</v>
      </c>
      <c r="AL97" s="89">
        <v>2407.000000000005</v>
      </c>
      <c r="AM97" s="89">
        <v>2046.7166666666697</v>
      </c>
      <c r="AN97" s="89">
        <v>383.75000000000006</v>
      </c>
      <c r="AO97" s="89">
        <v>4837.466666666669</v>
      </c>
    </row>
    <row r="98" spans="1:41" ht="11.25" customHeight="1" x14ac:dyDescent="0.2">
      <c r="B98" s="82" t="s">
        <v>49</v>
      </c>
      <c r="C98" s="89">
        <v>13.833333333333334</v>
      </c>
      <c r="D98" s="89">
        <v>38.666666666666664</v>
      </c>
      <c r="E98" s="89">
        <v>41.666666666666664</v>
      </c>
      <c r="F98" s="89">
        <v>39.5</v>
      </c>
      <c r="G98" s="89">
        <v>29.666666666666664</v>
      </c>
      <c r="H98" s="89">
        <v>44.5</v>
      </c>
      <c r="I98" s="89">
        <v>59</v>
      </c>
      <c r="J98" s="89">
        <v>34</v>
      </c>
      <c r="K98" s="89">
        <v>70</v>
      </c>
      <c r="L98" s="89">
        <v>45.833333333333336</v>
      </c>
      <c r="M98" s="89">
        <v>48.5</v>
      </c>
      <c r="N98" s="89">
        <v>53.5</v>
      </c>
      <c r="O98" s="89">
        <v>14</v>
      </c>
      <c r="P98" s="89">
        <v>532.66666666666674</v>
      </c>
      <c r="Q98" s="76"/>
      <c r="R98" s="82" t="s">
        <v>49</v>
      </c>
      <c r="S98" s="89">
        <v>300.83333333333337</v>
      </c>
      <c r="T98" s="89">
        <v>231.83333333333334</v>
      </c>
      <c r="U98" s="89">
        <v>532.66666666666674</v>
      </c>
      <c r="V98" s="76"/>
      <c r="W98" s="82" t="s">
        <v>49</v>
      </c>
      <c r="X98" s="89">
        <v>276.5</v>
      </c>
      <c r="Y98" s="89">
        <v>0</v>
      </c>
      <c r="Z98" s="89">
        <v>12</v>
      </c>
      <c r="AA98" s="89">
        <v>11</v>
      </c>
      <c r="AB98" s="89">
        <v>0</v>
      </c>
      <c r="AC98" s="89">
        <v>2.5</v>
      </c>
      <c r="AD98" s="89">
        <v>33.5</v>
      </c>
      <c r="AE98" s="89">
        <v>67.666666666666671</v>
      </c>
      <c r="AF98" s="89">
        <v>0</v>
      </c>
      <c r="AG98" s="89">
        <v>16.333333333333336</v>
      </c>
      <c r="AH98" s="89">
        <v>113.16666666666667</v>
      </c>
      <c r="AI98" s="89">
        <v>532.66666666666674</v>
      </c>
      <c r="AJ98" s="76"/>
      <c r="AK98" s="82" t="s">
        <v>49</v>
      </c>
      <c r="AL98" s="89">
        <v>160.33333333333334</v>
      </c>
      <c r="AM98" s="89">
        <v>336.33333333333337</v>
      </c>
      <c r="AN98" s="89">
        <v>36</v>
      </c>
      <c r="AO98" s="89">
        <v>532.66666666666674</v>
      </c>
    </row>
    <row r="99" spans="1:41" ht="11.25" customHeight="1" x14ac:dyDescent="0.2">
      <c r="B99" s="82" t="s">
        <v>50</v>
      </c>
      <c r="C99" s="89">
        <v>79.000000000000043</v>
      </c>
      <c r="D99" s="89">
        <v>77.416666666666657</v>
      </c>
      <c r="E99" s="89">
        <v>102.66666666666666</v>
      </c>
      <c r="F99" s="89">
        <v>51.000000000000014</v>
      </c>
      <c r="G99" s="89">
        <v>69.666666666666657</v>
      </c>
      <c r="H99" s="89">
        <v>47.333333333333336</v>
      </c>
      <c r="I99" s="89">
        <v>62.000000000000007</v>
      </c>
      <c r="J99" s="89">
        <v>84.000000000000014</v>
      </c>
      <c r="K99" s="89">
        <v>128.1666666666666</v>
      </c>
      <c r="L99" s="89">
        <v>137.83333333333329</v>
      </c>
      <c r="M99" s="89">
        <v>144.83333333333334</v>
      </c>
      <c r="N99" s="89">
        <v>112.00000000000003</v>
      </c>
      <c r="O99" s="89">
        <v>13</v>
      </c>
      <c r="P99" s="89">
        <v>1108.916666666669</v>
      </c>
      <c r="Q99" s="76"/>
      <c r="R99" s="82" t="s">
        <v>50</v>
      </c>
      <c r="S99" s="89">
        <v>573.08333333333258</v>
      </c>
      <c r="T99" s="89">
        <v>535.83333333333348</v>
      </c>
      <c r="U99" s="89">
        <v>1108.916666666669</v>
      </c>
      <c r="V99" s="76"/>
      <c r="W99" s="82" t="s">
        <v>50</v>
      </c>
      <c r="X99" s="89">
        <v>253.83333333333334</v>
      </c>
      <c r="Y99" s="89">
        <v>0</v>
      </c>
      <c r="Z99" s="89">
        <v>25.499999999999986</v>
      </c>
      <c r="AA99" s="89">
        <v>99.5</v>
      </c>
      <c r="AB99" s="89">
        <v>5</v>
      </c>
      <c r="AC99" s="89">
        <v>15.5</v>
      </c>
      <c r="AD99" s="89">
        <v>80.333333333333343</v>
      </c>
      <c r="AE99" s="89">
        <v>78.666666666666657</v>
      </c>
      <c r="AF99" s="89">
        <v>0</v>
      </c>
      <c r="AG99" s="89">
        <v>41.500000000000014</v>
      </c>
      <c r="AH99" s="89">
        <v>509.08333333333286</v>
      </c>
      <c r="AI99" s="89">
        <v>1108.916666666669</v>
      </c>
      <c r="AJ99" s="76"/>
      <c r="AK99" s="82" t="s">
        <v>50</v>
      </c>
      <c r="AL99" s="89">
        <v>287.66666666666686</v>
      </c>
      <c r="AM99" s="89">
        <v>797.24999999999886</v>
      </c>
      <c r="AN99" s="89">
        <v>24</v>
      </c>
      <c r="AO99" s="89">
        <v>1108.916666666669</v>
      </c>
    </row>
    <row r="100" spans="1:41" ht="11.25" customHeight="1" x14ac:dyDescent="0.2">
      <c r="B100" s="82" t="s">
        <v>51</v>
      </c>
      <c r="C100" s="89">
        <v>12.166666666666666</v>
      </c>
      <c r="D100" s="89">
        <v>31.666666666666654</v>
      </c>
      <c r="E100" s="89">
        <v>26.750000000000007</v>
      </c>
      <c r="F100" s="89">
        <v>7</v>
      </c>
      <c r="G100" s="89">
        <v>12</v>
      </c>
      <c r="H100" s="89">
        <v>5.333333333333333</v>
      </c>
      <c r="I100" s="89">
        <v>11.5</v>
      </c>
      <c r="J100" s="89">
        <v>7</v>
      </c>
      <c r="K100" s="89">
        <v>16.833333333333332</v>
      </c>
      <c r="L100" s="89">
        <v>14</v>
      </c>
      <c r="M100" s="89">
        <v>11</v>
      </c>
      <c r="N100" s="89">
        <v>6</v>
      </c>
      <c r="O100" s="89">
        <v>2</v>
      </c>
      <c r="P100" s="89">
        <v>163.24999999999997</v>
      </c>
      <c r="Q100" s="76"/>
      <c r="R100" s="82" t="s">
        <v>51</v>
      </c>
      <c r="S100" s="89">
        <v>113.41666666666667</v>
      </c>
      <c r="T100" s="89">
        <v>49.833333333333343</v>
      </c>
      <c r="U100" s="89">
        <v>163.24999999999997</v>
      </c>
      <c r="V100" s="76"/>
      <c r="W100" s="82" t="s">
        <v>51</v>
      </c>
      <c r="X100" s="89">
        <v>45</v>
      </c>
      <c r="Y100" s="89">
        <v>0</v>
      </c>
      <c r="Z100" s="89">
        <v>1</v>
      </c>
      <c r="AA100" s="89">
        <v>3</v>
      </c>
      <c r="AB100" s="89">
        <v>0</v>
      </c>
      <c r="AC100" s="89">
        <v>2</v>
      </c>
      <c r="AD100" s="89">
        <v>12.999999999999998</v>
      </c>
      <c r="AE100" s="89">
        <v>39</v>
      </c>
      <c r="AF100" s="89">
        <v>0</v>
      </c>
      <c r="AG100" s="89">
        <v>11.166666666666666</v>
      </c>
      <c r="AH100" s="89">
        <v>49.083333333333329</v>
      </c>
      <c r="AI100" s="89">
        <v>163.24999999999997</v>
      </c>
      <c r="AJ100" s="76"/>
      <c r="AK100" s="82" t="s">
        <v>51</v>
      </c>
      <c r="AL100" s="89">
        <v>24.083333333333336</v>
      </c>
      <c r="AM100" s="89">
        <v>118.1666666666667</v>
      </c>
      <c r="AN100" s="89">
        <v>20.999999999999993</v>
      </c>
      <c r="AO100" s="89">
        <v>163.24999999999997</v>
      </c>
    </row>
    <row r="101" spans="1:41" ht="11.25" customHeight="1" x14ac:dyDescent="0.2">
      <c r="B101" s="82" t="s">
        <v>52</v>
      </c>
      <c r="C101" s="89">
        <v>635.31666666666683</v>
      </c>
      <c r="D101" s="89">
        <v>675.91666666666731</v>
      </c>
      <c r="E101" s="89">
        <v>849.4166666666689</v>
      </c>
      <c r="F101" s="89">
        <v>544.8333333333328</v>
      </c>
      <c r="G101" s="89">
        <v>739.83333333333326</v>
      </c>
      <c r="H101" s="89">
        <v>759.16666666666652</v>
      </c>
      <c r="I101" s="89">
        <v>843.33333333333258</v>
      </c>
      <c r="J101" s="89">
        <v>759.3333333333328</v>
      </c>
      <c r="K101" s="89">
        <v>1328.0833333333362</v>
      </c>
      <c r="L101" s="89">
        <v>1018.4999999999989</v>
      </c>
      <c r="M101" s="89">
        <v>1000.7500000000002</v>
      </c>
      <c r="N101" s="89">
        <v>844.58333333333394</v>
      </c>
      <c r="O101" s="89">
        <v>359</v>
      </c>
      <c r="P101" s="89">
        <v>10358.066666666527</v>
      </c>
      <c r="Q101" s="76"/>
      <c r="R101" s="82" t="s">
        <v>52</v>
      </c>
      <c r="S101" s="89">
        <v>5807.1500000000415</v>
      </c>
      <c r="T101" s="89">
        <v>4550.9166666666506</v>
      </c>
      <c r="U101" s="89">
        <v>10358.066666666527</v>
      </c>
      <c r="V101" s="76"/>
      <c r="W101" s="82" t="s">
        <v>52</v>
      </c>
      <c r="X101" s="89">
        <v>4432.3333333333339</v>
      </c>
      <c r="Y101" s="89">
        <v>0</v>
      </c>
      <c r="Z101" s="89">
        <v>208.25000000000014</v>
      </c>
      <c r="AA101" s="89">
        <v>195.49999999999997</v>
      </c>
      <c r="AB101" s="89">
        <v>29</v>
      </c>
      <c r="AC101" s="89">
        <v>217.15000000000026</v>
      </c>
      <c r="AD101" s="89">
        <v>356.33333333333337</v>
      </c>
      <c r="AE101" s="89">
        <v>1027.333333333333</v>
      </c>
      <c r="AF101" s="89">
        <v>0</v>
      </c>
      <c r="AG101" s="89">
        <v>302.50000000000006</v>
      </c>
      <c r="AH101" s="89">
        <v>3589.6666666666906</v>
      </c>
      <c r="AI101" s="89">
        <v>10358.066666666527</v>
      </c>
      <c r="AJ101" s="76"/>
      <c r="AK101" s="82" t="s">
        <v>52</v>
      </c>
      <c r="AL101" s="89">
        <v>1964.5666666666741</v>
      </c>
      <c r="AM101" s="89">
        <v>7833.0000000000109</v>
      </c>
      <c r="AN101" s="89">
        <v>560.5</v>
      </c>
      <c r="AO101" s="89">
        <v>10358.066666666527</v>
      </c>
    </row>
    <row r="102" spans="1:41" ht="11.25" customHeight="1" x14ac:dyDescent="0.2">
      <c r="B102" s="82" t="s">
        <v>53</v>
      </c>
      <c r="C102" s="89">
        <v>6</v>
      </c>
      <c r="D102" s="89">
        <v>15.000000000000004</v>
      </c>
      <c r="E102" s="89">
        <v>9.3333333333333321</v>
      </c>
      <c r="F102" s="89">
        <v>3</v>
      </c>
      <c r="G102" s="89">
        <v>6</v>
      </c>
      <c r="H102" s="89">
        <v>3</v>
      </c>
      <c r="I102" s="89">
        <v>9.5</v>
      </c>
      <c r="J102" s="89">
        <v>17.833333333333336</v>
      </c>
      <c r="K102" s="89">
        <v>12.5</v>
      </c>
      <c r="L102" s="89">
        <v>19</v>
      </c>
      <c r="M102" s="89">
        <v>12</v>
      </c>
      <c r="N102" s="89">
        <v>7.6666666666666661</v>
      </c>
      <c r="O102" s="89">
        <v>1</v>
      </c>
      <c r="P102" s="89">
        <v>121.83333333333333</v>
      </c>
      <c r="Q102" s="76"/>
      <c r="R102" s="82" t="s">
        <v>53</v>
      </c>
      <c r="S102" s="89">
        <v>69.666666666666686</v>
      </c>
      <c r="T102" s="89">
        <v>52.166666666666671</v>
      </c>
      <c r="U102" s="89">
        <v>121.83333333333333</v>
      </c>
      <c r="V102" s="76"/>
      <c r="W102" s="82" t="s">
        <v>53</v>
      </c>
      <c r="X102" s="89">
        <v>39</v>
      </c>
      <c r="Y102" s="89">
        <v>0</v>
      </c>
      <c r="Z102" s="89">
        <v>1</v>
      </c>
      <c r="AA102" s="89">
        <v>5</v>
      </c>
      <c r="AB102" s="89">
        <v>0</v>
      </c>
      <c r="AC102" s="89">
        <v>2</v>
      </c>
      <c r="AD102" s="89">
        <v>9</v>
      </c>
      <c r="AE102" s="89">
        <v>16.000000000000004</v>
      </c>
      <c r="AF102" s="89">
        <v>0</v>
      </c>
      <c r="AG102" s="89">
        <v>2</v>
      </c>
      <c r="AH102" s="89">
        <v>47.833333333333314</v>
      </c>
      <c r="AI102" s="89">
        <v>121.83333333333333</v>
      </c>
      <c r="AJ102" s="76"/>
      <c r="AK102" s="82" t="s">
        <v>53</v>
      </c>
      <c r="AL102" s="89">
        <v>23.333333333333336</v>
      </c>
      <c r="AM102" s="89">
        <v>94.500000000000028</v>
      </c>
      <c r="AN102" s="89">
        <v>4</v>
      </c>
      <c r="AO102" s="89">
        <v>121.83333333333333</v>
      </c>
    </row>
    <row r="103" spans="1:41" ht="11.25" customHeight="1" x14ac:dyDescent="0.2">
      <c r="B103" s="82" t="s">
        <v>20</v>
      </c>
      <c r="C103" s="89">
        <v>0</v>
      </c>
      <c r="D103" s="89">
        <v>0</v>
      </c>
      <c r="E103" s="89">
        <v>0</v>
      </c>
      <c r="F103" s="89">
        <v>0</v>
      </c>
      <c r="G103" s="89">
        <v>0</v>
      </c>
      <c r="H103" s="89">
        <v>0</v>
      </c>
      <c r="I103" s="89">
        <v>0</v>
      </c>
      <c r="J103" s="89">
        <v>0</v>
      </c>
      <c r="K103" s="89">
        <v>0</v>
      </c>
      <c r="L103" s="89">
        <v>0</v>
      </c>
      <c r="M103" s="89">
        <v>0</v>
      </c>
      <c r="N103" s="89">
        <v>0</v>
      </c>
      <c r="O103" s="89">
        <v>0</v>
      </c>
      <c r="P103" s="89">
        <v>0</v>
      </c>
      <c r="Q103" s="76"/>
      <c r="R103" s="82" t="s">
        <v>20</v>
      </c>
      <c r="S103" s="89">
        <v>0</v>
      </c>
      <c r="T103" s="89">
        <v>0</v>
      </c>
      <c r="U103" s="89">
        <v>0</v>
      </c>
      <c r="V103" s="76"/>
      <c r="W103" s="82" t="s">
        <v>20</v>
      </c>
      <c r="X103" s="89">
        <v>0</v>
      </c>
      <c r="Y103" s="89">
        <v>0</v>
      </c>
      <c r="Z103" s="89">
        <v>0</v>
      </c>
      <c r="AA103" s="89">
        <v>0</v>
      </c>
      <c r="AB103" s="75">
        <v>0</v>
      </c>
      <c r="AC103" s="89">
        <v>0</v>
      </c>
      <c r="AD103" s="89">
        <v>0</v>
      </c>
      <c r="AE103" s="89">
        <v>0</v>
      </c>
      <c r="AF103" s="89">
        <v>0</v>
      </c>
      <c r="AG103" s="89">
        <v>0</v>
      </c>
      <c r="AH103" s="89">
        <v>0</v>
      </c>
      <c r="AI103" s="89">
        <v>0</v>
      </c>
      <c r="AJ103" s="76"/>
      <c r="AK103" s="82" t="s">
        <v>20</v>
      </c>
      <c r="AL103" s="89">
        <v>0</v>
      </c>
      <c r="AM103" s="89">
        <v>0</v>
      </c>
      <c r="AN103" s="89">
        <v>0</v>
      </c>
      <c r="AO103" s="89">
        <v>0</v>
      </c>
    </row>
    <row r="104" spans="1:41" ht="11.25" customHeight="1" x14ac:dyDescent="0.2">
      <c r="A104" s="80"/>
      <c r="B104" s="78" t="s">
        <v>11</v>
      </c>
      <c r="C104" s="88">
        <v>5477.99999999993</v>
      </c>
      <c r="D104" s="88">
        <v>5897.9999999999745</v>
      </c>
      <c r="E104" s="88">
        <v>6902.9999999998809</v>
      </c>
      <c r="F104" s="88">
        <v>4492.0000000000273</v>
      </c>
      <c r="G104" s="88">
        <v>5064</v>
      </c>
      <c r="H104" s="88">
        <v>5731.0000000000127</v>
      </c>
      <c r="I104" s="88">
        <v>5867.00000000003</v>
      </c>
      <c r="J104" s="88">
        <v>5469.0000000000382</v>
      </c>
      <c r="K104" s="88">
        <v>7573.9999999999736</v>
      </c>
      <c r="L104" s="88">
        <v>6762.9999999999982</v>
      </c>
      <c r="M104" s="88">
        <v>5750.9999999999945</v>
      </c>
      <c r="N104" s="88">
        <v>5163.9999999999845</v>
      </c>
      <c r="O104" s="88">
        <v>1991</v>
      </c>
      <c r="P104" s="88">
        <v>72145.000000005966</v>
      </c>
      <c r="Q104" s="79"/>
      <c r="R104" s="78" t="s">
        <v>11</v>
      </c>
      <c r="S104" s="88">
        <v>44901.999999997628</v>
      </c>
      <c r="T104" s="88">
        <v>27243.000000000065</v>
      </c>
      <c r="U104" s="88">
        <v>72145.000000005966</v>
      </c>
      <c r="V104" s="79"/>
      <c r="W104" s="78" t="s">
        <v>11</v>
      </c>
      <c r="X104" s="88">
        <v>31820.999999999993</v>
      </c>
      <c r="Y104" s="88">
        <v>8</v>
      </c>
      <c r="Z104" s="88">
        <v>971.00000000000205</v>
      </c>
      <c r="AA104" s="88">
        <v>1420.0000000000002</v>
      </c>
      <c r="AB104" s="88">
        <v>87.000000000000028</v>
      </c>
      <c r="AC104" s="88">
        <v>1611.9999999999861</v>
      </c>
      <c r="AD104" s="88">
        <v>3583.0000000000869</v>
      </c>
      <c r="AE104" s="88">
        <v>7369.0000000000064</v>
      </c>
      <c r="AF104" s="88">
        <v>16</v>
      </c>
      <c r="AG104" s="88">
        <v>3698.0000000000346</v>
      </c>
      <c r="AH104" s="88">
        <v>21560.000000000251</v>
      </c>
      <c r="AI104" s="88">
        <v>72145.000000005966</v>
      </c>
      <c r="AJ104" s="79"/>
      <c r="AK104" s="78" t="s">
        <v>11</v>
      </c>
      <c r="AL104" s="88">
        <v>25783.000000001106</v>
      </c>
      <c r="AM104" s="88">
        <v>41844.999999998618</v>
      </c>
      <c r="AN104" s="88">
        <v>4517.0000000000018</v>
      </c>
      <c r="AO104" s="88">
        <v>72145.000000005966</v>
      </c>
    </row>
    <row r="105" spans="1:41" ht="11.25" customHeight="1" x14ac:dyDescent="0.2">
      <c r="B105" s="111" t="s">
        <v>23</v>
      </c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76"/>
      <c r="R105" s="111" t="s">
        <v>23</v>
      </c>
      <c r="S105" s="111"/>
      <c r="T105" s="111"/>
      <c r="U105" s="111"/>
      <c r="V105" s="76"/>
      <c r="W105" s="111" t="s">
        <v>23</v>
      </c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76"/>
      <c r="AK105" s="111" t="s">
        <v>23</v>
      </c>
      <c r="AL105" s="111"/>
      <c r="AM105" s="111"/>
      <c r="AN105" s="111"/>
      <c r="AO105" s="111"/>
    </row>
    <row r="106" spans="1:41" ht="11.25" customHeight="1" x14ac:dyDescent="0.2"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</row>
    <row r="107" spans="1:41" ht="11.25" customHeight="1" x14ac:dyDescent="0.2">
      <c r="B107" s="105" t="s">
        <v>391</v>
      </c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R107" s="105" t="s">
        <v>485</v>
      </c>
      <c r="S107" s="105"/>
      <c r="T107" s="105"/>
      <c r="U107" s="105"/>
      <c r="W107" s="105" t="s">
        <v>486</v>
      </c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K107" s="105" t="s">
        <v>457</v>
      </c>
      <c r="AL107" s="105"/>
      <c r="AM107" s="105"/>
      <c r="AN107" s="105"/>
      <c r="AO107" s="105"/>
    </row>
    <row r="108" spans="1:41" ht="11.25" customHeight="1" x14ac:dyDescent="0.2">
      <c r="A108" s="85"/>
      <c r="B108" s="112" t="s">
        <v>42</v>
      </c>
      <c r="C108" s="113" t="s">
        <v>1</v>
      </c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85"/>
      <c r="R108" s="112" t="s">
        <v>42</v>
      </c>
      <c r="S108" s="109" t="s">
        <v>272</v>
      </c>
      <c r="T108" s="109"/>
      <c r="U108" s="109"/>
      <c r="V108" s="85"/>
      <c r="W108" s="114" t="s">
        <v>42</v>
      </c>
      <c r="X108" s="109" t="s">
        <v>198</v>
      </c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85"/>
      <c r="AK108" s="112" t="s">
        <v>42</v>
      </c>
      <c r="AL108" s="113" t="s">
        <v>2</v>
      </c>
      <c r="AM108" s="113"/>
      <c r="AN108" s="113"/>
      <c r="AO108" s="113"/>
    </row>
    <row r="109" spans="1:41" ht="18" customHeight="1" x14ac:dyDescent="0.2">
      <c r="A109" s="85"/>
      <c r="B109" s="112"/>
      <c r="C109" s="87" t="s">
        <v>3</v>
      </c>
      <c r="D109" s="87" t="s">
        <v>4</v>
      </c>
      <c r="E109" s="87" t="s">
        <v>5</v>
      </c>
      <c r="F109" s="87" t="s">
        <v>6</v>
      </c>
      <c r="G109" s="87" t="s">
        <v>7</v>
      </c>
      <c r="H109" s="87" t="s">
        <v>8</v>
      </c>
      <c r="I109" s="87" t="s">
        <v>9</v>
      </c>
      <c r="J109" s="87" t="s">
        <v>10</v>
      </c>
      <c r="K109" s="87" t="s">
        <v>199</v>
      </c>
      <c r="L109" s="87">
        <v>2021</v>
      </c>
      <c r="M109" s="87">
        <v>2022</v>
      </c>
      <c r="N109" s="87">
        <v>2023</v>
      </c>
      <c r="O109" s="87">
        <v>2024</v>
      </c>
      <c r="P109" s="83" t="s">
        <v>11</v>
      </c>
      <c r="Q109" s="85"/>
      <c r="R109" s="112"/>
      <c r="S109" s="86" t="s">
        <v>271</v>
      </c>
      <c r="T109" s="86" t="s">
        <v>270</v>
      </c>
      <c r="U109" s="86" t="s">
        <v>11</v>
      </c>
      <c r="V109" s="85"/>
      <c r="W109" s="112"/>
      <c r="X109" s="83" t="s">
        <v>12</v>
      </c>
      <c r="Y109" s="83" t="s">
        <v>266</v>
      </c>
      <c r="Z109" s="83" t="s">
        <v>200</v>
      </c>
      <c r="AA109" s="83" t="s">
        <v>201</v>
      </c>
      <c r="AB109" s="83" t="s">
        <v>267</v>
      </c>
      <c r="AC109" s="83" t="s">
        <v>202</v>
      </c>
      <c r="AD109" s="83" t="s">
        <v>14</v>
      </c>
      <c r="AE109" s="83" t="s">
        <v>15</v>
      </c>
      <c r="AF109" s="83" t="s">
        <v>268</v>
      </c>
      <c r="AG109" s="83" t="s">
        <v>16</v>
      </c>
      <c r="AH109" s="83" t="s">
        <v>17</v>
      </c>
      <c r="AI109" s="83" t="s">
        <v>11</v>
      </c>
      <c r="AJ109" s="85"/>
      <c r="AK109" s="112"/>
      <c r="AL109" s="86" t="s">
        <v>18</v>
      </c>
      <c r="AM109" s="86" t="s">
        <v>19</v>
      </c>
      <c r="AN109" s="86" t="s">
        <v>20</v>
      </c>
      <c r="AO109" s="86" t="s">
        <v>11</v>
      </c>
    </row>
    <row r="110" spans="1:41" ht="11.25" customHeight="1" x14ac:dyDescent="0.2">
      <c r="A110" s="85"/>
      <c r="B110" s="11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4"/>
      <c r="R110" s="113"/>
      <c r="S110" s="83"/>
      <c r="T110" s="83"/>
      <c r="U110" s="83"/>
      <c r="V110" s="84"/>
      <c r="W110" s="11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4"/>
      <c r="AK110" s="113"/>
      <c r="AL110" s="83"/>
      <c r="AM110" s="83"/>
      <c r="AN110" s="83"/>
      <c r="AO110" s="83"/>
    </row>
    <row r="111" spans="1:41" ht="11.25" customHeight="1" x14ac:dyDescent="0.2">
      <c r="B111" s="82" t="s">
        <v>43</v>
      </c>
      <c r="C111" s="81">
        <v>1.6064257028112656E-2</v>
      </c>
      <c r="D111" s="81">
        <v>9.1556459816887481E-3</v>
      </c>
      <c r="E111" s="81">
        <v>6.2291757207012513E-3</v>
      </c>
      <c r="F111" s="81">
        <v>9.609676461858058E-3</v>
      </c>
      <c r="G111" s="81">
        <v>1.1255924170616114E-2</v>
      </c>
      <c r="H111" s="81">
        <v>5.5836677717675661E-3</v>
      </c>
      <c r="I111" s="81">
        <v>6.8177944434974934E-3</v>
      </c>
      <c r="J111" s="81">
        <v>5.6073627110379328E-3</v>
      </c>
      <c r="K111" s="81">
        <v>6.6895519760584677E-3</v>
      </c>
      <c r="L111" s="81">
        <v>7.6149637734733129E-3</v>
      </c>
      <c r="M111" s="81">
        <v>7.6508433315945123E-3</v>
      </c>
      <c r="N111" s="81">
        <v>6.5679060160082833E-3</v>
      </c>
      <c r="O111" s="81">
        <v>4.0180813661476649E-3</v>
      </c>
      <c r="P111" s="81">
        <v>7.9827661884623851E-3</v>
      </c>
      <c r="Q111" s="76"/>
      <c r="R111" s="82" t="s">
        <v>43</v>
      </c>
      <c r="S111" s="81">
        <v>8.6373287010234282E-3</v>
      </c>
      <c r="T111" s="81">
        <v>6.9039141553181686E-3</v>
      </c>
      <c r="U111" s="81">
        <v>7.9827661884623851E-3</v>
      </c>
      <c r="V111" s="76"/>
      <c r="W111" s="82" t="s">
        <v>43</v>
      </c>
      <c r="X111" s="81">
        <v>7.9088233137445934E-3</v>
      </c>
      <c r="Y111" s="81">
        <v>0</v>
      </c>
      <c r="Z111" s="81">
        <v>6.1791967044284111E-3</v>
      </c>
      <c r="AA111" s="81">
        <v>5.6338028169014079E-3</v>
      </c>
      <c r="AB111" s="81">
        <v>0</v>
      </c>
      <c r="AC111" s="81">
        <v>1.488833746898276E-2</v>
      </c>
      <c r="AD111" s="81">
        <v>7.5355847055538225E-3</v>
      </c>
      <c r="AE111" s="81">
        <v>7.056588410910565E-3</v>
      </c>
      <c r="AF111" s="81">
        <v>6.25E-2</v>
      </c>
      <c r="AG111" s="81">
        <v>9.4645754461870398E-3</v>
      </c>
      <c r="AH111" s="81">
        <v>7.9429499072355293E-3</v>
      </c>
      <c r="AI111" s="81">
        <v>7.9827661884623851E-3</v>
      </c>
      <c r="AJ111" s="76"/>
      <c r="AK111" s="82" t="s">
        <v>43</v>
      </c>
      <c r="AL111" s="81">
        <v>1.1748697462151561E-2</v>
      </c>
      <c r="AM111" s="81">
        <v>5.5920659577012232E-3</v>
      </c>
      <c r="AN111" s="81">
        <v>8.6340491476643751E-3</v>
      </c>
      <c r="AO111" s="81">
        <v>7.9827661884623851E-3</v>
      </c>
    </row>
    <row r="112" spans="1:41" ht="11.25" customHeight="1" x14ac:dyDescent="0.2">
      <c r="B112" s="82" t="s">
        <v>44</v>
      </c>
      <c r="C112" s="81">
        <v>7.864792503346818E-3</v>
      </c>
      <c r="D112" s="81">
        <v>1.4948570136769597E-2</v>
      </c>
      <c r="E112" s="81">
        <v>1.0937273649138247E-2</v>
      </c>
      <c r="F112" s="81">
        <v>1.7809439002671307E-2</v>
      </c>
      <c r="G112" s="81">
        <v>1.6785150078988939E-2</v>
      </c>
      <c r="H112" s="81">
        <v>1.9455592392252617E-2</v>
      </c>
      <c r="I112" s="81">
        <v>1.4999147775694483E-2</v>
      </c>
      <c r="J112" s="81">
        <v>1.9046748339123391E-2</v>
      </c>
      <c r="K112" s="81">
        <v>1.4325323475046264E-2</v>
      </c>
      <c r="L112" s="81">
        <v>1.1003499433190405E-2</v>
      </c>
      <c r="M112" s="81">
        <v>8.3463745435576504E-3</v>
      </c>
      <c r="N112" s="81">
        <v>2.0494448747740826E-2</v>
      </c>
      <c r="O112" s="81">
        <v>2.7624309392265192E-2</v>
      </c>
      <c r="P112" s="81">
        <v>1.4791969875481061E-2</v>
      </c>
      <c r="Q112" s="76"/>
      <c r="R112" s="82" t="s">
        <v>44</v>
      </c>
      <c r="S112" s="81">
        <v>1.5042017430553249E-2</v>
      </c>
      <c r="T112" s="81">
        <v>1.4379840693022027E-2</v>
      </c>
      <c r="U112" s="81">
        <v>1.4791969875481061E-2</v>
      </c>
      <c r="V112" s="76"/>
      <c r="W112" s="82" t="s">
        <v>44</v>
      </c>
      <c r="X112" s="81">
        <v>1.0920461330567868E-2</v>
      </c>
      <c r="Y112" s="81">
        <v>0</v>
      </c>
      <c r="Z112" s="81">
        <v>1.5447991761071029E-2</v>
      </c>
      <c r="AA112" s="81">
        <v>3.3802816901408447E-2</v>
      </c>
      <c r="AB112" s="81">
        <v>2.298850574712643E-2</v>
      </c>
      <c r="AC112" s="81">
        <v>1.2406947890818962E-2</v>
      </c>
      <c r="AD112" s="81">
        <v>2.2513722206716356E-2</v>
      </c>
      <c r="AE112" s="81">
        <v>1.7437915592346302E-2</v>
      </c>
      <c r="AF112" s="81">
        <v>0.125</v>
      </c>
      <c r="AG112" s="81">
        <v>1.3588426176311392E-2</v>
      </c>
      <c r="AH112" s="81">
        <v>1.7312152133580512E-2</v>
      </c>
      <c r="AI112" s="81">
        <v>1.4791969875481061E-2</v>
      </c>
      <c r="AJ112" s="76"/>
      <c r="AK112" s="82" t="s">
        <v>44</v>
      </c>
      <c r="AL112" s="81">
        <v>1.9399087253874445E-2</v>
      </c>
      <c r="AM112" s="81">
        <v>1.2283426932728327E-2</v>
      </c>
      <c r="AN112" s="81">
        <v>1.1733451405800305E-2</v>
      </c>
      <c r="AO112" s="81">
        <v>1.4791969875481061E-2</v>
      </c>
    </row>
    <row r="113" spans="1:41" ht="11.25" customHeight="1" x14ac:dyDescent="0.2">
      <c r="B113" s="82" t="s">
        <v>45</v>
      </c>
      <c r="C113" s="81">
        <v>0.26300048679566967</v>
      </c>
      <c r="D113" s="81">
        <v>0.2460805922911726</v>
      </c>
      <c r="E113" s="81">
        <v>0.23142836447921528</v>
      </c>
      <c r="F113" s="81">
        <v>0.22324873849806978</v>
      </c>
      <c r="G113" s="81">
        <v>0.20231042654028436</v>
      </c>
      <c r="H113" s="81">
        <v>0.196766125748851</v>
      </c>
      <c r="I113" s="81">
        <v>0.20007385943980388</v>
      </c>
      <c r="J113" s="81">
        <v>0.19385018589626232</v>
      </c>
      <c r="K113" s="81">
        <v>0.16274975794384361</v>
      </c>
      <c r="L113" s="81">
        <v>0.14277440977869782</v>
      </c>
      <c r="M113" s="81">
        <v>0.14046832434938866</v>
      </c>
      <c r="N113" s="81">
        <v>0.13722889233152641</v>
      </c>
      <c r="O113" s="81">
        <v>0.1245605223505776</v>
      </c>
      <c r="P113" s="81">
        <v>0.19185506041072795</v>
      </c>
      <c r="Q113" s="76"/>
      <c r="R113" s="82" t="s">
        <v>45</v>
      </c>
      <c r="S113" s="81">
        <v>0.22000467685181804</v>
      </c>
      <c r="T113" s="81">
        <v>0.14545877228401133</v>
      </c>
      <c r="U113" s="81">
        <v>0.19185506041072795</v>
      </c>
      <c r="V113" s="76"/>
      <c r="W113" s="82" t="s">
        <v>45</v>
      </c>
      <c r="X113" s="81">
        <v>0.177262394854551</v>
      </c>
      <c r="Y113" s="81">
        <v>0.375</v>
      </c>
      <c r="Z113" s="81">
        <v>0.17250257466529317</v>
      </c>
      <c r="AA113" s="81">
        <v>0.13427230046948355</v>
      </c>
      <c r="AB113" s="81">
        <v>5.7471264367816063E-2</v>
      </c>
      <c r="AC113" s="81">
        <v>0.27859801488833913</v>
      </c>
      <c r="AD113" s="81">
        <v>0.23290538654758192</v>
      </c>
      <c r="AE113" s="81">
        <v>0.21106436875197881</v>
      </c>
      <c r="AF113" s="81">
        <v>0.3125</v>
      </c>
      <c r="AG113" s="81">
        <v>0.2876329547503132</v>
      </c>
      <c r="AH113" s="81">
        <v>0.18214053803339433</v>
      </c>
      <c r="AI113" s="81">
        <v>0.19185506041072795</v>
      </c>
      <c r="AJ113" s="76"/>
      <c r="AK113" s="82" t="s">
        <v>45</v>
      </c>
      <c r="AL113" s="81">
        <v>0.24817903269595459</v>
      </c>
      <c r="AM113" s="81">
        <v>0.15152547098419358</v>
      </c>
      <c r="AN113" s="81">
        <v>0.24396723489041389</v>
      </c>
      <c r="AO113" s="81">
        <v>0.19185506041072795</v>
      </c>
    </row>
    <row r="114" spans="1:41" ht="11.25" customHeight="1" x14ac:dyDescent="0.2">
      <c r="B114" s="82" t="s">
        <v>46</v>
      </c>
      <c r="C114" s="81">
        <v>0.4797827674333755</v>
      </c>
      <c r="D114" s="81">
        <v>0.49265287668136232</v>
      </c>
      <c r="E114" s="81">
        <v>0.50339707373606757</v>
      </c>
      <c r="F114" s="81">
        <v>0.51131641436627684</v>
      </c>
      <c r="G114" s="81">
        <v>0.51379015271195361</v>
      </c>
      <c r="H114" s="81">
        <v>0.53998720409468826</v>
      </c>
      <c r="I114" s="81">
        <v>0.53298108062041527</v>
      </c>
      <c r="J114" s="81">
        <v>0.5235570183458228</v>
      </c>
      <c r="K114" s="81">
        <v>0.52758339934865228</v>
      </c>
      <c r="L114" s="81">
        <v>0.56717925969737282</v>
      </c>
      <c r="M114" s="81">
        <v>0.54673100330377433</v>
      </c>
      <c r="N114" s="81">
        <v>0.55475729408727281</v>
      </c>
      <c r="O114" s="81">
        <v>0.56805625313912611</v>
      </c>
      <c r="P114" s="81">
        <v>0.52622219141999615</v>
      </c>
      <c r="Q114" s="76"/>
      <c r="R114" s="82" t="s">
        <v>46</v>
      </c>
      <c r="S114" s="81">
        <v>0.51206033881198021</v>
      </c>
      <c r="T114" s="81">
        <v>0.54956380232230495</v>
      </c>
      <c r="U114" s="81">
        <v>0.52622219141999615</v>
      </c>
      <c r="V114" s="76"/>
      <c r="W114" s="82" t="s">
        <v>46</v>
      </c>
      <c r="X114" s="81">
        <v>0.55304149251542478</v>
      </c>
      <c r="Y114" s="81">
        <v>0.625</v>
      </c>
      <c r="Z114" s="81">
        <v>0.46730175077239794</v>
      </c>
      <c r="AA114" s="81">
        <v>0.53591549295774643</v>
      </c>
      <c r="AB114" s="81">
        <v>0.49425287356321823</v>
      </c>
      <c r="AC114" s="81">
        <v>0.45052729528536672</v>
      </c>
      <c r="AD114" s="81">
        <v>0.45501907154152432</v>
      </c>
      <c r="AE114" s="81">
        <v>0.5056543176369459</v>
      </c>
      <c r="AF114" s="81">
        <v>0.4375</v>
      </c>
      <c r="AG114" s="81">
        <v>0.47976383630790698</v>
      </c>
      <c r="AH114" s="81">
        <v>0.52130333951762498</v>
      </c>
      <c r="AI114" s="81">
        <v>0.52622219141999615</v>
      </c>
      <c r="AJ114" s="76"/>
      <c r="AK114" s="82" t="s">
        <v>46</v>
      </c>
      <c r="AL114" s="81">
        <v>0.50449003865593145</v>
      </c>
      <c r="AM114" s="81">
        <v>0.54329947823319635</v>
      </c>
      <c r="AN114" s="81">
        <v>0.49206700612500909</v>
      </c>
      <c r="AO114" s="81">
        <v>0.52622219141999615</v>
      </c>
    </row>
    <row r="115" spans="1:41" ht="11.25" customHeight="1" x14ac:dyDescent="0.2">
      <c r="B115" s="82" t="s">
        <v>47</v>
      </c>
      <c r="C115" s="81">
        <v>4.8801265668736188E-2</v>
      </c>
      <c r="D115" s="81">
        <v>3.8210692890245472E-2</v>
      </c>
      <c r="E115" s="81">
        <v>3.2606596165918773E-2</v>
      </c>
      <c r="F115" s="81">
        <v>2.3282131196200512E-2</v>
      </c>
      <c r="G115" s="81">
        <v>1.4283833596629804E-2</v>
      </c>
      <c r="H115" s="81">
        <v>1.3552026987727532E-2</v>
      </c>
      <c r="I115" s="81">
        <v>1.3635588886994987E-2</v>
      </c>
      <c r="J115" s="81">
        <v>1.7004936917169384E-2</v>
      </c>
      <c r="K115" s="81">
        <v>1.7956165830472732E-2</v>
      </c>
      <c r="L115" s="81">
        <v>1.4416678988614519E-2</v>
      </c>
      <c r="M115" s="81">
        <v>1.6721729554280428E-2</v>
      </c>
      <c r="N115" s="81">
        <v>1.0650658404337755E-2</v>
      </c>
      <c r="O115" s="81">
        <v>2.209944751381215E-2</v>
      </c>
      <c r="P115" s="81">
        <v>2.181763577979352E-2</v>
      </c>
      <c r="Q115" s="76"/>
      <c r="R115" s="82" t="s">
        <v>47</v>
      </c>
      <c r="S115" s="81">
        <v>2.5508143661011305E-2</v>
      </c>
      <c r="T115" s="81">
        <v>1.5734928850224487E-2</v>
      </c>
      <c r="U115" s="81">
        <v>2.181763577979352E-2</v>
      </c>
      <c r="V115" s="76"/>
      <c r="W115" s="82" t="s">
        <v>47</v>
      </c>
      <c r="X115" s="81">
        <v>1.4859160093439348E-2</v>
      </c>
      <c r="Y115" s="81">
        <v>0</v>
      </c>
      <c r="Z115" s="81">
        <v>2.7806385169927852E-2</v>
      </c>
      <c r="AA115" s="81">
        <v>1.8309859154929574E-2</v>
      </c>
      <c r="AB115" s="81">
        <v>0</v>
      </c>
      <c r="AC115" s="81">
        <v>5.2388337468983047E-2</v>
      </c>
      <c r="AD115" s="81">
        <v>3.2189040841007648E-2</v>
      </c>
      <c r="AE115" s="81">
        <v>2.5387886189894585E-2</v>
      </c>
      <c r="AF115" s="81">
        <v>0</v>
      </c>
      <c r="AG115" s="81">
        <v>5.6945195601225337E-2</v>
      </c>
      <c r="AH115" s="81">
        <v>2.0906771799628677E-2</v>
      </c>
      <c r="AI115" s="81">
        <v>2.181763577979352E-2</v>
      </c>
      <c r="AJ115" s="76"/>
      <c r="AK115" s="82" t="s">
        <v>47</v>
      </c>
      <c r="AL115" s="81">
        <v>2.7415997621170338E-2</v>
      </c>
      <c r="AM115" s="81">
        <v>1.9024574819772006E-2</v>
      </c>
      <c r="AN115" s="81">
        <v>1.5736845989225881E-2</v>
      </c>
      <c r="AO115" s="81">
        <v>2.181763577979352E-2</v>
      </c>
    </row>
    <row r="116" spans="1:41" ht="11.25" customHeight="1" x14ac:dyDescent="0.2">
      <c r="B116" s="82" t="s">
        <v>48</v>
      </c>
      <c r="C116" s="81">
        <v>4.8247535596933837E-2</v>
      </c>
      <c r="D116" s="81">
        <v>5.6756527636487225E-2</v>
      </c>
      <c r="E116" s="81">
        <v>6.6215172147376641E-2</v>
      </c>
      <c r="F116" s="81">
        <v>7.1070792520035245E-2</v>
      </c>
      <c r="G116" s="81">
        <v>7.230779357556609E-2</v>
      </c>
      <c r="H116" s="81">
        <v>7.4710638050369177E-2</v>
      </c>
      <c r="I116" s="81">
        <v>6.3547525708766234E-2</v>
      </c>
      <c r="J116" s="81">
        <v>7.5973669775095481E-2</v>
      </c>
      <c r="K116" s="81">
        <v>6.5311152187307681E-2</v>
      </c>
      <c r="L116" s="81">
        <v>7.4375277243826712E-2</v>
      </c>
      <c r="M116" s="81">
        <v>6.845186344403878E-2</v>
      </c>
      <c r="N116" s="81">
        <v>7.2053317841466763E-2</v>
      </c>
      <c r="O116" s="81">
        <v>5.8262179809141133E-2</v>
      </c>
      <c r="P116" s="81">
        <v>6.7052001755717919E-2</v>
      </c>
      <c r="Q116" s="76"/>
      <c r="R116" s="82" t="s">
        <v>48</v>
      </c>
      <c r="S116" s="81">
        <v>6.5877911897023494E-2</v>
      </c>
      <c r="T116" s="81">
        <v>6.898714042751028E-2</v>
      </c>
      <c r="U116" s="81">
        <v>6.7052001755717919E-2</v>
      </c>
      <c r="V116" s="76"/>
      <c r="W116" s="82" t="s">
        <v>48</v>
      </c>
      <c r="X116" s="81">
        <v>7.7412191110692127E-2</v>
      </c>
      <c r="Y116" s="81">
        <v>0</v>
      </c>
      <c r="Z116" s="81">
        <v>5.5612770339855712E-2</v>
      </c>
      <c r="AA116" s="81">
        <v>5.0938967136150232E-2</v>
      </c>
      <c r="AB116" s="81">
        <v>3.4482758620689641E-2</v>
      </c>
      <c r="AC116" s="81">
        <v>4.2834987593052487E-2</v>
      </c>
      <c r="AD116" s="81">
        <v>0.1124755791236365</v>
      </c>
      <c r="AE116" s="81">
        <v>6.6664404939611815E-2</v>
      </c>
      <c r="AF116" s="81">
        <v>6.25E-2</v>
      </c>
      <c r="AG116" s="81">
        <v>5.1604470885162665E-2</v>
      </c>
      <c r="AH116" s="81">
        <v>5.0541125541125033E-2</v>
      </c>
      <c r="AI116" s="81">
        <v>6.7052001755717919E-2</v>
      </c>
      <c r="AJ116" s="76"/>
      <c r="AK116" s="82" t="s">
        <v>48</v>
      </c>
      <c r="AL116" s="81">
        <v>9.3356087344370384E-2</v>
      </c>
      <c r="AM116" s="81">
        <v>4.8911857250967555E-2</v>
      </c>
      <c r="AN116" s="81">
        <v>8.4956829754261651E-2</v>
      </c>
      <c r="AO116" s="81">
        <v>6.7052001755717919E-2</v>
      </c>
    </row>
    <row r="117" spans="1:41" ht="11.25" customHeight="1" x14ac:dyDescent="0.2">
      <c r="B117" s="82" t="s">
        <v>49</v>
      </c>
      <c r="C117" s="81">
        <v>2.5252525252525576E-3</v>
      </c>
      <c r="D117" s="81">
        <v>6.555894653554906E-3</v>
      </c>
      <c r="E117" s="81">
        <v>6.0360229851756323E-3</v>
      </c>
      <c r="F117" s="81">
        <v>8.7934105075689589E-3</v>
      </c>
      <c r="G117" s="81">
        <v>5.8583464981569241E-3</v>
      </c>
      <c r="H117" s="81">
        <v>7.7647879951142744E-3</v>
      </c>
      <c r="I117" s="81">
        <v>1.0056246804158803E-2</v>
      </c>
      <c r="J117" s="81">
        <v>6.2168586578898819E-3</v>
      </c>
      <c r="K117" s="81">
        <v>9.2421441774492002E-3</v>
      </c>
      <c r="L117" s="81">
        <v>6.7770713194341796E-3</v>
      </c>
      <c r="M117" s="81">
        <v>8.433315945053043E-3</v>
      </c>
      <c r="N117" s="81">
        <v>1.0360185902401271E-2</v>
      </c>
      <c r="O117" s="81">
        <v>7.0316423907584129E-3</v>
      </c>
      <c r="P117" s="81">
        <v>7.3832790445162201E-3</v>
      </c>
      <c r="Q117" s="76"/>
      <c r="R117" s="82" t="s">
        <v>49</v>
      </c>
      <c r="S117" s="81">
        <v>6.6997758080564176E-3</v>
      </c>
      <c r="T117" s="81">
        <v>8.5098312716416248E-3</v>
      </c>
      <c r="U117" s="81">
        <v>7.3832790445162201E-3</v>
      </c>
      <c r="V117" s="76"/>
      <c r="W117" s="82" t="s">
        <v>49</v>
      </c>
      <c r="X117" s="81">
        <v>8.6892303824518419E-3</v>
      </c>
      <c r="Y117" s="81">
        <v>0</v>
      </c>
      <c r="Z117" s="81">
        <v>1.2358393408856822E-2</v>
      </c>
      <c r="AA117" s="81">
        <v>7.746478873239435E-3</v>
      </c>
      <c r="AB117" s="81">
        <v>0</v>
      </c>
      <c r="AC117" s="81">
        <v>1.5508684863523707E-3</v>
      </c>
      <c r="AD117" s="81">
        <v>9.349706949483446E-3</v>
      </c>
      <c r="AE117" s="81">
        <v>9.1826118424028508E-3</v>
      </c>
      <c r="AF117" s="81">
        <v>0</v>
      </c>
      <c r="AG117" s="81">
        <v>4.4168018748872856E-3</v>
      </c>
      <c r="AH117" s="81">
        <v>5.2489177489176871E-3</v>
      </c>
      <c r="AI117" s="81">
        <v>7.3832790445162201E-3</v>
      </c>
      <c r="AJ117" s="76"/>
      <c r="AK117" s="82" t="s">
        <v>49</v>
      </c>
      <c r="AL117" s="81">
        <v>6.2185677901456958E-3</v>
      </c>
      <c r="AM117" s="81">
        <v>8.0375990759551791E-3</v>
      </c>
      <c r="AN117" s="81">
        <v>7.9698915209209624E-3</v>
      </c>
      <c r="AO117" s="81">
        <v>7.3832790445162201E-3</v>
      </c>
    </row>
    <row r="118" spans="1:41" ht="11.25" customHeight="1" x14ac:dyDescent="0.2">
      <c r="B118" s="82" t="s">
        <v>50</v>
      </c>
      <c r="C118" s="81">
        <v>1.4421321650237507E-2</v>
      </c>
      <c r="D118" s="81">
        <v>1.3125918390414886E-2</v>
      </c>
      <c r="E118" s="81">
        <v>1.4872760635472755E-2</v>
      </c>
      <c r="F118" s="81">
        <v>1.135351736420296E-2</v>
      </c>
      <c r="G118" s="81">
        <v>1.3757240652975249E-2</v>
      </c>
      <c r="H118" s="81">
        <v>8.2591752457395265E-3</v>
      </c>
      <c r="I118" s="81">
        <v>1.0567581387421117E-2</v>
      </c>
      <c r="J118" s="81">
        <v>1.535929786066912E-2</v>
      </c>
      <c r="K118" s="81">
        <v>1.6921925886805789E-2</v>
      </c>
      <c r="L118" s="81">
        <v>2.0380501749716597E-2</v>
      </c>
      <c r="M118" s="81">
        <v>2.5184025966498606E-2</v>
      </c>
      <c r="N118" s="81">
        <v>2.1688613477924158E-2</v>
      </c>
      <c r="O118" s="81">
        <v>6.5293822199899544E-3</v>
      </c>
      <c r="P118" s="81">
        <v>1.5370665557787475E-2</v>
      </c>
      <c r="Q118" s="76"/>
      <c r="R118" s="82" t="s">
        <v>50</v>
      </c>
      <c r="S118" s="81">
        <v>1.2762980119668674E-2</v>
      </c>
      <c r="T118" s="81">
        <v>1.9668661062780611E-2</v>
      </c>
      <c r="U118" s="81">
        <v>1.5370665557787475E-2</v>
      </c>
      <c r="V118" s="76"/>
      <c r="W118" s="82" t="s">
        <v>50</v>
      </c>
      <c r="X118" s="81">
        <v>7.9769125210814688E-3</v>
      </c>
      <c r="Y118" s="81">
        <v>0</v>
      </c>
      <c r="Z118" s="81">
        <v>2.6261585993820735E-2</v>
      </c>
      <c r="AA118" s="81">
        <v>7.0070422535211258E-2</v>
      </c>
      <c r="AB118" s="81">
        <v>5.747126436781607E-2</v>
      </c>
      <c r="AC118" s="81">
        <v>9.6153846153846975E-3</v>
      </c>
      <c r="AD118" s="81">
        <v>2.2420690296771253E-2</v>
      </c>
      <c r="AE118" s="81">
        <v>1.0675351698557007E-2</v>
      </c>
      <c r="AF118" s="81">
        <v>0</v>
      </c>
      <c r="AG118" s="81">
        <v>1.1222282314764636E-2</v>
      </c>
      <c r="AH118" s="81">
        <v>2.361239950525635E-2</v>
      </c>
      <c r="AI118" s="81">
        <v>1.5370665557787475E-2</v>
      </c>
      <c r="AJ118" s="76"/>
      <c r="AK118" s="82" t="s">
        <v>50</v>
      </c>
      <c r="AL118" s="81">
        <v>1.1157222459242699E-2</v>
      </c>
      <c r="AM118" s="81">
        <v>1.9052455490501261E-2</v>
      </c>
      <c r="AN118" s="81">
        <v>5.3132610139473083E-3</v>
      </c>
      <c r="AO118" s="81">
        <v>1.5370665557787475E-2</v>
      </c>
    </row>
    <row r="119" spans="1:41" ht="11.25" customHeight="1" x14ac:dyDescent="0.2">
      <c r="B119" s="82" t="s">
        <v>51</v>
      </c>
      <c r="C119" s="81">
        <v>2.221005233053454E-3</v>
      </c>
      <c r="D119" s="81">
        <v>5.3690516559285854E-3</v>
      </c>
      <c r="E119" s="81">
        <v>3.8751267564827566E-3</v>
      </c>
      <c r="F119" s="81">
        <v>1.5583259127337394E-3</v>
      </c>
      <c r="G119" s="81">
        <v>2.3696682464454978E-3</v>
      </c>
      <c r="H119" s="81">
        <v>9.3061129529459436E-4</v>
      </c>
      <c r="I119" s="81">
        <v>1.9601159025055296E-3</v>
      </c>
      <c r="J119" s="81">
        <v>1.2799414883890934E-3</v>
      </c>
      <c r="K119" s="81">
        <v>2.2225156236246883E-3</v>
      </c>
      <c r="L119" s="81">
        <v>2.0700872393908036E-3</v>
      </c>
      <c r="M119" s="81">
        <v>1.9127108328986281E-3</v>
      </c>
      <c r="N119" s="81">
        <v>1.1618900077459368E-3</v>
      </c>
      <c r="O119" s="81">
        <v>1.0045203415369162E-3</v>
      </c>
      <c r="P119" s="81">
        <v>2.2628040751262938E-3</v>
      </c>
      <c r="Q119" s="76"/>
      <c r="R119" s="82" t="s">
        <v>51</v>
      </c>
      <c r="S119" s="81">
        <v>2.5258711564445386E-3</v>
      </c>
      <c r="T119" s="81">
        <v>1.8292160677360505E-3</v>
      </c>
      <c r="U119" s="81">
        <v>2.2628040751262938E-3</v>
      </c>
      <c r="V119" s="76"/>
      <c r="W119" s="82" t="s">
        <v>51</v>
      </c>
      <c r="X119" s="81">
        <v>1.4141604600735366E-3</v>
      </c>
      <c r="Y119" s="81">
        <v>0</v>
      </c>
      <c r="Z119" s="81">
        <v>1.0298661174047352E-3</v>
      </c>
      <c r="AA119" s="81">
        <v>2.112676056338028E-3</v>
      </c>
      <c r="AB119" s="81">
        <v>0</v>
      </c>
      <c r="AC119" s="81">
        <v>1.2406947890818965E-3</v>
      </c>
      <c r="AD119" s="81">
        <v>3.6282444878592474E-3</v>
      </c>
      <c r="AE119" s="81">
        <v>5.2924413081829238E-3</v>
      </c>
      <c r="AF119" s="81">
        <v>0</v>
      </c>
      <c r="AG119" s="81">
        <v>3.0196502614025316E-3</v>
      </c>
      <c r="AH119" s="81">
        <v>2.2765924551638572E-3</v>
      </c>
      <c r="AI119" s="81">
        <v>2.2628040751262938E-3</v>
      </c>
      <c r="AJ119" s="76"/>
      <c r="AK119" s="82" t="s">
        <v>51</v>
      </c>
      <c r="AL119" s="81">
        <v>9.3407801005826723E-4</v>
      </c>
      <c r="AM119" s="81">
        <v>2.8239136495798924E-3</v>
      </c>
      <c r="AN119" s="81">
        <v>4.649103387203893E-3</v>
      </c>
      <c r="AO119" s="81">
        <v>2.2628040751262938E-3</v>
      </c>
    </row>
    <row r="120" spans="1:41" ht="11.25" customHeight="1" x14ac:dyDescent="0.2">
      <c r="B120" s="82" t="s">
        <v>52</v>
      </c>
      <c r="C120" s="81">
        <v>0.11597602531337622</v>
      </c>
      <c r="D120" s="81">
        <v>0.11460099468746528</v>
      </c>
      <c r="E120" s="81">
        <v>0.12305036457579076</v>
      </c>
      <c r="F120" s="81">
        <v>0.12128970020777594</v>
      </c>
      <c r="G120" s="81">
        <v>0.14609662980516058</v>
      </c>
      <c r="H120" s="81">
        <v>0.13246670156458992</v>
      </c>
      <c r="I120" s="81">
        <v>0.14374183285040537</v>
      </c>
      <c r="J120" s="81">
        <v>0.13884317669287394</v>
      </c>
      <c r="K120" s="81">
        <v>0.17534768066191458</v>
      </c>
      <c r="L120" s="81">
        <v>0.1505988466656808</v>
      </c>
      <c r="M120" s="81">
        <v>0.1740132150930275</v>
      </c>
      <c r="N120" s="81">
        <v>0.16355215595145942</v>
      </c>
      <c r="O120" s="81">
        <v>0.18031140130587645</v>
      </c>
      <c r="P120" s="81">
        <v>0.14357289717465757</v>
      </c>
      <c r="Q120" s="76"/>
      <c r="R120" s="82" t="s">
        <v>52</v>
      </c>
      <c r="S120" s="81">
        <v>0.12932942853325793</v>
      </c>
      <c r="T120" s="81">
        <v>0.16704902788483791</v>
      </c>
      <c r="U120" s="81">
        <v>0.14357289717465757</v>
      </c>
      <c r="V120" s="76"/>
      <c r="W120" s="82" t="s">
        <v>52</v>
      </c>
      <c r="X120" s="81">
        <v>0.13928956768590978</v>
      </c>
      <c r="Y120" s="81">
        <v>0</v>
      </c>
      <c r="Z120" s="81">
        <v>0.21446961894953623</v>
      </c>
      <c r="AA120" s="81">
        <v>0.13767605633802812</v>
      </c>
      <c r="AB120" s="81">
        <v>0.3333333333333332</v>
      </c>
      <c r="AC120" s="81">
        <v>0.13470843672456709</v>
      </c>
      <c r="AD120" s="81">
        <v>9.9451111731321443E-2</v>
      </c>
      <c r="AE120" s="81">
        <v>0.13941285565657921</v>
      </c>
      <c r="AF120" s="81">
        <v>0</v>
      </c>
      <c r="AG120" s="81">
        <v>8.1800973499187996E-2</v>
      </c>
      <c r="AH120" s="81">
        <v>0.16649659863945496</v>
      </c>
      <c r="AI120" s="81">
        <v>0.14357289717465757</v>
      </c>
      <c r="AJ120" s="76"/>
      <c r="AK120" s="82" t="s">
        <v>52</v>
      </c>
      <c r="AL120" s="81">
        <v>7.6196201631563043E-2</v>
      </c>
      <c r="AM120" s="81">
        <v>0.18719082327638359</v>
      </c>
      <c r="AN120" s="81">
        <v>0.12408678326322775</v>
      </c>
      <c r="AO120" s="81">
        <v>0.14357289717465757</v>
      </c>
    </row>
    <row r="121" spans="1:41" ht="11.25" customHeight="1" x14ac:dyDescent="0.2">
      <c r="B121" s="82" t="s">
        <v>53</v>
      </c>
      <c r="C121" s="81">
        <v>1.095290251916772E-3</v>
      </c>
      <c r="D121" s="81">
        <v>2.5432349949135414E-3</v>
      </c>
      <c r="E121" s="81">
        <v>1.3520691486793414E-3</v>
      </c>
      <c r="F121" s="81">
        <v>6.6785396260017399E-4</v>
      </c>
      <c r="G121" s="81">
        <v>1.1848341232227489E-3</v>
      </c>
      <c r="H121" s="81">
        <v>5.2346885360320941E-4</v>
      </c>
      <c r="I121" s="81">
        <v>1.6192261803306548E-3</v>
      </c>
      <c r="J121" s="81">
        <v>3.2608033156579287E-3</v>
      </c>
      <c r="K121" s="81">
        <v>1.6503828888302144E-3</v>
      </c>
      <c r="L121" s="81">
        <v>2.8094041106018048E-3</v>
      </c>
      <c r="M121" s="81">
        <v>2.0865936358894126E-3</v>
      </c>
      <c r="N121" s="81">
        <v>1.4846372321198082E-3</v>
      </c>
      <c r="O121" s="81">
        <v>5.0226017076845811E-4</v>
      </c>
      <c r="P121" s="81">
        <v>1.6887287176287095E-3</v>
      </c>
      <c r="Q121" s="76"/>
      <c r="R121" s="82" t="s">
        <v>53</v>
      </c>
      <c r="S121" s="81">
        <v>1.551527029234118E-3</v>
      </c>
      <c r="T121" s="81">
        <v>1.9148649806066346E-3</v>
      </c>
      <c r="U121" s="81">
        <v>1.6887287176287095E-3</v>
      </c>
      <c r="V121" s="76"/>
      <c r="W121" s="82" t="s">
        <v>53</v>
      </c>
      <c r="X121" s="81">
        <v>1.2256057320637317E-3</v>
      </c>
      <c r="Y121" s="81">
        <v>0</v>
      </c>
      <c r="Z121" s="81">
        <v>1.0298661174047352E-3</v>
      </c>
      <c r="AA121" s="81">
        <v>3.5211267605633799E-3</v>
      </c>
      <c r="AB121" s="81">
        <v>0</v>
      </c>
      <c r="AC121" s="81">
        <v>1.2406947890818965E-3</v>
      </c>
      <c r="AD121" s="81">
        <v>2.5118615685179408E-3</v>
      </c>
      <c r="AE121" s="81">
        <v>2.1712579725878668E-3</v>
      </c>
      <c r="AF121" s="81">
        <v>0</v>
      </c>
      <c r="AG121" s="81">
        <v>5.4083288263925941E-4</v>
      </c>
      <c r="AH121" s="81">
        <v>2.2186147186146919E-3</v>
      </c>
      <c r="AI121" s="81">
        <v>1.6887287176287095E-3</v>
      </c>
      <c r="AJ121" s="76"/>
      <c r="AK121" s="82" t="s">
        <v>53</v>
      </c>
      <c r="AL121" s="81">
        <v>9.049890754889786E-4</v>
      </c>
      <c r="AM121" s="81">
        <v>2.2583343290716491E-3</v>
      </c>
      <c r="AN121" s="81">
        <v>8.8554350232455123E-4</v>
      </c>
      <c r="AO121" s="81">
        <v>1.6887287176287095E-3</v>
      </c>
    </row>
    <row r="122" spans="1:41" ht="11.25" customHeight="1" x14ac:dyDescent="0.2">
      <c r="B122" s="82" t="s">
        <v>20</v>
      </c>
      <c r="C122" s="81">
        <v>0</v>
      </c>
      <c r="D122" s="81">
        <v>0</v>
      </c>
      <c r="E122" s="81">
        <v>0</v>
      </c>
      <c r="F122" s="81">
        <v>0</v>
      </c>
      <c r="G122" s="81">
        <v>0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1">
        <v>0</v>
      </c>
      <c r="N122" s="81">
        <v>0</v>
      </c>
      <c r="O122" s="81">
        <v>0</v>
      </c>
      <c r="P122" s="81">
        <v>0</v>
      </c>
      <c r="Q122" s="76"/>
      <c r="R122" s="82" t="s">
        <v>20</v>
      </c>
      <c r="S122" s="81">
        <v>0</v>
      </c>
      <c r="T122" s="81">
        <v>0</v>
      </c>
      <c r="U122" s="81">
        <v>0</v>
      </c>
      <c r="V122" s="76"/>
      <c r="W122" s="82" t="s">
        <v>20</v>
      </c>
      <c r="X122" s="81">
        <v>0</v>
      </c>
      <c r="Y122" s="81">
        <v>0</v>
      </c>
      <c r="Z122" s="81">
        <v>0</v>
      </c>
      <c r="AA122" s="81">
        <v>0</v>
      </c>
      <c r="AB122" s="81">
        <v>0</v>
      </c>
      <c r="AC122" s="81">
        <v>0</v>
      </c>
      <c r="AD122" s="81">
        <v>0</v>
      </c>
      <c r="AE122" s="81">
        <v>0</v>
      </c>
      <c r="AF122" s="81">
        <v>0</v>
      </c>
      <c r="AG122" s="81">
        <v>0</v>
      </c>
      <c r="AH122" s="81">
        <v>0</v>
      </c>
      <c r="AI122" s="81">
        <v>0</v>
      </c>
      <c r="AJ122" s="76"/>
      <c r="AK122" s="82" t="s">
        <v>20</v>
      </c>
      <c r="AL122" s="81">
        <v>0</v>
      </c>
      <c r="AM122" s="81">
        <v>0</v>
      </c>
      <c r="AN122" s="81">
        <v>0</v>
      </c>
      <c r="AO122" s="81">
        <v>0</v>
      </c>
    </row>
    <row r="123" spans="1:41" ht="11.25" customHeight="1" x14ac:dyDescent="0.2">
      <c r="A123" s="80"/>
      <c r="B123" s="78" t="s">
        <v>11</v>
      </c>
      <c r="C123" s="77">
        <v>1</v>
      </c>
      <c r="D123" s="77">
        <v>1</v>
      </c>
      <c r="E123" s="77">
        <v>1</v>
      </c>
      <c r="F123" s="77">
        <v>1</v>
      </c>
      <c r="G123" s="77">
        <v>1</v>
      </c>
      <c r="H123" s="77">
        <v>1</v>
      </c>
      <c r="I123" s="77">
        <v>1</v>
      </c>
      <c r="J123" s="77">
        <v>1</v>
      </c>
      <c r="K123" s="77">
        <v>1</v>
      </c>
      <c r="L123" s="77">
        <v>1</v>
      </c>
      <c r="M123" s="77">
        <v>1</v>
      </c>
      <c r="N123" s="77">
        <v>1</v>
      </c>
      <c r="O123" s="77">
        <v>1</v>
      </c>
      <c r="P123" s="77">
        <v>1</v>
      </c>
      <c r="Q123" s="79"/>
      <c r="R123" s="78" t="s">
        <v>11</v>
      </c>
      <c r="S123" s="77">
        <v>1</v>
      </c>
      <c r="T123" s="77">
        <v>1</v>
      </c>
      <c r="U123" s="77">
        <v>1</v>
      </c>
      <c r="V123" s="79"/>
      <c r="W123" s="78" t="s">
        <v>11</v>
      </c>
      <c r="X123" s="77">
        <v>1</v>
      </c>
      <c r="Y123" s="77">
        <v>1</v>
      </c>
      <c r="Z123" s="77">
        <v>1</v>
      </c>
      <c r="AA123" s="77">
        <v>1</v>
      </c>
      <c r="AB123" s="77">
        <v>1</v>
      </c>
      <c r="AC123" s="77">
        <v>1</v>
      </c>
      <c r="AD123" s="77">
        <v>1</v>
      </c>
      <c r="AE123" s="77">
        <v>1</v>
      </c>
      <c r="AF123" s="77">
        <v>1</v>
      </c>
      <c r="AG123" s="77">
        <v>1</v>
      </c>
      <c r="AH123" s="77">
        <v>1</v>
      </c>
      <c r="AI123" s="77">
        <v>1</v>
      </c>
      <c r="AJ123" s="79"/>
      <c r="AK123" s="78" t="s">
        <v>11</v>
      </c>
      <c r="AL123" s="77">
        <v>1</v>
      </c>
      <c r="AM123" s="77">
        <v>1</v>
      </c>
      <c r="AN123" s="77">
        <v>1</v>
      </c>
      <c r="AO123" s="77">
        <v>1</v>
      </c>
    </row>
    <row r="124" spans="1:41" ht="11.25" customHeight="1" x14ac:dyDescent="0.2">
      <c r="B124" s="111" t="s">
        <v>23</v>
      </c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76"/>
      <c r="R124" s="111" t="s">
        <v>23</v>
      </c>
      <c r="S124" s="111"/>
      <c r="T124" s="111"/>
      <c r="U124" s="111"/>
      <c r="V124" s="76"/>
      <c r="W124" s="111" t="s">
        <v>23</v>
      </c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76"/>
      <c r="AK124" s="111" t="s">
        <v>23</v>
      </c>
      <c r="AL124" s="111"/>
      <c r="AM124" s="111"/>
      <c r="AN124" s="111"/>
      <c r="AO124" s="111"/>
    </row>
    <row r="125" spans="1:41" ht="11.25" customHeight="1" x14ac:dyDescent="0.2"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76"/>
      <c r="R125" s="81"/>
      <c r="S125" s="81"/>
      <c r="T125" s="81"/>
      <c r="U125" s="81"/>
      <c r="V125" s="76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76"/>
      <c r="AK125" s="81"/>
      <c r="AL125" s="81"/>
      <c r="AM125" s="81"/>
      <c r="AN125" s="81"/>
      <c r="AO125" s="81"/>
    </row>
    <row r="126" spans="1:41" ht="23.45" customHeight="1" x14ac:dyDescent="0.2">
      <c r="B126" s="105" t="s">
        <v>392</v>
      </c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R126" s="105" t="s">
        <v>487</v>
      </c>
      <c r="S126" s="105"/>
      <c r="T126" s="105"/>
      <c r="U126" s="105"/>
      <c r="W126" s="105" t="s">
        <v>488</v>
      </c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K126" s="105" t="s">
        <v>458</v>
      </c>
      <c r="AL126" s="105"/>
      <c r="AM126" s="105"/>
      <c r="AN126" s="105"/>
      <c r="AO126" s="105"/>
    </row>
    <row r="127" spans="1:41" ht="11.25" customHeight="1" x14ac:dyDescent="0.2">
      <c r="A127" s="85"/>
      <c r="B127" s="112" t="s">
        <v>54</v>
      </c>
      <c r="C127" s="113" t="s">
        <v>1</v>
      </c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85"/>
      <c r="R127" s="112" t="s">
        <v>54</v>
      </c>
      <c r="S127" s="109" t="s">
        <v>272</v>
      </c>
      <c r="T127" s="109"/>
      <c r="U127" s="109"/>
      <c r="V127" s="85"/>
      <c r="W127" s="114" t="s">
        <v>54</v>
      </c>
      <c r="X127" s="109" t="s">
        <v>198</v>
      </c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85"/>
      <c r="AK127" s="112" t="s">
        <v>54</v>
      </c>
      <c r="AL127" s="113" t="s">
        <v>2</v>
      </c>
      <c r="AM127" s="113"/>
      <c r="AN127" s="113"/>
      <c r="AO127" s="113"/>
    </row>
    <row r="128" spans="1:41" ht="25.9" customHeight="1" x14ac:dyDescent="0.2">
      <c r="A128" s="85"/>
      <c r="B128" s="112"/>
      <c r="C128" s="87" t="s">
        <v>3</v>
      </c>
      <c r="D128" s="87" t="s">
        <v>4</v>
      </c>
      <c r="E128" s="87" t="s">
        <v>5</v>
      </c>
      <c r="F128" s="87" t="s">
        <v>6</v>
      </c>
      <c r="G128" s="87" t="s">
        <v>7</v>
      </c>
      <c r="H128" s="87" t="s">
        <v>8</v>
      </c>
      <c r="I128" s="87" t="s">
        <v>9</v>
      </c>
      <c r="J128" s="87" t="s">
        <v>10</v>
      </c>
      <c r="K128" s="87" t="s">
        <v>199</v>
      </c>
      <c r="L128" s="87">
        <v>2021</v>
      </c>
      <c r="M128" s="87">
        <v>2022</v>
      </c>
      <c r="N128" s="87">
        <v>2023</v>
      </c>
      <c r="O128" s="87">
        <v>2024</v>
      </c>
      <c r="P128" s="83" t="s">
        <v>11</v>
      </c>
      <c r="Q128" s="85"/>
      <c r="R128" s="112"/>
      <c r="S128" s="86" t="s">
        <v>271</v>
      </c>
      <c r="T128" s="86" t="s">
        <v>270</v>
      </c>
      <c r="U128" s="86" t="s">
        <v>11</v>
      </c>
      <c r="V128" s="85"/>
      <c r="W128" s="112"/>
      <c r="X128" s="83" t="s">
        <v>12</v>
      </c>
      <c r="Y128" s="83" t="s">
        <v>266</v>
      </c>
      <c r="Z128" s="83" t="s">
        <v>200</v>
      </c>
      <c r="AA128" s="83" t="s">
        <v>201</v>
      </c>
      <c r="AB128" s="83" t="s">
        <v>267</v>
      </c>
      <c r="AC128" s="83" t="s">
        <v>202</v>
      </c>
      <c r="AD128" s="83" t="s">
        <v>14</v>
      </c>
      <c r="AE128" s="83" t="s">
        <v>15</v>
      </c>
      <c r="AF128" s="83" t="s">
        <v>268</v>
      </c>
      <c r="AG128" s="83" t="s">
        <v>16</v>
      </c>
      <c r="AH128" s="83" t="s">
        <v>17</v>
      </c>
      <c r="AI128" s="83" t="s">
        <v>11</v>
      </c>
      <c r="AJ128" s="85"/>
      <c r="AK128" s="112"/>
      <c r="AL128" s="86" t="s">
        <v>18</v>
      </c>
      <c r="AM128" s="86" t="s">
        <v>19</v>
      </c>
      <c r="AN128" s="86" t="s">
        <v>20</v>
      </c>
      <c r="AO128" s="86" t="s">
        <v>11</v>
      </c>
    </row>
    <row r="129" spans="1:41" ht="11.25" customHeight="1" x14ac:dyDescent="0.2">
      <c r="A129" s="85"/>
      <c r="B129" s="11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4"/>
      <c r="R129" s="113"/>
      <c r="S129" s="83"/>
      <c r="T129" s="83"/>
      <c r="U129" s="83"/>
      <c r="V129" s="84"/>
      <c r="W129" s="11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4"/>
      <c r="AK129" s="113"/>
      <c r="AL129" s="83"/>
      <c r="AM129" s="83"/>
      <c r="AN129" s="83"/>
      <c r="AO129" s="83"/>
    </row>
    <row r="130" spans="1:41" ht="11.25" customHeight="1" x14ac:dyDescent="0.2">
      <c r="B130" s="82" t="s">
        <v>55</v>
      </c>
      <c r="C130" s="89">
        <v>5171.9428571428016</v>
      </c>
      <c r="D130" s="89">
        <v>5556.3333333333921</v>
      </c>
      <c r="E130" s="89">
        <v>6555.1666666665469</v>
      </c>
      <c r="F130" s="89">
        <v>4243.5000000000209</v>
      </c>
      <c r="G130" s="89">
        <v>4792.1666666666679</v>
      </c>
      <c r="H130" s="89">
        <v>5425.8333333333412</v>
      </c>
      <c r="I130" s="89">
        <v>5527.7666666666973</v>
      </c>
      <c r="J130" s="89">
        <v>5090.0666666667039</v>
      </c>
      <c r="K130" s="89">
        <v>7175.3999999999951</v>
      </c>
      <c r="L130" s="89">
        <v>6419.9999999999982</v>
      </c>
      <c r="M130" s="89">
        <v>5365.7499999999955</v>
      </c>
      <c r="N130" s="89">
        <v>4841.6666666666551</v>
      </c>
      <c r="O130" s="89">
        <v>1878</v>
      </c>
      <c r="P130" s="89">
        <v>68043.59285714553</v>
      </c>
      <c r="Q130" s="76"/>
      <c r="R130" s="82" t="s">
        <v>55</v>
      </c>
      <c r="S130" s="89">
        <v>42362.776190474106</v>
      </c>
      <c r="T130" s="89">
        <v>25680.816666666724</v>
      </c>
      <c r="U130" s="89">
        <v>68043.59285714553</v>
      </c>
      <c r="V130" s="76"/>
      <c r="W130" s="82" t="s">
        <v>55</v>
      </c>
      <c r="X130" s="89">
        <v>29937.566666666658</v>
      </c>
      <c r="Y130" s="89">
        <v>5</v>
      </c>
      <c r="Z130" s="89">
        <v>926.00000000000182</v>
      </c>
      <c r="AA130" s="89">
        <v>1313.8333333333337</v>
      </c>
      <c r="AB130" s="89">
        <v>86.000000000000028</v>
      </c>
      <c r="AC130" s="89">
        <v>1485.1666666666517</v>
      </c>
      <c r="AD130" s="89">
        <v>3360.9166666667466</v>
      </c>
      <c r="AE130" s="89">
        <v>7013.5000000000136</v>
      </c>
      <c r="AF130" s="89">
        <v>11</v>
      </c>
      <c r="AG130" s="89">
        <v>3510.0000000000214</v>
      </c>
      <c r="AH130" s="89">
        <v>20394.609523809926</v>
      </c>
      <c r="AI130" s="89">
        <v>68043.59285714553</v>
      </c>
      <c r="AJ130" s="76"/>
      <c r="AK130" s="82" t="s">
        <v>55</v>
      </c>
      <c r="AL130" s="89">
        <v>23902.900000001031</v>
      </c>
      <c r="AM130" s="89">
        <v>39884.692857141679</v>
      </c>
      <c r="AN130" s="89">
        <v>4255.9999999999982</v>
      </c>
      <c r="AO130" s="89">
        <v>68043.59285714553</v>
      </c>
    </row>
    <row r="131" spans="1:41" ht="11.25" customHeight="1" x14ac:dyDescent="0.2">
      <c r="B131" s="82" t="s">
        <v>56</v>
      </c>
      <c r="C131" s="89">
        <v>68.783333333333346</v>
      </c>
      <c r="D131" s="89">
        <v>111.99999999999997</v>
      </c>
      <c r="E131" s="89">
        <v>96.999999999999986</v>
      </c>
      <c r="F131" s="89">
        <v>67.5</v>
      </c>
      <c r="G131" s="89">
        <v>95.833333333333329</v>
      </c>
      <c r="H131" s="89">
        <v>97.166666666666671</v>
      </c>
      <c r="I131" s="89">
        <v>99.200000000000017</v>
      </c>
      <c r="J131" s="89">
        <v>79.733333333333348</v>
      </c>
      <c r="K131" s="89">
        <v>131.16666666666666</v>
      </c>
      <c r="L131" s="89">
        <v>103</v>
      </c>
      <c r="M131" s="89">
        <v>113.25</v>
      </c>
      <c r="N131" s="89">
        <v>85.833333333333329</v>
      </c>
      <c r="O131" s="89">
        <v>36</v>
      </c>
      <c r="P131" s="89">
        <v>1186.4666666666672</v>
      </c>
      <c r="Q131" s="76"/>
      <c r="R131" s="82" t="s">
        <v>56</v>
      </c>
      <c r="S131" s="89">
        <v>717.21666666666601</v>
      </c>
      <c r="T131" s="89">
        <v>469.25</v>
      </c>
      <c r="U131" s="89">
        <v>1186.4666666666672</v>
      </c>
      <c r="V131" s="76"/>
      <c r="W131" s="82" t="s">
        <v>56</v>
      </c>
      <c r="X131" s="89">
        <v>564.33333333333337</v>
      </c>
      <c r="Y131" s="89">
        <v>0</v>
      </c>
      <c r="Z131" s="89">
        <v>12</v>
      </c>
      <c r="AA131" s="89">
        <v>29.166666666666664</v>
      </c>
      <c r="AB131" s="89">
        <v>1</v>
      </c>
      <c r="AC131" s="89">
        <v>22.333333333333332</v>
      </c>
      <c r="AD131" s="89">
        <v>75.916666666666643</v>
      </c>
      <c r="AE131" s="89">
        <v>133.5</v>
      </c>
      <c r="AF131" s="89">
        <v>0</v>
      </c>
      <c r="AG131" s="89">
        <v>52.166666666666664</v>
      </c>
      <c r="AH131" s="89">
        <v>296.05</v>
      </c>
      <c r="AI131" s="89">
        <v>1186.4666666666672</v>
      </c>
      <c r="AJ131" s="76"/>
      <c r="AK131" s="82" t="s">
        <v>56</v>
      </c>
      <c r="AL131" s="89">
        <v>516.73333333333358</v>
      </c>
      <c r="AM131" s="89">
        <v>568.73333333333289</v>
      </c>
      <c r="AN131" s="89">
        <v>101</v>
      </c>
      <c r="AO131" s="89">
        <v>1186.4666666666672</v>
      </c>
    </row>
    <row r="132" spans="1:41" ht="16.899999999999999" customHeight="1" x14ac:dyDescent="0.2">
      <c r="B132" s="82" t="s">
        <v>57</v>
      </c>
      <c r="C132" s="89">
        <v>109.85714285714283</v>
      </c>
      <c r="D132" s="89">
        <v>135.66666666666663</v>
      </c>
      <c r="E132" s="89">
        <v>143.5</v>
      </c>
      <c r="F132" s="89">
        <v>86</v>
      </c>
      <c r="G132" s="89">
        <v>81</v>
      </c>
      <c r="H132" s="89">
        <v>97.5</v>
      </c>
      <c r="I132" s="89">
        <v>121.53333333333335</v>
      </c>
      <c r="J132" s="89">
        <v>142.69999999999999</v>
      </c>
      <c r="K132" s="89">
        <v>138.60000000000002</v>
      </c>
      <c r="L132" s="89">
        <v>101.33333333333334</v>
      </c>
      <c r="M132" s="89">
        <v>113.5</v>
      </c>
      <c r="N132" s="89">
        <v>115.33333333333334</v>
      </c>
      <c r="O132" s="89">
        <v>41</v>
      </c>
      <c r="P132" s="89">
        <v>1427.5238095238115</v>
      </c>
      <c r="Q132" s="76"/>
      <c r="R132" s="82" t="s">
        <v>57</v>
      </c>
      <c r="S132" s="89">
        <v>917.75714285714366</v>
      </c>
      <c r="T132" s="89">
        <v>509.76666666666665</v>
      </c>
      <c r="U132" s="89">
        <v>1427.5238095238115</v>
      </c>
      <c r="V132" s="76"/>
      <c r="W132" s="82" t="s">
        <v>57</v>
      </c>
      <c r="X132" s="89">
        <v>621.1</v>
      </c>
      <c r="Y132" s="89">
        <v>0</v>
      </c>
      <c r="Z132" s="89">
        <v>17</v>
      </c>
      <c r="AA132" s="89">
        <v>37</v>
      </c>
      <c r="AB132" s="89">
        <v>0</v>
      </c>
      <c r="AC132" s="89">
        <v>59.166666666666679</v>
      </c>
      <c r="AD132" s="89">
        <v>80.833333333333329</v>
      </c>
      <c r="AE132" s="89">
        <v>92.5</v>
      </c>
      <c r="AF132" s="89">
        <v>1</v>
      </c>
      <c r="AG132" s="89">
        <v>73.833333333333357</v>
      </c>
      <c r="AH132" s="89">
        <v>445.09047619047612</v>
      </c>
      <c r="AI132" s="89">
        <v>1427.5238095238115</v>
      </c>
      <c r="AJ132" s="76"/>
      <c r="AK132" s="82" t="s">
        <v>57</v>
      </c>
      <c r="AL132" s="89">
        <v>685.03333333333308</v>
      </c>
      <c r="AM132" s="89">
        <v>677.4904761904761</v>
      </c>
      <c r="AN132" s="89">
        <v>65</v>
      </c>
      <c r="AO132" s="89">
        <v>1427.5238095238115</v>
      </c>
    </row>
    <row r="133" spans="1:41" ht="11.25" customHeight="1" x14ac:dyDescent="0.2">
      <c r="B133" s="82" t="s">
        <v>58</v>
      </c>
      <c r="C133" s="89">
        <v>4</v>
      </c>
      <c r="D133" s="89">
        <v>7.9999999999999991</v>
      </c>
      <c r="E133" s="89">
        <v>13</v>
      </c>
      <c r="F133" s="89">
        <v>10</v>
      </c>
      <c r="G133" s="89">
        <v>5</v>
      </c>
      <c r="H133" s="89">
        <v>6.5</v>
      </c>
      <c r="I133" s="89">
        <v>8.6666666666666661</v>
      </c>
      <c r="J133" s="89">
        <v>9</v>
      </c>
      <c r="K133" s="89">
        <v>11.833333333333334</v>
      </c>
      <c r="L133" s="89">
        <v>15</v>
      </c>
      <c r="M133" s="89">
        <v>22.5</v>
      </c>
      <c r="N133" s="89">
        <v>14.833333333333332</v>
      </c>
      <c r="O133" s="89">
        <v>3</v>
      </c>
      <c r="P133" s="89">
        <v>131.33333333333331</v>
      </c>
      <c r="Q133" s="76"/>
      <c r="R133" s="82" t="s">
        <v>58</v>
      </c>
      <c r="S133" s="89">
        <v>64.166666666666671</v>
      </c>
      <c r="T133" s="89">
        <v>67.166666666666657</v>
      </c>
      <c r="U133" s="89">
        <v>131.33333333333331</v>
      </c>
      <c r="V133" s="76"/>
      <c r="W133" s="82" t="s">
        <v>58</v>
      </c>
      <c r="X133" s="89">
        <v>52</v>
      </c>
      <c r="Y133" s="89">
        <v>0</v>
      </c>
      <c r="Z133" s="89">
        <v>1</v>
      </c>
      <c r="AA133" s="89">
        <v>6</v>
      </c>
      <c r="AB133" s="89">
        <v>0</v>
      </c>
      <c r="AC133" s="89">
        <v>1.9999999999999998</v>
      </c>
      <c r="AD133" s="89">
        <v>6.333333333333333</v>
      </c>
      <c r="AE133" s="89">
        <v>16</v>
      </c>
      <c r="AF133" s="89">
        <v>0</v>
      </c>
      <c r="AG133" s="89">
        <v>2</v>
      </c>
      <c r="AH133" s="89">
        <v>45.999999999999993</v>
      </c>
      <c r="AI133" s="89">
        <v>131.33333333333331</v>
      </c>
      <c r="AJ133" s="76"/>
      <c r="AK133" s="82" t="s">
        <v>58</v>
      </c>
      <c r="AL133" s="89">
        <v>46.5</v>
      </c>
      <c r="AM133" s="89">
        <v>69.833333333333343</v>
      </c>
      <c r="AN133" s="89">
        <v>15</v>
      </c>
      <c r="AO133" s="89">
        <v>131.33333333333331</v>
      </c>
    </row>
    <row r="134" spans="1:41" ht="11.25" customHeight="1" x14ac:dyDescent="0.2">
      <c r="B134" s="82" t="s">
        <v>59</v>
      </c>
      <c r="C134" s="89">
        <v>54</v>
      </c>
      <c r="D134" s="89">
        <v>35.5</v>
      </c>
      <c r="E134" s="89">
        <v>26</v>
      </c>
      <c r="F134" s="89">
        <v>25.999999999999996</v>
      </c>
      <c r="G134" s="89">
        <v>36</v>
      </c>
      <c r="H134" s="89">
        <v>36.5</v>
      </c>
      <c r="I134" s="89">
        <v>36.333333333333329</v>
      </c>
      <c r="J134" s="89">
        <v>52</v>
      </c>
      <c r="K134" s="89">
        <v>37</v>
      </c>
      <c r="L134" s="89">
        <v>38.666666666666671</v>
      </c>
      <c r="M134" s="89">
        <v>42</v>
      </c>
      <c r="N134" s="89">
        <v>28.333333333333332</v>
      </c>
      <c r="O134" s="89">
        <v>11</v>
      </c>
      <c r="P134" s="89">
        <v>459.33333333333337</v>
      </c>
      <c r="Q134" s="76"/>
      <c r="R134" s="82" t="s">
        <v>59</v>
      </c>
      <c r="S134" s="89">
        <v>302.33333333333337</v>
      </c>
      <c r="T134" s="89">
        <v>157</v>
      </c>
      <c r="U134" s="89">
        <v>459.33333333333337</v>
      </c>
      <c r="V134" s="76"/>
      <c r="W134" s="82" t="s">
        <v>59</v>
      </c>
      <c r="X134" s="89">
        <v>200</v>
      </c>
      <c r="Y134" s="89">
        <v>1</v>
      </c>
      <c r="Z134" s="89">
        <v>5</v>
      </c>
      <c r="AA134" s="89">
        <v>9</v>
      </c>
      <c r="AB134" s="89">
        <v>0</v>
      </c>
      <c r="AC134" s="89">
        <v>13</v>
      </c>
      <c r="AD134" s="89">
        <v>24</v>
      </c>
      <c r="AE134" s="89">
        <v>40.5</v>
      </c>
      <c r="AF134" s="89">
        <v>2</v>
      </c>
      <c r="AG134" s="89">
        <v>22</v>
      </c>
      <c r="AH134" s="89">
        <v>142.83333333333326</v>
      </c>
      <c r="AI134" s="89">
        <v>459.33333333333337</v>
      </c>
      <c r="AJ134" s="76"/>
      <c r="AK134" s="82" t="s">
        <v>59</v>
      </c>
      <c r="AL134" s="89">
        <v>227.99999999999997</v>
      </c>
      <c r="AM134" s="89">
        <v>204.33333333333331</v>
      </c>
      <c r="AN134" s="89">
        <v>27</v>
      </c>
      <c r="AO134" s="89">
        <v>459.33333333333337</v>
      </c>
    </row>
    <row r="135" spans="1:41" ht="11.25" customHeight="1" x14ac:dyDescent="0.2">
      <c r="B135" s="82" t="s">
        <v>60</v>
      </c>
      <c r="C135" s="89">
        <v>69.416666666666714</v>
      </c>
      <c r="D135" s="89">
        <v>50.500000000000007</v>
      </c>
      <c r="E135" s="89">
        <v>68.333333333333343</v>
      </c>
      <c r="F135" s="89">
        <v>59</v>
      </c>
      <c r="G135" s="89">
        <v>54</v>
      </c>
      <c r="H135" s="89">
        <v>67.5</v>
      </c>
      <c r="I135" s="89">
        <v>72.5</v>
      </c>
      <c r="J135" s="89">
        <v>93.5</v>
      </c>
      <c r="K135" s="89">
        <v>80.000000000000014</v>
      </c>
      <c r="L135" s="89">
        <v>83</v>
      </c>
      <c r="M135" s="89">
        <v>94</v>
      </c>
      <c r="N135" s="89">
        <v>78</v>
      </c>
      <c r="O135" s="89">
        <v>22</v>
      </c>
      <c r="P135" s="89">
        <v>891.74999999999932</v>
      </c>
      <c r="Q135" s="76"/>
      <c r="R135" s="82" t="s">
        <v>60</v>
      </c>
      <c r="S135" s="89">
        <v>534.74999999999955</v>
      </c>
      <c r="T135" s="89">
        <v>357.00000000000011</v>
      </c>
      <c r="U135" s="89">
        <v>891.74999999999932</v>
      </c>
      <c r="V135" s="76"/>
      <c r="W135" s="82" t="s">
        <v>60</v>
      </c>
      <c r="X135" s="89">
        <v>441</v>
      </c>
      <c r="Y135" s="89">
        <v>2</v>
      </c>
      <c r="Z135" s="89">
        <v>10</v>
      </c>
      <c r="AA135" s="89">
        <v>25</v>
      </c>
      <c r="AB135" s="89">
        <v>0</v>
      </c>
      <c r="AC135" s="89">
        <v>30.333333333333325</v>
      </c>
      <c r="AD135" s="89">
        <v>35</v>
      </c>
      <c r="AE135" s="89">
        <v>73</v>
      </c>
      <c r="AF135" s="89">
        <v>2</v>
      </c>
      <c r="AG135" s="89">
        <v>38.000000000000007</v>
      </c>
      <c r="AH135" s="89">
        <v>235.4166666666668</v>
      </c>
      <c r="AI135" s="89">
        <v>891.74999999999932</v>
      </c>
      <c r="AJ135" s="76"/>
      <c r="AK135" s="82" t="s">
        <v>60</v>
      </c>
      <c r="AL135" s="89">
        <v>399.83333333333354</v>
      </c>
      <c r="AM135" s="89">
        <v>438.91666666666686</v>
      </c>
      <c r="AN135" s="89">
        <v>53</v>
      </c>
      <c r="AO135" s="89">
        <v>891.74999999999932</v>
      </c>
    </row>
    <row r="136" spans="1:41" ht="11.25" customHeight="1" x14ac:dyDescent="0.2">
      <c r="B136" s="82" t="s">
        <v>61</v>
      </c>
      <c r="C136" s="89">
        <v>0</v>
      </c>
      <c r="D136" s="89">
        <v>0</v>
      </c>
      <c r="E136" s="89">
        <v>0</v>
      </c>
      <c r="F136" s="89">
        <v>0</v>
      </c>
      <c r="G136" s="89">
        <v>0</v>
      </c>
      <c r="H136" s="89">
        <v>0</v>
      </c>
      <c r="I136" s="89">
        <v>1</v>
      </c>
      <c r="J136" s="89">
        <v>2</v>
      </c>
      <c r="K136" s="89">
        <v>0</v>
      </c>
      <c r="L136" s="89">
        <v>2</v>
      </c>
      <c r="M136" s="89">
        <v>0</v>
      </c>
      <c r="N136" s="89">
        <v>0</v>
      </c>
      <c r="O136" s="89">
        <v>0</v>
      </c>
      <c r="P136" s="89">
        <v>5</v>
      </c>
      <c r="Q136" s="76"/>
      <c r="R136" s="82" t="s">
        <v>61</v>
      </c>
      <c r="S136" s="89">
        <v>3</v>
      </c>
      <c r="T136" s="89">
        <v>2</v>
      </c>
      <c r="U136" s="89">
        <v>5</v>
      </c>
      <c r="V136" s="76"/>
      <c r="W136" s="82" t="s">
        <v>61</v>
      </c>
      <c r="X136" s="89">
        <v>5</v>
      </c>
      <c r="Y136" s="89">
        <v>0</v>
      </c>
      <c r="Z136" s="89">
        <v>0</v>
      </c>
      <c r="AA136" s="89">
        <v>0</v>
      </c>
      <c r="AB136" s="89">
        <v>0</v>
      </c>
      <c r="AC136" s="89">
        <v>0</v>
      </c>
      <c r="AD136" s="89">
        <v>0</v>
      </c>
      <c r="AE136" s="89">
        <v>0</v>
      </c>
      <c r="AF136" s="89">
        <v>0</v>
      </c>
      <c r="AG136" s="89">
        <v>0</v>
      </c>
      <c r="AH136" s="89">
        <v>0</v>
      </c>
      <c r="AI136" s="89">
        <v>5</v>
      </c>
      <c r="AJ136" s="76"/>
      <c r="AK136" s="82" t="s">
        <v>61</v>
      </c>
      <c r="AL136" s="89">
        <v>4</v>
      </c>
      <c r="AM136" s="89">
        <v>1</v>
      </c>
      <c r="AN136" s="89">
        <v>0</v>
      </c>
      <c r="AO136" s="89">
        <v>5</v>
      </c>
    </row>
    <row r="137" spans="1:41" ht="11.25" customHeight="1" x14ac:dyDescent="0.2">
      <c r="B137" s="82" t="s">
        <v>20</v>
      </c>
      <c r="C137" s="89">
        <v>0</v>
      </c>
      <c r="D137" s="89">
        <v>0</v>
      </c>
      <c r="E137" s="89">
        <v>0</v>
      </c>
      <c r="F137" s="89">
        <v>0</v>
      </c>
      <c r="G137" s="89">
        <v>0</v>
      </c>
      <c r="H137" s="89">
        <v>0</v>
      </c>
      <c r="I137" s="89">
        <v>0</v>
      </c>
      <c r="J137" s="89">
        <v>0</v>
      </c>
      <c r="K137" s="89">
        <v>0</v>
      </c>
      <c r="L137" s="89">
        <v>0</v>
      </c>
      <c r="M137" s="89">
        <v>0</v>
      </c>
      <c r="N137" s="89">
        <v>0</v>
      </c>
      <c r="O137" s="89">
        <v>0</v>
      </c>
      <c r="P137" s="89">
        <v>0</v>
      </c>
      <c r="Q137" s="76"/>
      <c r="R137" s="82" t="s">
        <v>20</v>
      </c>
      <c r="S137" s="89">
        <v>0</v>
      </c>
      <c r="T137" s="89">
        <v>0</v>
      </c>
      <c r="U137" s="89">
        <v>0</v>
      </c>
      <c r="V137" s="76"/>
      <c r="W137" s="82" t="s">
        <v>20</v>
      </c>
      <c r="X137" s="89">
        <v>0</v>
      </c>
      <c r="Y137" s="89">
        <v>0</v>
      </c>
      <c r="Z137" s="89">
        <v>0</v>
      </c>
      <c r="AA137" s="89">
        <v>0</v>
      </c>
      <c r="AB137" s="89">
        <v>0</v>
      </c>
      <c r="AC137" s="89">
        <v>0</v>
      </c>
      <c r="AD137" s="89">
        <v>0</v>
      </c>
      <c r="AE137" s="89">
        <v>0</v>
      </c>
      <c r="AF137" s="89">
        <v>0</v>
      </c>
      <c r="AG137" s="89">
        <v>0</v>
      </c>
      <c r="AH137" s="89">
        <v>0</v>
      </c>
      <c r="AI137" s="89">
        <v>0</v>
      </c>
      <c r="AJ137" s="76"/>
      <c r="AK137" s="82" t="s">
        <v>20</v>
      </c>
      <c r="AL137" s="89">
        <v>0</v>
      </c>
      <c r="AM137" s="89">
        <v>0</v>
      </c>
      <c r="AN137" s="89">
        <v>0</v>
      </c>
      <c r="AO137" s="89">
        <v>0</v>
      </c>
    </row>
    <row r="138" spans="1:41" ht="11.25" customHeight="1" x14ac:dyDescent="0.2">
      <c r="A138" s="80"/>
      <c r="B138" s="78" t="s">
        <v>11</v>
      </c>
      <c r="C138" s="88">
        <v>5477.99999999993</v>
      </c>
      <c r="D138" s="88">
        <v>5897.9999999999745</v>
      </c>
      <c r="E138" s="88">
        <v>6902.9999999998809</v>
      </c>
      <c r="F138" s="88">
        <v>4492.0000000000273</v>
      </c>
      <c r="G138" s="88">
        <v>5064</v>
      </c>
      <c r="H138" s="88">
        <v>5731.0000000000127</v>
      </c>
      <c r="I138" s="88">
        <v>5867.00000000003</v>
      </c>
      <c r="J138" s="88">
        <v>5469.0000000000382</v>
      </c>
      <c r="K138" s="88">
        <v>7573.9999999999736</v>
      </c>
      <c r="L138" s="88">
        <v>6762.9999999999982</v>
      </c>
      <c r="M138" s="88">
        <v>5750.9999999999945</v>
      </c>
      <c r="N138" s="88">
        <v>5163.9999999999845</v>
      </c>
      <c r="O138" s="88">
        <v>1991</v>
      </c>
      <c r="P138" s="88">
        <v>72145.000000005966</v>
      </c>
      <c r="Q138" s="79"/>
      <c r="R138" s="78" t="s">
        <v>11</v>
      </c>
      <c r="S138" s="88">
        <v>44901.999999997628</v>
      </c>
      <c r="T138" s="88">
        <v>27243.000000000065</v>
      </c>
      <c r="U138" s="88">
        <v>72145.000000005966</v>
      </c>
      <c r="V138" s="79"/>
      <c r="W138" s="78" t="s">
        <v>11</v>
      </c>
      <c r="X138" s="88">
        <v>31820.999999999993</v>
      </c>
      <c r="Y138" s="88">
        <v>8</v>
      </c>
      <c r="Z138" s="88">
        <v>971.00000000000205</v>
      </c>
      <c r="AA138" s="88">
        <v>1420.0000000000002</v>
      </c>
      <c r="AB138" s="88">
        <v>87.000000000000028</v>
      </c>
      <c r="AC138" s="88">
        <v>1611.9999999999861</v>
      </c>
      <c r="AD138" s="88">
        <v>3583.0000000000869</v>
      </c>
      <c r="AE138" s="88">
        <v>7369.0000000000064</v>
      </c>
      <c r="AF138" s="88">
        <v>16</v>
      </c>
      <c r="AG138" s="88">
        <v>3698.0000000000346</v>
      </c>
      <c r="AH138" s="88">
        <v>21560.000000000251</v>
      </c>
      <c r="AI138" s="88">
        <v>72145.000000005966</v>
      </c>
      <c r="AJ138" s="79"/>
      <c r="AK138" s="78" t="s">
        <v>11</v>
      </c>
      <c r="AL138" s="88">
        <v>25783.000000001106</v>
      </c>
      <c r="AM138" s="88">
        <v>41844.999999998618</v>
      </c>
      <c r="AN138" s="88">
        <v>4517.0000000000018</v>
      </c>
      <c r="AO138" s="88">
        <v>72145.000000005966</v>
      </c>
    </row>
    <row r="139" spans="1:41" ht="11.25" customHeight="1" x14ac:dyDescent="0.2">
      <c r="B139" s="111" t="s">
        <v>23</v>
      </c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76"/>
      <c r="R139" s="111" t="s">
        <v>23</v>
      </c>
      <c r="S139" s="111"/>
      <c r="T139" s="111"/>
      <c r="U139" s="111"/>
      <c r="V139" s="76"/>
      <c r="W139" s="111" t="s">
        <v>23</v>
      </c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76"/>
      <c r="AK139" s="111" t="s">
        <v>23</v>
      </c>
      <c r="AL139" s="111"/>
      <c r="AM139" s="111"/>
      <c r="AN139" s="111"/>
      <c r="AO139" s="111"/>
    </row>
    <row r="140" spans="1:41" ht="11.25" customHeight="1" x14ac:dyDescent="0.2"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</row>
    <row r="141" spans="1:41" ht="16.899999999999999" customHeight="1" x14ac:dyDescent="0.2">
      <c r="B141" s="105" t="s">
        <v>393</v>
      </c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R141" s="105" t="s">
        <v>489</v>
      </c>
      <c r="S141" s="105"/>
      <c r="T141" s="105"/>
      <c r="U141" s="105"/>
      <c r="W141" s="105" t="s">
        <v>490</v>
      </c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K141" s="105" t="s">
        <v>459</v>
      </c>
      <c r="AL141" s="105"/>
      <c r="AM141" s="105"/>
      <c r="AN141" s="105"/>
      <c r="AO141" s="105"/>
    </row>
    <row r="142" spans="1:41" ht="11.25" customHeight="1" x14ac:dyDescent="0.2">
      <c r="A142" s="85"/>
      <c r="B142" s="112" t="s">
        <v>54</v>
      </c>
      <c r="C142" s="113" t="s">
        <v>1</v>
      </c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85"/>
      <c r="R142" s="112" t="s">
        <v>54</v>
      </c>
      <c r="S142" s="109" t="s">
        <v>272</v>
      </c>
      <c r="T142" s="109"/>
      <c r="U142" s="109"/>
      <c r="V142" s="85"/>
      <c r="W142" s="114" t="s">
        <v>54</v>
      </c>
      <c r="X142" s="109" t="s">
        <v>198</v>
      </c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85"/>
      <c r="AK142" s="112" t="s">
        <v>54</v>
      </c>
      <c r="AL142" s="113" t="s">
        <v>2</v>
      </c>
      <c r="AM142" s="113"/>
      <c r="AN142" s="113"/>
      <c r="AO142" s="113"/>
    </row>
    <row r="143" spans="1:41" ht="16.149999999999999" customHeight="1" x14ac:dyDescent="0.2">
      <c r="A143" s="85"/>
      <c r="B143" s="112"/>
      <c r="C143" s="87" t="s">
        <v>3</v>
      </c>
      <c r="D143" s="87" t="s">
        <v>4</v>
      </c>
      <c r="E143" s="87" t="s">
        <v>5</v>
      </c>
      <c r="F143" s="87" t="s">
        <v>6</v>
      </c>
      <c r="G143" s="87" t="s">
        <v>7</v>
      </c>
      <c r="H143" s="87" t="s">
        <v>8</v>
      </c>
      <c r="I143" s="87" t="s">
        <v>9</v>
      </c>
      <c r="J143" s="87" t="s">
        <v>10</v>
      </c>
      <c r="K143" s="87" t="s">
        <v>199</v>
      </c>
      <c r="L143" s="87">
        <v>2021</v>
      </c>
      <c r="M143" s="87">
        <v>2022</v>
      </c>
      <c r="N143" s="87">
        <v>2023</v>
      </c>
      <c r="O143" s="87">
        <v>2024</v>
      </c>
      <c r="P143" s="83" t="s">
        <v>11</v>
      </c>
      <c r="Q143" s="85"/>
      <c r="R143" s="112"/>
      <c r="S143" s="86" t="s">
        <v>271</v>
      </c>
      <c r="T143" s="86" t="s">
        <v>270</v>
      </c>
      <c r="U143" s="86" t="s">
        <v>11</v>
      </c>
      <c r="V143" s="85"/>
      <c r="W143" s="112"/>
      <c r="X143" s="83" t="s">
        <v>12</v>
      </c>
      <c r="Y143" s="83" t="s">
        <v>266</v>
      </c>
      <c r="Z143" s="83" t="s">
        <v>200</v>
      </c>
      <c r="AA143" s="83" t="s">
        <v>201</v>
      </c>
      <c r="AB143" s="83" t="s">
        <v>267</v>
      </c>
      <c r="AC143" s="83" t="s">
        <v>202</v>
      </c>
      <c r="AD143" s="83" t="s">
        <v>14</v>
      </c>
      <c r="AE143" s="83" t="s">
        <v>15</v>
      </c>
      <c r="AF143" s="83" t="s">
        <v>268</v>
      </c>
      <c r="AG143" s="83" t="s">
        <v>16</v>
      </c>
      <c r="AH143" s="83" t="s">
        <v>17</v>
      </c>
      <c r="AI143" s="83" t="s">
        <v>11</v>
      </c>
      <c r="AJ143" s="85"/>
      <c r="AK143" s="112"/>
      <c r="AL143" s="86" t="s">
        <v>18</v>
      </c>
      <c r="AM143" s="86" t="s">
        <v>19</v>
      </c>
      <c r="AN143" s="86" t="s">
        <v>20</v>
      </c>
      <c r="AO143" s="86" t="s">
        <v>11</v>
      </c>
    </row>
    <row r="144" spans="1:41" ht="11.25" customHeight="1" x14ac:dyDescent="0.2">
      <c r="A144" s="85"/>
      <c r="B144" s="11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4"/>
      <c r="R144" s="113"/>
      <c r="S144" s="83"/>
      <c r="T144" s="83"/>
      <c r="U144" s="83"/>
      <c r="V144" s="84"/>
      <c r="W144" s="11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4"/>
      <c r="AK144" s="113"/>
      <c r="AL144" s="83"/>
      <c r="AM144" s="83"/>
      <c r="AN144" s="83"/>
      <c r="AO144" s="83"/>
    </row>
    <row r="145" spans="1:41" ht="11.25" customHeight="1" x14ac:dyDescent="0.2">
      <c r="B145" s="82" t="s">
        <v>55</v>
      </c>
      <c r="C145" s="81">
        <v>0.94412976581651475</v>
      </c>
      <c r="D145" s="81">
        <v>0.94207075844920585</v>
      </c>
      <c r="E145" s="81">
        <v>0.94961128011975371</v>
      </c>
      <c r="F145" s="81">
        <v>0.94467943009795075</v>
      </c>
      <c r="G145" s="81">
        <v>0.94632043180621406</v>
      </c>
      <c r="H145" s="81">
        <v>0.94675158494736156</v>
      </c>
      <c r="I145" s="81">
        <v>0.94217942162377166</v>
      </c>
      <c r="J145" s="81">
        <v>0.93071250076187029</v>
      </c>
      <c r="K145" s="81">
        <v>0.94737259044098499</v>
      </c>
      <c r="L145" s="81">
        <v>0.94928286263492534</v>
      </c>
      <c r="M145" s="81">
        <v>0.93301165014780052</v>
      </c>
      <c r="N145" s="81">
        <v>0.93758068680609408</v>
      </c>
      <c r="O145" s="81">
        <v>0.94324460070316429</v>
      </c>
      <c r="P145" s="81">
        <v>0.94315050048014282</v>
      </c>
      <c r="Q145" s="76"/>
      <c r="R145" s="82" t="s">
        <v>55</v>
      </c>
      <c r="S145" s="81">
        <v>0.94344965013755167</v>
      </c>
      <c r="T145" s="81">
        <v>0.94265744105519444</v>
      </c>
      <c r="U145" s="81">
        <v>0.94315050048014282</v>
      </c>
      <c r="V145" s="76"/>
      <c r="W145" s="82" t="s">
        <v>55</v>
      </c>
      <c r="X145" s="81">
        <v>0.94081162335145552</v>
      </c>
      <c r="Y145" s="81">
        <v>0.625</v>
      </c>
      <c r="Z145" s="81">
        <v>0.95365602471678668</v>
      </c>
      <c r="AA145" s="81">
        <v>0.92523474178403764</v>
      </c>
      <c r="AB145" s="81">
        <v>0.9885057471264368</v>
      </c>
      <c r="AC145" s="81">
        <v>0.9213192721257224</v>
      </c>
      <c r="AD145" s="81">
        <v>0.9380174899990692</v>
      </c>
      <c r="AE145" s="81">
        <v>0.95175736192156435</v>
      </c>
      <c r="AF145" s="81">
        <v>0.6875</v>
      </c>
      <c r="AG145" s="81">
        <v>0.949161709031906</v>
      </c>
      <c r="AH145" s="81">
        <v>0.94594663839562576</v>
      </c>
      <c r="AI145" s="81">
        <v>0.94315050048014282</v>
      </c>
      <c r="AJ145" s="76"/>
      <c r="AK145" s="82" t="s">
        <v>55</v>
      </c>
      <c r="AL145" s="81">
        <v>0.92707985882170452</v>
      </c>
      <c r="AM145" s="81">
        <v>0.95315313316150063</v>
      </c>
      <c r="AN145" s="81">
        <v>0.94221828647332218</v>
      </c>
      <c r="AO145" s="81">
        <v>0.94315050048014282</v>
      </c>
    </row>
    <row r="146" spans="1:41" ht="16.899999999999999" customHeight="1" x14ac:dyDescent="0.2">
      <c r="B146" s="82" t="s">
        <v>56</v>
      </c>
      <c r="C146" s="81">
        <v>1.2556285749056994E-2</v>
      </c>
      <c r="D146" s="81">
        <v>1.8989487962021101E-2</v>
      </c>
      <c r="E146" s="81">
        <v>1.4051861509488868E-2</v>
      </c>
      <c r="F146" s="81">
        <v>1.5026714158503918E-2</v>
      </c>
      <c r="G146" s="81">
        <v>1.8924433912585571E-2</v>
      </c>
      <c r="H146" s="81">
        <v>1.6954574536148397E-2</v>
      </c>
      <c r="I146" s="81">
        <v>1.6908130219873786E-2</v>
      </c>
      <c r="J146" s="81">
        <v>1.4579143048698628E-2</v>
      </c>
      <c r="K146" s="81">
        <v>1.7318017780125049E-2</v>
      </c>
      <c r="L146" s="81">
        <v>1.5229927546946626E-2</v>
      </c>
      <c r="M146" s="81">
        <v>1.9692227438706331E-2</v>
      </c>
      <c r="N146" s="81">
        <v>1.6621482055254374E-2</v>
      </c>
      <c r="O146" s="81">
        <v>1.808136614766449E-2</v>
      </c>
      <c r="P146" s="81">
        <v>1.6445584124562602E-2</v>
      </c>
      <c r="Q146" s="76"/>
      <c r="R146" s="82" t="s">
        <v>56</v>
      </c>
      <c r="S146" s="81">
        <v>1.5972933648093712E-2</v>
      </c>
      <c r="T146" s="81">
        <v>1.7224608156223575E-2</v>
      </c>
      <c r="U146" s="81">
        <v>1.6445584124562602E-2</v>
      </c>
      <c r="V146" s="76"/>
      <c r="W146" s="82" t="s">
        <v>56</v>
      </c>
      <c r="X146" s="81">
        <v>1.7734619695588871E-2</v>
      </c>
      <c r="Y146" s="81">
        <v>0</v>
      </c>
      <c r="Z146" s="81">
        <v>1.2358393408856822E-2</v>
      </c>
      <c r="AA146" s="81">
        <v>2.053990610328638E-2</v>
      </c>
      <c r="AB146" s="81">
        <v>1.1494252873563215E-2</v>
      </c>
      <c r="AC146" s="81">
        <v>1.3854425144747844E-2</v>
      </c>
      <c r="AD146" s="81">
        <v>2.1188017489998549E-2</v>
      </c>
      <c r="AE146" s="81">
        <v>1.8116433708780008E-2</v>
      </c>
      <c r="AF146" s="81">
        <v>0</v>
      </c>
      <c r="AG146" s="81">
        <v>1.410672435550735E-2</v>
      </c>
      <c r="AH146" s="81">
        <v>1.3731447124304108E-2</v>
      </c>
      <c r="AI146" s="81">
        <v>1.6445584124562602E-2</v>
      </c>
      <c r="AJ146" s="76"/>
      <c r="AK146" s="82" t="s">
        <v>56</v>
      </c>
      <c r="AL146" s="81">
        <v>2.0041629497471646E-2</v>
      </c>
      <c r="AM146" s="81">
        <v>1.3591428685227664E-2</v>
      </c>
      <c r="AN146" s="81">
        <v>2.2359973433694922E-2</v>
      </c>
      <c r="AO146" s="81">
        <v>1.6445584124562602E-2</v>
      </c>
    </row>
    <row r="147" spans="1:41" ht="21" customHeight="1" x14ac:dyDescent="0.2">
      <c r="B147" s="82" t="s">
        <v>57</v>
      </c>
      <c r="C147" s="81">
        <v>2.0054242945809465E-2</v>
      </c>
      <c r="D147" s="81">
        <v>2.3002147620662459E-2</v>
      </c>
      <c r="E147" s="81">
        <v>2.0788063160944878E-2</v>
      </c>
      <c r="F147" s="81">
        <v>1.9145146927871656E-2</v>
      </c>
      <c r="G147" s="81">
        <v>1.5995260663507108E-2</v>
      </c>
      <c r="H147" s="81">
        <v>1.7012737742104309E-2</v>
      </c>
      <c r="I147" s="81">
        <v>2.0714732117493216E-2</v>
      </c>
      <c r="J147" s="81">
        <v>2.6092521484731943E-2</v>
      </c>
      <c r="K147" s="81">
        <v>1.8299445471349419E-2</v>
      </c>
      <c r="L147" s="81">
        <v>1.4983488589876293E-2</v>
      </c>
      <c r="M147" s="81">
        <v>1.9735698139454028E-2</v>
      </c>
      <c r="N147" s="81">
        <v>2.2334107926671898E-2</v>
      </c>
      <c r="O147" s="81">
        <v>2.0592667001506779E-2</v>
      </c>
      <c r="P147" s="81">
        <v>1.9786871017030888E-2</v>
      </c>
      <c r="Q147" s="76"/>
      <c r="R147" s="82" t="s">
        <v>57</v>
      </c>
      <c r="S147" s="81">
        <v>2.0439115025103385E-2</v>
      </c>
      <c r="T147" s="81">
        <v>1.8711840350426365E-2</v>
      </c>
      <c r="U147" s="81">
        <v>1.9786871017030888E-2</v>
      </c>
      <c r="V147" s="76"/>
      <c r="W147" s="82" t="s">
        <v>57</v>
      </c>
      <c r="X147" s="81">
        <v>1.951855692781497E-2</v>
      </c>
      <c r="Y147" s="81">
        <v>0</v>
      </c>
      <c r="Z147" s="81">
        <v>1.7507723995880499E-2</v>
      </c>
      <c r="AA147" s="81">
        <v>2.6056338028169011E-2</v>
      </c>
      <c r="AB147" s="81">
        <v>0</v>
      </c>
      <c r="AC147" s="81">
        <v>3.6703887510339449E-2</v>
      </c>
      <c r="AD147" s="81">
        <v>2.2560238161688909E-2</v>
      </c>
      <c r="AE147" s="81">
        <v>1.2552585154023601E-2</v>
      </c>
      <c r="AF147" s="81">
        <v>6.25E-2</v>
      </c>
      <c r="AG147" s="81">
        <v>1.9965747250766001E-2</v>
      </c>
      <c r="AH147" s="81">
        <v>2.0644270695290859E-2</v>
      </c>
      <c r="AI147" s="81">
        <v>1.9786871017030888E-2</v>
      </c>
      <c r="AJ147" s="76"/>
      <c r="AK147" s="82" t="s">
        <v>57</v>
      </c>
      <c r="AL147" s="81">
        <v>2.6569186414819989E-2</v>
      </c>
      <c r="AM147" s="81">
        <v>1.6190476190476723E-2</v>
      </c>
      <c r="AN147" s="81">
        <v>1.439008191277396E-2</v>
      </c>
      <c r="AO147" s="81">
        <v>1.9786871017030888E-2</v>
      </c>
    </row>
    <row r="148" spans="1:41" ht="11.25" customHeight="1" x14ac:dyDescent="0.2">
      <c r="B148" s="82" t="s">
        <v>58</v>
      </c>
      <c r="C148" s="81">
        <v>7.3019350127784797E-4</v>
      </c>
      <c r="D148" s="81">
        <v>1.3563919972872217E-3</v>
      </c>
      <c r="E148" s="81">
        <v>1.883239171374797E-3</v>
      </c>
      <c r="F148" s="81">
        <v>2.2261798753339134E-3</v>
      </c>
      <c r="G148" s="81">
        <v>9.8736176935229061E-4</v>
      </c>
      <c r="H148" s="81">
        <v>1.134182516140287E-3</v>
      </c>
      <c r="I148" s="81">
        <v>1.4771887960911235E-3</v>
      </c>
      <c r="J148" s="81">
        <v>1.6456390565002628E-3</v>
      </c>
      <c r="K148" s="81">
        <v>1.562362468092603E-3</v>
      </c>
      <c r="L148" s="81">
        <v>2.2179506136330036E-3</v>
      </c>
      <c r="M148" s="81">
        <v>3.9123630672926483E-3</v>
      </c>
      <c r="N148" s="81">
        <v>2.8724502969274548E-3</v>
      </c>
      <c r="O148" s="81">
        <v>1.5067805123053742E-3</v>
      </c>
      <c r="P148" s="81">
        <v>1.8204079746804692E-3</v>
      </c>
      <c r="Q148" s="76"/>
      <c r="R148" s="82" t="s">
        <v>58</v>
      </c>
      <c r="S148" s="81">
        <v>1.4290380532419504E-3</v>
      </c>
      <c r="T148" s="81">
        <v>2.4654651347746758E-3</v>
      </c>
      <c r="U148" s="81">
        <v>1.8204079746804692E-3</v>
      </c>
      <c r="V148" s="76"/>
      <c r="W148" s="82" t="s">
        <v>58</v>
      </c>
      <c r="X148" s="81">
        <v>1.6341409760849757E-3</v>
      </c>
      <c r="Y148" s="81">
        <v>0</v>
      </c>
      <c r="Z148" s="81">
        <v>1.0298661174047352E-3</v>
      </c>
      <c r="AA148" s="81">
        <v>4.2253521126760559E-3</v>
      </c>
      <c r="AB148" s="81">
        <v>0</v>
      </c>
      <c r="AC148" s="81">
        <v>1.2406947890818965E-3</v>
      </c>
      <c r="AD148" s="81">
        <v>1.7676062889570693E-3</v>
      </c>
      <c r="AE148" s="81">
        <v>2.1712579725878664E-3</v>
      </c>
      <c r="AF148" s="81">
        <v>0</v>
      </c>
      <c r="AG148" s="81">
        <v>5.4083288263925941E-4</v>
      </c>
      <c r="AH148" s="81">
        <v>2.1335807050092514E-3</v>
      </c>
      <c r="AI148" s="81">
        <v>1.8204079746804692E-3</v>
      </c>
      <c r="AJ148" s="76"/>
      <c r="AK148" s="82" t="s">
        <v>58</v>
      </c>
      <c r="AL148" s="81">
        <v>1.8035139432958931E-3</v>
      </c>
      <c r="AM148" s="81">
        <v>1.668857290795451E-3</v>
      </c>
      <c r="AN148" s="81">
        <v>3.3207881337170677E-3</v>
      </c>
      <c r="AO148" s="81">
        <v>1.8204079746804692E-3</v>
      </c>
    </row>
    <row r="149" spans="1:41" ht="11.25" customHeight="1" x14ac:dyDescent="0.2">
      <c r="B149" s="82" t="s">
        <v>59</v>
      </c>
      <c r="C149" s="81">
        <v>9.857612267250947E-3</v>
      </c>
      <c r="D149" s="81">
        <v>6.0189894879620473E-3</v>
      </c>
      <c r="E149" s="81">
        <v>3.7664783427495941E-3</v>
      </c>
      <c r="F149" s="81">
        <v>5.788067675868174E-3</v>
      </c>
      <c r="G149" s="81">
        <v>7.1090047393364934E-3</v>
      </c>
      <c r="H149" s="81">
        <v>6.3688710521723809E-3</v>
      </c>
      <c r="I149" s="81">
        <v>6.1928299528435562E-3</v>
      </c>
      <c r="J149" s="81">
        <v>9.5081367708904074E-3</v>
      </c>
      <c r="K149" s="81">
        <v>4.8851333509374343E-3</v>
      </c>
      <c r="L149" s="81">
        <v>5.7173838040317435E-3</v>
      </c>
      <c r="M149" s="81">
        <v>7.3030777256129446E-3</v>
      </c>
      <c r="N149" s="81">
        <v>5.4867028143558124E-3</v>
      </c>
      <c r="O149" s="81">
        <v>5.5248618784530376E-3</v>
      </c>
      <c r="P149" s="81">
        <v>6.3668075865728098E-3</v>
      </c>
      <c r="Q149" s="76"/>
      <c r="R149" s="82" t="s">
        <v>59</v>
      </c>
      <c r="S149" s="81">
        <v>6.7331818924179178E-3</v>
      </c>
      <c r="T149" s="81">
        <v>5.7629482802921709E-3</v>
      </c>
      <c r="U149" s="81">
        <v>6.3668075865728098E-3</v>
      </c>
      <c r="V149" s="76"/>
      <c r="W149" s="82" t="s">
        <v>59</v>
      </c>
      <c r="X149" s="81">
        <v>6.2851576003268295E-3</v>
      </c>
      <c r="Y149" s="81">
        <v>0.125</v>
      </c>
      <c r="Z149" s="81">
        <v>5.1493305870236759E-3</v>
      </c>
      <c r="AA149" s="81">
        <v>6.3380281690140839E-3</v>
      </c>
      <c r="AB149" s="81">
        <v>0</v>
      </c>
      <c r="AC149" s="81">
        <v>8.0645161290323272E-3</v>
      </c>
      <c r="AD149" s="81">
        <v>6.6982975160478422E-3</v>
      </c>
      <c r="AE149" s="81">
        <v>5.4959967431130359E-3</v>
      </c>
      <c r="AF149" s="81">
        <v>0.125</v>
      </c>
      <c r="AG149" s="81">
        <v>5.9491617090318537E-3</v>
      </c>
      <c r="AH149" s="81">
        <v>6.6249226963511869E-3</v>
      </c>
      <c r="AI149" s="81">
        <v>6.3668075865728098E-3</v>
      </c>
      <c r="AJ149" s="76"/>
      <c r="AK149" s="82" t="s">
        <v>59</v>
      </c>
      <c r="AL149" s="81">
        <v>8.8430361090637323E-3</v>
      </c>
      <c r="AM149" s="81">
        <v>4.8831003305852567E-3</v>
      </c>
      <c r="AN149" s="81">
        <v>5.9774186406907218E-3</v>
      </c>
      <c r="AO149" s="81">
        <v>6.3668075865728098E-3</v>
      </c>
    </row>
    <row r="150" spans="1:41" ht="11.25" customHeight="1" x14ac:dyDescent="0.2">
      <c r="B150" s="82" t="s">
        <v>60</v>
      </c>
      <c r="C150" s="81">
        <v>1.2671899720092661E-2</v>
      </c>
      <c r="D150" s="81">
        <v>8.5622244828755887E-3</v>
      </c>
      <c r="E150" s="81">
        <v>9.8990776956880376E-3</v>
      </c>
      <c r="F150" s="81">
        <v>1.313446126447009E-2</v>
      </c>
      <c r="G150" s="81">
        <v>1.066350710900474E-2</v>
      </c>
      <c r="H150" s="81">
        <v>1.1778049206072212E-2</v>
      </c>
      <c r="I150" s="81">
        <v>1.2357252428839206E-2</v>
      </c>
      <c r="J150" s="81">
        <v>1.7096361309197176E-2</v>
      </c>
      <c r="K150" s="81">
        <v>1.0562450488513373E-2</v>
      </c>
      <c r="L150" s="81">
        <v>1.2272660062102621E-2</v>
      </c>
      <c r="M150" s="81">
        <v>1.6344983481133731E-2</v>
      </c>
      <c r="N150" s="81">
        <v>1.5104570100697179E-2</v>
      </c>
      <c r="O150" s="81">
        <v>1.1049723756906075E-2</v>
      </c>
      <c r="P150" s="81">
        <v>1.2360523944832291E-2</v>
      </c>
      <c r="Q150" s="76"/>
      <c r="R150" s="82" t="s">
        <v>60</v>
      </c>
      <c r="S150" s="81">
        <v>1.1909269074874789E-2</v>
      </c>
      <c r="T150" s="81">
        <v>1.3104283669199402E-2</v>
      </c>
      <c r="U150" s="81">
        <v>1.2360523944832291E-2</v>
      </c>
      <c r="V150" s="76"/>
      <c r="W150" s="82" t="s">
        <v>60</v>
      </c>
      <c r="X150" s="81">
        <v>1.3858772508720661E-2</v>
      </c>
      <c r="Y150" s="81">
        <v>0.25</v>
      </c>
      <c r="Z150" s="81">
        <v>1.0298661174047352E-2</v>
      </c>
      <c r="AA150" s="81">
        <v>1.7605633802816899E-2</v>
      </c>
      <c r="AB150" s="81">
        <v>0</v>
      </c>
      <c r="AC150" s="81">
        <v>1.8817204301075426E-2</v>
      </c>
      <c r="AD150" s="81">
        <v>9.7683505442364357E-3</v>
      </c>
      <c r="AE150" s="81">
        <v>9.9063644999321399E-3</v>
      </c>
      <c r="AF150" s="81">
        <v>0.125</v>
      </c>
      <c r="AG150" s="81">
        <v>1.0275824770145931E-2</v>
      </c>
      <c r="AH150" s="81">
        <v>1.0919140383425978E-2</v>
      </c>
      <c r="AI150" s="81">
        <v>1.2360523944832291E-2</v>
      </c>
      <c r="AJ150" s="76"/>
      <c r="AK150" s="82" t="s">
        <v>60</v>
      </c>
      <c r="AL150" s="81">
        <v>1.5507634229271861E-2</v>
      </c>
      <c r="AM150" s="81">
        <v>1.0489106623651125E-2</v>
      </c>
      <c r="AN150" s="81">
        <v>1.1733451405800305E-2</v>
      </c>
      <c r="AO150" s="81">
        <v>1.2360523944832291E-2</v>
      </c>
    </row>
    <row r="151" spans="1:41" ht="11.25" customHeight="1" x14ac:dyDescent="0.2">
      <c r="B151" s="82" t="s">
        <v>61</v>
      </c>
      <c r="C151" s="81">
        <v>0</v>
      </c>
      <c r="D151" s="81">
        <v>0</v>
      </c>
      <c r="E151" s="81">
        <v>0</v>
      </c>
      <c r="F151" s="81">
        <v>0</v>
      </c>
      <c r="G151" s="81">
        <v>0</v>
      </c>
      <c r="H151" s="81">
        <v>0</v>
      </c>
      <c r="I151" s="81">
        <v>1.7044486108743734E-4</v>
      </c>
      <c r="J151" s="81">
        <v>3.6569756811116944E-4</v>
      </c>
      <c r="K151" s="81">
        <v>0</v>
      </c>
      <c r="L151" s="81">
        <v>2.957267484844005E-4</v>
      </c>
      <c r="M151" s="81">
        <v>0</v>
      </c>
      <c r="N151" s="81">
        <v>0</v>
      </c>
      <c r="O151" s="81">
        <v>0</v>
      </c>
      <c r="P151" s="81">
        <v>6.9304872132505184E-5</v>
      </c>
      <c r="Q151" s="76"/>
      <c r="R151" s="82" t="s">
        <v>61</v>
      </c>
      <c r="S151" s="81">
        <v>6.6812168723000276E-5</v>
      </c>
      <c r="T151" s="81">
        <v>7.3413353889072245E-5</v>
      </c>
      <c r="U151" s="81">
        <v>6.9304872132505184E-5</v>
      </c>
      <c r="V151" s="76"/>
      <c r="W151" s="82" t="s">
        <v>61</v>
      </c>
      <c r="X151" s="81">
        <v>1.5712894000817073E-4</v>
      </c>
      <c r="Y151" s="81">
        <v>0</v>
      </c>
      <c r="Z151" s="81">
        <v>0</v>
      </c>
      <c r="AA151" s="81">
        <v>0</v>
      </c>
      <c r="AB151" s="81">
        <v>0</v>
      </c>
      <c r="AC151" s="81">
        <v>0</v>
      </c>
      <c r="AD151" s="81">
        <v>0</v>
      </c>
      <c r="AE151" s="81">
        <v>0</v>
      </c>
      <c r="AF151" s="81">
        <v>0</v>
      </c>
      <c r="AG151" s="81">
        <v>0</v>
      </c>
      <c r="AH151" s="81">
        <v>0</v>
      </c>
      <c r="AI151" s="81">
        <v>6.9304872132505184E-5</v>
      </c>
      <c r="AJ151" s="76"/>
      <c r="AK151" s="82" t="s">
        <v>61</v>
      </c>
      <c r="AL151" s="81">
        <v>1.5514098436953918E-4</v>
      </c>
      <c r="AM151" s="81">
        <v>2.3897717767953951E-5</v>
      </c>
      <c r="AN151" s="81">
        <v>0</v>
      </c>
      <c r="AO151" s="81">
        <v>6.9304872132505184E-5</v>
      </c>
    </row>
    <row r="152" spans="1:41" ht="11.25" customHeight="1" x14ac:dyDescent="0.2">
      <c r="B152" s="82" t="s">
        <v>20</v>
      </c>
      <c r="C152" s="81">
        <v>0</v>
      </c>
      <c r="D152" s="81">
        <v>0</v>
      </c>
      <c r="E152" s="81">
        <v>0</v>
      </c>
      <c r="F152" s="81">
        <v>0</v>
      </c>
      <c r="G152" s="81">
        <v>0</v>
      </c>
      <c r="H152" s="81">
        <v>0</v>
      </c>
      <c r="I152" s="81">
        <v>0</v>
      </c>
      <c r="J152" s="81">
        <v>0</v>
      </c>
      <c r="K152" s="81">
        <v>0</v>
      </c>
      <c r="L152" s="81">
        <v>0</v>
      </c>
      <c r="M152" s="81">
        <v>0</v>
      </c>
      <c r="N152" s="81">
        <v>0</v>
      </c>
      <c r="O152" s="81">
        <v>0</v>
      </c>
      <c r="P152" s="81">
        <v>0</v>
      </c>
      <c r="Q152" s="76"/>
      <c r="R152" s="82" t="s">
        <v>20</v>
      </c>
      <c r="S152" s="81">
        <v>0</v>
      </c>
      <c r="T152" s="81">
        <v>0</v>
      </c>
      <c r="U152" s="81">
        <v>0</v>
      </c>
      <c r="V152" s="76"/>
      <c r="W152" s="82" t="s">
        <v>20</v>
      </c>
      <c r="X152" s="81">
        <v>0</v>
      </c>
      <c r="Y152" s="81">
        <v>0</v>
      </c>
      <c r="Z152" s="81">
        <v>0</v>
      </c>
      <c r="AA152" s="81">
        <v>0</v>
      </c>
      <c r="AB152" s="81">
        <v>0</v>
      </c>
      <c r="AC152" s="81">
        <v>0</v>
      </c>
      <c r="AD152" s="81">
        <v>0</v>
      </c>
      <c r="AE152" s="81">
        <v>0</v>
      </c>
      <c r="AF152" s="81">
        <v>0</v>
      </c>
      <c r="AG152" s="81">
        <v>0</v>
      </c>
      <c r="AH152" s="81">
        <v>0</v>
      </c>
      <c r="AI152" s="81">
        <v>0</v>
      </c>
      <c r="AJ152" s="76"/>
      <c r="AK152" s="82" t="s">
        <v>20</v>
      </c>
      <c r="AL152" s="81">
        <v>0</v>
      </c>
      <c r="AM152" s="81">
        <v>0</v>
      </c>
      <c r="AN152" s="81">
        <v>0</v>
      </c>
      <c r="AO152" s="81">
        <v>0</v>
      </c>
    </row>
    <row r="153" spans="1:41" ht="11.25" customHeight="1" x14ac:dyDescent="0.2">
      <c r="A153" s="80"/>
      <c r="B153" s="78" t="s">
        <v>11</v>
      </c>
      <c r="C153" s="77">
        <v>1</v>
      </c>
      <c r="D153" s="77">
        <v>1</v>
      </c>
      <c r="E153" s="77">
        <v>1</v>
      </c>
      <c r="F153" s="77">
        <v>1</v>
      </c>
      <c r="G153" s="77">
        <v>1</v>
      </c>
      <c r="H153" s="77">
        <v>1</v>
      </c>
      <c r="I153" s="77">
        <v>1</v>
      </c>
      <c r="J153" s="77">
        <v>1</v>
      </c>
      <c r="K153" s="77">
        <v>1</v>
      </c>
      <c r="L153" s="77">
        <v>1</v>
      </c>
      <c r="M153" s="77">
        <v>1</v>
      </c>
      <c r="N153" s="77">
        <v>1</v>
      </c>
      <c r="O153" s="77">
        <v>1</v>
      </c>
      <c r="P153" s="77">
        <v>1</v>
      </c>
      <c r="Q153" s="79"/>
      <c r="R153" s="78" t="s">
        <v>11</v>
      </c>
      <c r="S153" s="77">
        <v>1</v>
      </c>
      <c r="T153" s="77">
        <v>1</v>
      </c>
      <c r="U153" s="77">
        <v>1</v>
      </c>
      <c r="V153" s="79"/>
      <c r="W153" s="78" t="s">
        <v>11</v>
      </c>
      <c r="X153" s="77">
        <v>1</v>
      </c>
      <c r="Y153" s="77">
        <v>1</v>
      </c>
      <c r="Z153" s="77">
        <v>1</v>
      </c>
      <c r="AA153" s="77">
        <v>1</v>
      </c>
      <c r="AB153" s="77">
        <v>1</v>
      </c>
      <c r="AC153" s="77">
        <v>1</v>
      </c>
      <c r="AD153" s="77">
        <v>1</v>
      </c>
      <c r="AE153" s="77">
        <v>1</v>
      </c>
      <c r="AF153" s="77">
        <v>1</v>
      </c>
      <c r="AG153" s="77">
        <v>1</v>
      </c>
      <c r="AH153" s="77">
        <v>1</v>
      </c>
      <c r="AI153" s="77">
        <v>1</v>
      </c>
      <c r="AJ153" s="79"/>
      <c r="AK153" s="78" t="s">
        <v>11</v>
      </c>
      <c r="AL153" s="77">
        <v>1</v>
      </c>
      <c r="AM153" s="77">
        <v>1</v>
      </c>
      <c r="AN153" s="77">
        <v>1</v>
      </c>
      <c r="AO153" s="77">
        <v>1</v>
      </c>
    </row>
    <row r="154" spans="1:41" ht="11.25" customHeight="1" x14ac:dyDescent="0.2">
      <c r="B154" s="111" t="s">
        <v>23</v>
      </c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76"/>
      <c r="R154" s="111" t="s">
        <v>23</v>
      </c>
      <c r="S154" s="111"/>
      <c r="T154" s="111"/>
      <c r="U154" s="111"/>
      <c r="V154" s="76"/>
      <c r="W154" s="111" t="s">
        <v>23</v>
      </c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76"/>
      <c r="AK154" s="111" t="s">
        <v>23</v>
      </c>
      <c r="AL154" s="111"/>
      <c r="AM154" s="111"/>
      <c r="AN154" s="111"/>
      <c r="AO154" s="111"/>
    </row>
    <row r="155" spans="1:41" ht="11.25" customHeight="1" x14ac:dyDescent="0.2"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76"/>
      <c r="R155" s="81"/>
      <c r="S155" s="81"/>
      <c r="T155" s="81"/>
      <c r="U155" s="81"/>
      <c r="V155" s="76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76"/>
      <c r="AK155" s="81"/>
      <c r="AL155" s="81"/>
      <c r="AM155" s="81"/>
      <c r="AN155" s="81"/>
      <c r="AO155" s="81"/>
    </row>
    <row r="156" spans="1:41" ht="11.25" customHeight="1" x14ac:dyDescent="0.2">
      <c r="B156" s="105" t="s">
        <v>394</v>
      </c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R156" s="105" t="s">
        <v>491</v>
      </c>
      <c r="S156" s="105"/>
      <c r="T156" s="105"/>
      <c r="U156" s="105"/>
      <c r="W156" s="105" t="s">
        <v>472</v>
      </c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K156" s="105" t="s">
        <v>460</v>
      </c>
      <c r="AL156" s="105"/>
      <c r="AM156" s="105"/>
      <c r="AN156" s="105"/>
      <c r="AO156" s="105"/>
    </row>
    <row r="157" spans="1:41" ht="11.25" customHeight="1" x14ac:dyDescent="0.2">
      <c r="A157" s="85"/>
      <c r="B157" s="112" t="s">
        <v>62</v>
      </c>
      <c r="C157" s="113" t="s">
        <v>1</v>
      </c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85"/>
      <c r="R157" s="112" t="s">
        <v>62</v>
      </c>
      <c r="S157" s="109" t="s">
        <v>272</v>
      </c>
      <c r="T157" s="109"/>
      <c r="U157" s="109"/>
      <c r="V157" s="85"/>
      <c r="W157" s="114" t="s">
        <v>62</v>
      </c>
      <c r="X157" s="109" t="s">
        <v>198</v>
      </c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85"/>
      <c r="AK157" s="112" t="s">
        <v>62</v>
      </c>
      <c r="AL157" s="113" t="s">
        <v>2</v>
      </c>
      <c r="AM157" s="113"/>
      <c r="AN157" s="113"/>
      <c r="AO157" s="113"/>
    </row>
    <row r="158" spans="1:41" ht="15.6" customHeight="1" x14ac:dyDescent="0.2">
      <c r="A158" s="85"/>
      <c r="B158" s="112"/>
      <c r="C158" s="87" t="s">
        <v>3</v>
      </c>
      <c r="D158" s="87" t="s">
        <v>4</v>
      </c>
      <c r="E158" s="87" t="s">
        <v>5</v>
      </c>
      <c r="F158" s="87" t="s">
        <v>6</v>
      </c>
      <c r="G158" s="87" t="s">
        <v>7</v>
      </c>
      <c r="H158" s="87" t="s">
        <v>8</v>
      </c>
      <c r="I158" s="87" t="s">
        <v>9</v>
      </c>
      <c r="J158" s="87" t="s">
        <v>10</v>
      </c>
      <c r="K158" s="87" t="s">
        <v>199</v>
      </c>
      <c r="L158" s="87">
        <v>2021</v>
      </c>
      <c r="M158" s="87">
        <v>2022</v>
      </c>
      <c r="N158" s="87">
        <v>2023</v>
      </c>
      <c r="O158" s="87">
        <v>2024</v>
      </c>
      <c r="P158" s="83" t="s">
        <v>11</v>
      </c>
      <c r="Q158" s="85"/>
      <c r="R158" s="112"/>
      <c r="S158" s="86" t="s">
        <v>271</v>
      </c>
      <c r="T158" s="86" t="s">
        <v>270</v>
      </c>
      <c r="U158" s="86" t="s">
        <v>11</v>
      </c>
      <c r="V158" s="85"/>
      <c r="W158" s="112"/>
      <c r="X158" s="83" t="s">
        <v>12</v>
      </c>
      <c r="Y158" s="83" t="s">
        <v>266</v>
      </c>
      <c r="Z158" s="83" t="s">
        <v>200</v>
      </c>
      <c r="AA158" s="83" t="s">
        <v>201</v>
      </c>
      <c r="AB158" s="83" t="s">
        <v>267</v>
      </c>
      <c r="AC158" s="83" t="s">
        <v>202</v>
      </c>
      <c r="AD158" s="83" t="s">
        <v>14</v>
      </c>
      <c r="AE158" s="83" t="s">
        <v>15</v>
      </c>
      <c r="AF158" s="83" t="s">
        <v>268</v>
      </c>
      <c r="AG158" s="83" t="s">
        <v>16</v>
      </c>
      <c r="AH158" s="83" t="s">
        <v>17</v>
      </c>
      <c r="AI158" s="83" t="s">
        <v>11</v>
      </c>
      <c r="AJ158" s="85"/>
      <c r="AK158" s="112"/>
      <c r="AL158" s="86" t="s">
        <v>18</v>
      </c>
      <c r="AM158" s="86" t="s">
        <v>19</v>
      </c>
      <c r="AN158" s="86" t="s">
        <v>20</v>
      </c>
      <c r="AO158" s="86" t="s">
        <v>11</v>
      </c>
    </row>
    <row r="159" spans="1:41" ht="11.25" customHeight="1" x14ac:dyDescent="0.2">
      <c r="A159" s="85"/>
      <c r="B159" s="11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4"/>
      <c r="R159" s="113"/>
      <c r="S159" s="83"/>
      <c r="T159" s="83"/>
      <c r="U159" s="83"/>
      <c r="V159" s="84"/>
      <c r="W159" s="11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4"/>
      <c r="AK159" s="113"/>
      <c r="AL159" s="83"/>
      <c r="AM159" s="83"/>
      <c r="AN159" s="83"/>
      <c r="AO159" s="83"/>
    </row>
    <row r="160" spans="1:41" ht="11.25" customHeight="1" x14ac:dyDescent="0.2">
      <c r="B160" s="82" t="s">
        <v>63</v>
      </c>
      <c r="C160" s="89">
        <v>292.60000000000036</v>
      </c>
      <c r="D160" s="89">
        <v>443.96666666666704</v>
      </c>
      <c r="E160" s="89">
        <v>523.08333333333269</v>
      </c>
      <c r="F160" s="89">
        <v>381.83333333333348</v>
      </c>
      <c r="G160" s="89">
        <v>357.08333333333331</v>
      </c>
      <c r="H160" s="89">
        <v>367.16666666666663</v>
      </c>
      <c r="I160" s="89">
        <v>203</v>
      </c>
      <c r="J160" s="89">
        <v>120</v>
      </c>
      <c r="K160" s="89">
        <v>67.166666666666657</v>
      </c>
      <c r="L160" s="89">
        <v>76</v>
      </c>
      <c r="M160" s="89">
        <v>89</v>
      </c>
      <c r="N160" s="89">
        <v>87</v>
      </c>
      <c r="O160" s="89">
        <v>28</v>
      </c>
      <c r="P160" s="89">
        <v>3035.8999999999942</v>
      </c>
      <c r="Q160" s="76"/>
      <c r="R160" s="82" t="s">
        <v>63</v>
      </c>
      <c r="S160" s="89">
        <v>2688.7333333333272</v>
      </c>
      <c r="T160" s="89">
        <v>347.16666666666669</v>
      </c>
      <c r="U160" s="89">
        <v>3035.8999999999942</v>
      </c>
      <c r="V160" s="76"/>
      <c r="W160" s="82" t="s">
        <v>63</v>
      </c>
      <c r="X160" s="89">
        <v>1470.6666666666667</v>
      </c>
      <c r="Y160" s="89">
        <v>0</v>
      </c>
      <c r="Z160" s="89">
        <v>8</v>
      </c>
      <c r="AA160" s="89">
        <v>16</v>
      </c>
      <c r="AB160" s="89">
        <v>0</v>
      </c>
      <c r="AC160" s="89">
        <v>58.5833333333334</v>
      </c>
      <c r="AD160" s="89">
        <v>169.16666666666666</v>
      </c>
      <c r="AE160" s="89">
        <v>318</v>
      </c>
      <c r="AF160" s="89">
        <v>0</v>
      </c>
      <c r="AG160" s="89">
        <v>214.18333333333342</v>
      </c>
      <c r="AH160" s="89">
        <v>781.30000000000098</v>
      </c>
      <c r="AI160" s="89">
        <v>3035.8999999999942</v>
      </c>
      <c r="AJ160" s="76"/>
      <c r="AK160" s="82" t="s">
        <v>63</v>
      </c>
      <c r="AL160" s="89">
        <v>1050.4166666666656</v>
      </c>
      <c r="AM160" s="89">
        <v>1654.9833333333363</v>
      </c>
      <c r="AN160" s="89">
        <v>330.5</v>
      </c>
      <c r="AO160" s="89">
        <v>3035.8999999999942</v>
      </c>
    </row>
    <row r="161" spans="1:41" ht="16.899999999999999" customHeight="1" x14ac:dyDescent="0.2">
      <c r="B161" s="82" t="s">
        <v>64</v>
      </c>
      <c r="C161" s="89">
        <v>926.87142857143385</v>
      </c>
      <c r="D161" s="89">
        <v>1008.600000000002</v>
      </c>
      <c r="E161" s="89">
        <v>1199.0833333333367</v>
      </c>
      <c r="F161" s="89">
        <v>887.91666666666856</v>
      </c>
      <c r="G161" s="89">
        <v>1188.8499999999999</v>
      </c>
      <c r="H161" s="89">
        <v>1329.8333333333333</v>
      </c>
      <c r="I161" s="89">
        <v>1055.9999999999989</v>
      </c>
      <c r="J161" s="89">
        <v>947.49999999999932</v>
      </c>
      <c r="K161" s="89">
        <v>1247</v>
      </c>
      <c r="L161" s="89">
        <v>1183.6666666666665</v>
      </c>
      <c r="M161" s="89">
        <v>1190.1666666666665</v>
      </c>
      <c r="N161" s="89">
        <v>1049.5000000000002</v>
      </c>
      <c r="O161" s="89">
        <v>378</v>
      </c>
      <c r="P161" s="89">
        <v>13592.988095237923</v>
      </c>
      <c r="Q161" s="76"/>
      <c r="R161" s="82" t="s">
        <v>64</v>
      </c>
      <c r="S161" s="89">
        <v>8544.6547619046632</v>
      </c>
      <c r="T161" s="89">
        <v>5048.3333333333285</v>
      </c>
      <c r="U161" s="89">
        <v>13592.988095237923</v>
      </c>
      <c r="V161" s="76"/>
      <c r="W161" s="82" t="s">
        <v>64</v>
      </c>
      <c r="X161" s="89">
        <v>6656.6666666666661</v>
      </c>
      <c r="Y161" s="89">
        <v>0</v>
      </c>
      <c r="Z161" s="89">
        <v>157</v>
      </c>
      <c r="AA161" s="89">
        <v>377</v>
      </c>
      <c r="AB161" s="89">
        <v>6.5</v>
      </c>
      <c r="AC161" s="89">
        <v>197.11666666666699</v>
      </c>
      <c r="AD161" s="89">
        <v>696.40476190476227</v>
      </c>
      <c r="AE161" s="89">
        <v>1278.1666666666672</v>
      </c>
      <c r="AF161" s="89">
        <v>2</v>
      </c>
      <c r="AG161" s="89">
        <v>593.98333333333289</v>
      </c>
      <c r="AH161" s="89">
        <v>3628.1500000000274</v>
      </c>
      <c r="AI161" s="89">
        <v>13592.988095237923</v>
      </c>
      <c r="AJ161" s="76"/>
      <c r="AK161" s="82" t="s">
        <v>64</v>
      </c>
      <c r="AL161" s="89">
        <v>4834.9999999999845</v>
      </c>
      <c r="AM161" s="89">
        <v>7776.3214285714575</v>
      </c>
      <c r="AN161" s="89">
        <v>981.66666666666686</v>
      </c>
      <c r="AO161" s="89">
        <v>13592.988095237923</v>
      </c>
    </row>
    <row r="162" spans="1:41" ht="11.25" customHeight="1" x14ac:dyDescent="0.2">
      <c r="B162" s="82" t="s">
        <v>65</v>
      </c>
      <c r="C162" s="89">
        <v>1079.2785714285765</v>
      </c>
      <c r="D162" s="89">
        <v>1137.2500000000039</v>
      </c>
      <c r="E162" s="89">
        <v>1350.5833333333369</v>
      </c>
      <c r="F162" s="89">
        <v>759.16666666666561</v>
      </c>
      <c r="G162" s="89">
        <v>858.9000000000002</v>
      </c>
      <c r="H162" s="89">
        <v>977.33333333333292</v>
      </c>
      <c r="I162" s="89">
        <v>1307.1666666666692</v>
      </c>
      <c r="J162" s="89">
        <v>1351.6666666666702</v>
      </c>
      <c r="K162" s="89">
        <v>2045.4999999999977</v>
      </c>
      <c r="L162" s="89">
        <v>1867.0000000000023</v>
      </c>
      <c r="M162" s="89">
        <v>1480.4999999999995</v>
      </c>
      <c r="N162" s="89">
        <v>1276.3333333333323</v>
      </c>
      <c r="O162" s="89">
        <v>465</v>
      </c>
      <c r="P162" s="89">
        <v>15955.678571428425</v>
      </c>
      <c r="Q162" s="76"/>
      <c r="R162" s="82" t="s">
        <v>65</v>
      </c>
      <c r="S162" s="89">
        <v>8821.3452380951076</v>
      </c>
      <c r="T162" s="89">
        <v>7134.3333333333485</v>
      </c>
      <c r="U162" s="89">
        <v>15955.678571428425</v>
      </c>
      <c r="V162" s="76"/>
      <c r="W162" s="82" t="s">
        <v>65</v>
      </c>
      <c r="X162" s="89">
        <v>7140.4999999999991</v>
      </c>
      <c r="Y162" s="89">
        <v>4</v>
      </c>
      <c r="Z162" s="89">
        <v>236.00000000000003</v>
      </c>
      <c r="AA162" s="89">
        <v>436.83333333333326</v>
      </c>
      <c r="AB162" s="89">
        <v>28.499999999999996</v>
      </c>
      <c r="AC162" s="89">
        <v>292.18333333333277</v>
      </c>
      <c r="AD162" s="89">
        <v>890.54523809524301</v>
      </c>
      <c r="AE162" s="89">
        <v>1644.0000000000016</v>
      </c>
      <c r="AF162" s="89">
        <v>2</v>
      </c>
      <c r="AG162" s="89">
        <v>741.98333333333494</v>
      </c>
      <c r="AH162" s="89">
        <v>4539.1333333333632</v>
      </c>
      <c r="AI162" s="89">
        <v>15955.678571428425</v>
      </c>
      <c r="AJ162" s="76"/>
      <c r="AK162" s="82" t="s">
        <v>65</v>
      </c>
      <c r="AL162" s="89">
        <v>5898.23333333339</v>
      </c>
      <c r="AM162" s="89">
        <v>9175.1119047618158</v>
      </c>
      <c r="AN162" s="89">
        <v>882.33333333333337</v>
      </c>
      <c r="AO162" s="89">
        <v>15955.678571428425</v>
      </c>
    </row>
    <row r="163" spans="1:41" ht="11.25" customHeight="1" x14ac:dyDescent="0.2">
      <c r="B163" s="82" t="s">
        <v>66</v>
      </c>
      <c r="C163" s="89">
        <v>1381.733333333334</v>
      </c>
      <c r="D163" s="89">
        <v>1504.099999999996</v>
      </c>
      <c r="E163" s="89">
        <v>1679.1666666666613</v>
      </c>
      <c r="F163" s="89">
        <v>960.66666666666799</v>
      </c>
      <c r="G163" s="89">
        <v>1064.7833333333333</v>
      </c>
      <c r="H163" s="89">
        <v>1074.5</v>
      </c>
      <c r="I163" s="89">
        <v>1079.8333333333339</v>
      </c>
      <c r="J163" s="89">
        <v>978.8333333333336</v>
      </c>
      <c r="K163" s="89">
        <v>1616.5000000000009</v>
      </c>
      <c r="L163" s="89">
        <v>1483.3333333333323</v>
      </c>
      <c r="M163" s="89">
        <v>1201.5000000000002</v>
      </c>
      <c r="N163" s="89">
        <v>1152.3333333333326</v>
      </c>
      <c r="O163" s="89">
        <v>483</v>
      </c>
      <c r="P163" s="89">
        <v>15660.283333333289</v>
      </c>
      <c r="Q163" s="76"/>
      <c r="R163" s="82" t="s">
        <v>66</v>
      </c>
      <c r="S163" s="89">
        <v>9723.6166666664922</v>
      </c>
      <c r="T163" s="89">
        <v>5936.6666666666715</v>
      </c>
      <c r="U163" s="89">
        <v>15660.283333333289</v>
      </c>
      <c r="V163" s="76"/>
      <c r="W163" s="82" t="s">
        <v>66</v>
      </c>
      <c r="X163" s="89">
        <v>6586.3333333333339</v>
      </c>
      <c r="Y163" s="89">
        <v>2</v>
      </c>
      <c r="Z163" s="89">
        <v>231.00000000000014</v>
      </c>
      <c r="AA163" s="89">
        <v>288.16666666666674</v>
      </c>
      <c r="AB163" s="89">
        <v>19</v>
      </c>
      <c r="AC163" s="89">
        <v>373.53333333333234</v>
      </c>
      <c r="AD163" s="89">
        <v>845.05000000000564</v>
      </c>
      <c r="AE163" s="89">
        <v>1707.000000000002</v>
      </c>
      <c r="AF163" s="89">
        <v>4</v>
      </c>
      <c r="AG163" s="89">
        <v>947.1333333333356</v>
      </c>
      <c r="AH163" s="89">
        <v>4657.0666666667112</v>
      </c>
      <c r="AI163" s="89">
        <v>15660.283333333289</v>
      </c>
      <c r="AJ163" s="76"/>
      <c r="AK163" s="82" t="s">
        <v>66</v>
      </c>
      <c r="AL163" s="89">
        <v>5780.5500000000502</v>
      </c>
      <c r="AM163" s="89">
        <v>8877.0666666665566</v>
      </c>
      <c r="AN163" s="89">
        <v>1002.6666666666667</v>
      </c>
      <c r="AO163" s="89">
        <v>15660.283333333289</v>
      </c>
    </row>
    <row r="164" spans="1:41" ht="11.25" customHeight="1" x14ac:dyDescent="0.2">
      <c r="B164" s="82" t="s">
        <v>67</v>
      </c>
      <c r="C164" s="89">
        <v>1797.5166666666507</v>
      </c>
      <c r="D164" s="89">
        <v>1804.0833333333223</v>
      </c>
      <c r="E164" s="89">
        <v>2151.0833333333276</v>
      </c>
      <c r="F164" s="89">
        <v>1502.4166666666702</v>
      </c>
      <c r="G164" s="89">
        <v>1594.3833333333321</v>
      </c>
      <c r="H164" s="89">
        <v>1982.1666666666679</v>
      </c>
      <c r="I164" s="89">
        <v>2220.9999999999936</v>
      </c>
      <c r="J164" s="89">
        <v>2070.9999999999955</v>
      </c>
      <c r="K164" s="89">
        <v>2595.833333333323</v>
      </c>
      <c r="L164" s="89">
        <v>2150.0000000000041</v>
      </c>
      <c r="M164" s="89">
        <v>1788.8333333333328</v>
      </c>
      <c r="N164" s="89">
        <v>1598.8333333333326</v>
      </c>
      <c r="O164" s="89">
        <v>637</v>
      </c>
      <c r="P164" s="89">
        <v>23894.150000000798</v>
      </c>
      <c r="Q164" s="76"/>
      <c r="R164" s="82" t="s">
        <v>67</v>
      </c>
      <c r="S164" s="89">
        <v>15123.650000000445</v>
      </c>
      <c r="T164" s="89">
        <v>8770.5000000000491</v>
      </c>
      <c r="U164" s="89">
        <v>23894.150000000798</v>
      </c>
      <c r="V164" s="76"/>
      <c r="W164" s="82" t="s">
        <v>67</v>
      </c>
      <c r="X164" s="89">
        <v>9963.8333333333321</v>
      </c>
      <c r="Y164" s="89">
        <v>2</v>
      </c>
      <c r="Z164" s="89">
        <v>338.99999999999977</v>
      </c>
      <c r="AA164" s="89">
        <v>302</v>
      </c>
      <c r="AB164" s="89">
        <v>33</v>
      </c>
      <c r="AC164" s="89">
        <v>690.58333333333542</v>
      </c>
      <c r="AD164" s="89">
        <v>981.83333333334065</v>
      </c>
      <c r="AE164" s="89">
        <v>2421.8333333333353</v>
      </c>
      <c r="AF164" s="89">
        <v>8</v>
      </c>
      <c r="AG164" s="89">
        <v>1200.716666666666</v>
      </c>
      <c r="AH164" s="89">
        <v>7951.3499999998166</v>
      </c>
      <c r="AI164" s="89">
        <v>23894.150000000798</v>
      </c>
      <c r="AJ164" s="76"/>
      <c r="AK164" s="82" t="s">
        <v>67</v>
      </c>
      <c r="AL164" s="89">
        <v>8218.8000000000338</v>
      </c>
      <c r="AM164" s="89">
        <v>14355.51666666649</v>
      </c>
      <c r="AN164" s="89">
        <v>1319.8333333333342</v>
      </c>
      <c r="AO164" s="89">
        <v>23894.150000000798</v>
      </c>
    </row>
    <row r="165" spans="1:41" ht="11.25" customHeight="1" x14ac:dyDescent="0.2">
      <c r="B165" s="82" t="s">
        <v>20</v>
      </c>
      <c r="C165" s="89">
        <v>0</v>
      </c>
      <c r="D165" s="89">
        <v>0</v>
      </c>
      <c r="E165" s="89">
        <v>0</v>
      </c>
      <c r="F165" s="89">
        <v>0</v>
      </c>
      <c r="G165" s="89">
        <v>0</v>
      </c>
      <c r="H165" s="89">
        <v>0</v>
      </c>
      <c r="I165" s="89">
        <v>0</v>
      </c>
      <c r="J165" s="89">
        <v>0</v>
      </c>
      <c r="K165" s="89">
        <v>2</v>
      </c>
      <c r="L165" s="89">
        <v>3</v>
      </c>
      <c r="M165" s="89">
        <v>1</v>
      </c>
      <c r="N165" s="89">
        <v>0</v>
      </c>
      <c r="O165" s="89">
        <v>0</v>
      </c>
      <c r="P165" s="89">
        <v>6</v>
      </c>
      <c r="Q165" s="76"/>
      <c r="R165" s="82" t="s">
        <v>20</v>
      </c>
      <c r="S165" s="89">
        <v>0</v>
      </c>
      <c r="T165" s="89">
        <v>6</v>
      </c>
      <c r="U165" s="89">
        <v>6</v>
      </c>
      <c r="V165" s="76"/>
      <c r="W165" s="82" t="s">
        <v>20</v>
      </c>
      <c r="X165" s="89">
        <v>3</v>
      </c>
      <c r="Y165" s="89">
        <v>0</v>
      </c>
      <c r="Z165" s="89">
        <v>0</v>
      </c>
      <c r="AA165" s="89">
        <v>0</v>
      </c>
      <c r="AB165" s="89">
        <v>0</v>
      </c>
      <c r="AC165" s="89">
        <v>0</v>
      </c>
      <c r="AD165" s="89">
        <v>0</v>
      </c>
      <c r="AE165" s="89">
        <v>0</v>
      </c>
      <c r="AF165" s="89">
        <v>0</v>
      </c>
      <c r="AG165" s="89">
        <v>0</v>
      </c>
      <c r="AH165" s="89">
        <v>3</v>
      </c>
      <c r="AI165" s="89">
        <v>6</v>
      </c>
      <c r="AJ165" s="76"/>
      <c r="AK165" s="82" t="s">
        <v>20</v>
      </c>
      <c r="AL165" s="89">
        <v>0</v>
      </c>
      <c r="AM165" s="89">
        <v>6</v>
      </c>
      <c r="AN165" s="89">
        <v>0</v>
      </c>
      <c r="AO165" s="89">
        <v>6</v>
      </c>
    </row>
    <row r="166" spans="1:41" ht="11.25" customHeight="1" x14ac:dyDescent="0.2">
      <c r="A166" s="80"/>
      <c r="B166" s="78" t="s">
        <v>11</v>
      </c>
      <c r="C166" s="88">
        <v>5477.99999999993</v>
      </c>
      <c r="D166" s="88">
        <v>5897.9999999999745</v>
      </c>
      <c r="E166" s="88">
        <v>6902.9999999998809</v>
      </c>
      <c r="F166" s="88">
        <v>4492.0000000000273</v>
      </c>
      <c r="G166" s="88">
        <v>5064</v>
      </c>
      <c r="H166" s="88">
        <v>5731.0000000000127</v>
      </c>
      <c r="I166" s="88">
        <v>5867.00000000003</v>
      </c>
      <c r="J166" s="88">
        <v>5469.0000000000382</v>
      </c>
      <c r="K166" s="88">
        <v>7573.9999999999736</v>
      </c>
      <c r="L166" s="88">
        <v>6762.9999999999982</v>
      </c>
      <c r="M166" s="88">
        <v>5750.9999999999945</v>
      </c>
      <c r="N166" s="88">
        <v>5163.9999999999845</v>
      </c>
      <c r="O166" s="88">
        <v>1991</v>
      </c>
      <c r="P166" s="88">
        <v>72145.000000005966</v>
      </c>
      <c r="Q166" s="79"/>
      <c r="R166" s="78" t="s">
        <v>11</v>
      </c>
      <c r="S166" s="88">
        <v>44901.999999997628</v>
      </c>
      <c r="T166" s="88">
        <v>27243.000000000065</v>
      </c>
      <c r="U166" s="88">
        <v>72145.000000005966</v>
      </c>
      <c r="V166" s="79"/>
      <c r="W166" s="78" t="s">
        <v>11</v>
      </c>
      <c r="X166" s="88">
        <v>31820.999999999993</v>
      </c>
      <c r="Y166" s="88">
        <v>8</v>
      </c>
      <c r="Z166" s="88">
        <v>971.00000000000205</v>
      </c>
      <c r="AA166" s="88">
        <v>1420.0000000000002</v>
      </c>
      <c r="AB166" s="88">
        <v>87.000000000000028</v>
      </c>
      <c r="AC166" s="88">
        <v>1611.9999999999861</v>
      </c>
      <c r="AD166" s="88">
        <v>3583.0000000000869</v>
      </c>
      <c r="AE166" s="88">
        <v>7369.0000000000064</v>
      </c>
      <c r="AF166" s="88">
        <v>16</v>
      </c>
      <c r="AG166" s="88">
        <v>3698.0000000000346</v>
      </c>
      <c r="AH166" s="88">
        <v>21560.000000000251</v>
      </c>
      <c r="AI166" s="88">
        <v>72145.000000005966</v>
      </c>
      <c r="AJ166" s="79"/>
      <c r="AK166" s="78" t="s">
        <v>11</v>
      </c>
      <c r="AL166" s="88">
        <v>25783.000000001106</v>
      </c>
      <c r="AM166" s="88">
        <v>41844.999999998618</v>
      </c>
      <c r="AN166" s="88">
        <v>4517.0000000000018</v>
      </c>
      <c r="AO166" s="88">
        <v>72145.000000005966</v>
      </c>
    </row>
    <row r="167" spans="1:41" ht="11.25" customHeight="1" x14ac:dyDescent="0.2">
      <c r="B167" s="111" t="s">
        <v>23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76"/>
      <c r="R167" s="111" t="s">
        <v>23</v>
      </c>
      <c r="S167" s="111"/>
      <c r="T167" s="111"/>
      <c r="U167" s="111"/>
      <c r="V167" s="76"/>
      <c r="W167" s="111" t="s">
        <v>23</v>
      </c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76"/>
      <c r="AK167" s="111" t="s">
        <v>23</v>
      </c>
      <c r="AL167" s="111"/>
      <c r="AM167" s="111"/>
      <c r="AN167" s="111"/>
      <c r="AO167" s="111"/>
    </row>
    <row r="168" spans="1:41" ht="11.25" customHeight="1" x14ac:dyDescent="0.2"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</row>
    <row r="169" spans="1:41" ht="11.25" customHeight="1" x14ac:dyDescent="0.2">
      <c r="B169" s="105" t="s">
        <v>395</v>
      </c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R169" s="105" t="s">
        <v>492</v>
      </c>
      <c r="S169" s="105"/>
      <c r="T169" s="105"/>
      <c r="U169" s="105"/>
      <c r="W169" s="105" t="s">
        <v>493</v>
      </c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K169" s="105" t="s">
        <v>461</v>
      </c>
      <c r="AL169" s="105"/>
      <c r="AM169" s="105"/>
      <c r="AN169" s="105"/>
      <c r="AO169" s="105"/>
    </row>
    <row r="170" spans="1:41" ht="11.25" customHeight="1" x14ac:dyDescent="0.2">
      <c r="A170" s="85"/>
      <c r="B170" s="112" t="s">
        <v>62</v>
      </c>
      <c r="C170" s="113" t="s">
        <v>1</v>
      </c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85"/>
      <c r="R170" s="112" t="s">
        <v>62</v>
      </c>
      <c r="S170" s="109" t="s">
        <v>272</v>
      </c>
      <c r="T170" s="109"/>
      <c r="U170" s="109"/>
      <c r="V170" s="85"/>
      <c r="W170" s="114" t="s">
        <v>62</v>
      </c>
      <c r="X170" s="109" t="s">
        <v>198</v>
      </c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85"/>
      <c r="AK170" s="112" t="s">
        <v>62</v>
      </c>
      <c r="AL170" s="113" t="s">
        <v>2</v>
      </c>
      <c r="AM170" s="113"/>
      <c r="AN170" s="113"/>
      <c r="AO170" s="113"/>
    </row>
    <row r="171" spans="1:41" ht="15.6" customHeight="1" x14ac:dyDescent="0.2">
      <c r="A171" s="85"/>
      <c r="B171" s="112"/>
      <c r="C171" s="87" t="s">
        <v>3</v>
      </c>
      <c r="D171" s="87" t="s">
        <v>4</v>
      </c>
      <c r="E171" s="87" t="s">
        <v>5</v>
      </c>
      <c r="F171" s="87" t="s">
        <v>6</v>
      </c>
      <c r="G171" s="87" t="s">
        <v>7</v>
      </c>
      <c r="H171" s="87" t="s">
        <v>8</v>
      </c>
      <c r="I171" s="87" t="s">
        <v>9</v>
      </c>
      <c r="J171" s="87" t="s">
        <v>10</v>
      </c>
      <c r="K171" s="87" t="s">
        <v>199</v>
      </c>
      <c r="L171" s="87">
        <v>2021</v>
      </c>
      <c r="M171" s="87">
        <v>2022</v>
      </c>
      <c r="N171" s="87">
        <v>2023</v>
      </c>
      <c r="O171" s="87">
        <v>2024</v>
      </c>
      <c r="P171" s="83" t="s">
        <v>11</v>
      </c>
      <c r="Q171" s="85"/>
      <c r="R171" s="112"/>
      <c r="S171" s="86" t="s">
        <v>271</v>
      </c>
      <c r="T171" s="86" t="s">
        <v>270</v>
      </c>
      <c r="U171" s="86" t="s">
        <v>11</v>
      </c>
      <c r="V171" s="85"/>
      <c r="W171" s="112"/>
      <c r="X171" s="83" t="s">
        <v>12</v>
      </c>
      <c r="Y171" s="83" t="s">
        <v>266</v>
      </c>
      <c r="Z171" s="83" t="s">
        <v>200</v>
      </c>
      <c r="AA171" s="83" t="s">
        <v>201</v>
      </c>
      <c r="AB171" s="83" t="s">
        <v>267</v>
      </c>
      <c r="AC171" s="83" t="s">
        <v>202</v>
      </c>
      <c r="AD171" s="83" t="s">
        <v>14</v>
      </c>
      <c r="AE171" s="83" t="s">
        <v>15</v>
      </c>
      <c r="AF171" s="83" t="s">
        <v>268</v>
      </c>
      <c r="AG171" s="83" t="s">
        <v>16</v>
      </c>
      <c r="AH171" s="83" t="s">
        <v>17</v>
      </c>
      <c r="AI171" s="83" t="s">
        <v>11</v>
      </c>
      <c r="AJ171" s="85"/>
      <c r="AK171" s="112"/>
      <c r="AL171" s="86" t="s">
        <v>18</v>
      </c>
      <c r="AM171" s="86" t="s">
        <v>19</v>
      </c>
      <c r="AN171" s="86" t="s">
        <v>20</v>
      </c>
      <c r="AO171" s="86" t="s">
        <v>11</v>
      </c>
    </row>
    <row r="172" spans="1:41" ht="11.25" customHeight="1" x14ac:dyDescent="0.2">
      <c r="A172" s="85"/>
      <c r="B172" s="11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4"/>
      <c r="R172" s="113"/>
      <c r="S172" s="83"/>
      <c r="T172" s="83"/>
      <c r="U172" s="83"/>
      <c r="V172" s="84"/>
      <c r="W172" s="11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4"/>
      <c r="AK172" s="113"/>
      <c r="AL172" s="83"/>
      <c r="AM172" s="83"/>
      <c r="AN172" s="83"/>
      <c r="AO172" s="83"/>
    </row>
    <row r="173" spans="1:41" ht="11.25" customHeight="1" x14ac:dyDescent="0.2">
      <c r="B173" s="82" t="s">
        <v>63</v>
      </c>
      <c r="C173" s="81">
        <v>5.3413654618474651E-2</v>
      </c>
      <c r="D173" s="81">
        <v>7.527410421611884E-2</v>
      </c>
      <c r="E173" s="81">
        <v>7.5776232555894787E-2</v>
      </c>
      <c r="F173" s="81">
        <v>8.5002968239833276E-2</v>
      </c>
      <c r="G173" s="81">
        <v>7.0514086361242762E-2</v>
      </c>
      <c r="H173" s="81">
        <v>6.4066771360437244E-2</v>
      </c>
      <c r="I173" s="81">
        <v>3.4600306800749783E-2</v>
      </c>
      <c r="J173" s="81">
        <v>2.1941854086670171E-2</v>
      </c>
      <c r="K173" s="81">
        <v>8.8680573893143502E-3</v>
      </c>
      <c r="L173" s="81">
        <v>1.1237616442407219E-2</v>
      </c>
      <c r="M173" s="81">
        <v>1.547556946617981E-2</v>
      </c>
      <c r="N173" s="81">
        <v>1.6847405112316083E-2</v>
      </c>
      <c r="O173" s="81">
        <v>1.4063284781516826E-2</v>
      </c>
      <c r="P173" s="81">
        <v>4.2080532261414415E-2</v>
      </c>
      <c r="Q173" s="76"/>
      <c r="R173" s="82" t="s">
        <v>63</v>
      </c>
      <c r="S173" s="81">
        <v>5.9880035039273735E-2</v>
      </c>
      <c r="T173" s="81">
        <v>1.2743334679244791E-2</v>
      </c>
      <c r="U173" s="81">
        <v>4.2080532261414415E-2</v>
      </c>
      <c r="V173" s="76"/>
      <c r="W173" s="82" t="s">
        <v>63</v>
      </c>
      <c r="X173" s="81">
        <v>4.621685888773662E-2</v>
      </c>
      <c r="Y173" s="81">
        <v>0</v>
      </c>
      <c r="Z173" s="81">
        <v>8.2389289392378814E-3</v>
      </c>
      <c r="AA173" s="81">
        <v>1.1267605633802816E-2</v>
      </c>
      <c r="AB173" s="81">
        <v>0</v>
      </c>
      <c r="AC173" s="81">
        <v>3.6342018196857263E-2</v>
      </c>
      <c r="AD173" s="81">
        <v>4.7213694297142776E-2</v>
      </c>
      <c r="AE173" s="81">
        <v>4.3153752205183832E-2</v>
      </c>
      <c r="AF173" s="81">
        <v>0</v>
      </c>
      <c r="AG173" s="81">
        <v>5.791869478997605E-2</v>
      </c>
      <c r="AH173" s="81">
        <v>3.623840445268979E-2</v>
      </c>
      <c r="AI173" s="81">
        <v>4.2080532261414415E-2</v>
      </c>
      <c r="AJ173" s="76"/>
      <c r="AK173" s="82" t="s">
        <v>63</v>
      </c>
      <c r="AL173" s="81">
        <v>4.0740668916209151E-2</v>
      </c>
      <c r="AM173" s="81">
        <v>3.9550324610667723E-2</v>
      </c>
      <c r="AN173" s="81">
        <v>7.3168031879566053E-2</v>
      </c>
      <c r="AO173" s="81">
        <v>4.2080532261414415E-2</v>
      </c>
    </row>
    <row r="174" spans="1:41" ht="11.25" customHeight="1" x14ac:dyDescent="0.2">
      <c r="B174" s="82" t="s">
        <v>64</v>
      </c>
      <c r="C174" s="81">
        <v>0.16919887341574402</v>
      </c>
      <c r="D174" s="81">
        <v>0.17100712105798682</v>
      </c>
      <c r="E174" s="81">
        <v>0.17370466946738483</v>
      </c>
      <c r="F174" s="81">
        <v>0.19766622143069082</v>
      </c>
      <c r="G174" s="81">
        <v>0.23476500789889415</v>
      </c>
      <c r="H174" s="81">
        <v>0.23204211016111156</v>
      </c>
      <c r="I174" s="81">
        <v>0.17998977330833363</v>
      </c>
      <c r="J174" s="81">
        <v>0.17324922289266642</v>
      </c>
      <c r="K174" s="81">
        <v>0.16464219698970217</v>
      </c>
      <c r="L174" s="81">
        <v>0.17502094731135101</v>
      </c>
      <c r="M174" s="81">
        <v>0.20694951602619852</v>
      </c>
      <c r="N174" s="81">
        <v>0.2032339271882268</v>
      </c>
      <c r="O174" s="81">
        <v>0.18985434455047712</v>
      </c>
      <c r="P174" s="81">
        <v>0.18841206036782587</v>
      </c>
      <c r="Q174" s="76"/>
      <c r="R174" s="82" t="s">
        <v>64</v>
      </c>
      <c r="S174" s="81">
        <v>0.19029563854405404</v>
      </c>
      <c r="T174" s="81">
        <v>0.1853075407749997</v>
      </c>
      <c r="U174" s="81">
        <v>0.18841206036782587</v>
      </c>
      <c r="V174" s="76"/>
      <c r="W174" s="82" t="s">
        <v>64</v>
      </c>
      <c r="X174" s="81">
        <v>0.2091909954642113</v>
      </c>
      <c r="Y174" s="81">
        <v>0</v>
      </c>
      <c r="Z174" s="81">
        <v>0.16168898043254346</v>
      </c>
      <c r="AA174" s="81">
        <v>0.26549295774647885</v>
      </c>
      <c r="AB174" s="81">
        <v>7.4712643678160898E-2</v>
      </c>
      <c r="AC174" s="81">
        <v>0.12228081058726344</v>
      </c>
      <c r="AD174" s="81">
        <v>0.19436359528460659</v>
      </c>
      <c r="AE174" s="81">
        <v>0.17345184783100367</v>
      </c>
      <c r="AF174" s="81">
        <v>0.125</v>
      </c>
      <c r="AG174" s="81">
        <v>0.16062285920317126</v>
      </c>
      <c r="AH174" s="81">
        <v>0.16828153988868205</v>
      </c>
      <c r="AI174" s="81">
        <v>0.18841206036782587</v>
      </c>
      <c r="AJ174" s="76"/>
      <c r="AK174" s="82" t="s">
        <v>64</v>
      </c>
      <c r="AL174" s="81">
        <v>0.18752666485667988</v>
      </c>
      <c r="AM174" s="81">
        <v>0.18583633477289316</v>
      </c>
      <c r="AN174" s="81">
        <v>0.21732713452881705</v>
      </c>
      <c r="AO174" s="81">
        <v>0.18841206036782587</v>
      </c>
    </row>
    <row r="175" spans="1:41" ht="11.25" customHeight="1" x14ac:dyDescent="0.2">
      <c r="B175" s="82" t="s">
        <v>65</v>
      </c>
      <c r="C175" s="81">
        <v>0.19702054973139652</v>
      </c>
      <c r="D175" s="81">
        <v>0.19281959986436228</v>
      </c>
      <c r="E175" s="81">
        <v>0.19565164904148344</v>
      </c>
      <c r="F175" s="81">
        <v>0.16900415553576603</v>
      </c>
      <c r="G175" s="81">
        <v>0.16960900473933654</v>
      </c>
      <c r="H175" s="81">
        <v>0.17053451986273438</v>
      </c>
      <c r="I175" s="81">
        <v>0.22279984091812896</v>
      </c>
      <c r="J175" s="81">
        <v>0.24715060644846601</v>
      </c>
      <c r="K175" s="81">
        <v>0.27006865592817597</v>
      </c>
      <c r="L175" s="81">
        <v>0.2760609197101882</v>
      </c>
      <c r="M175" s="81">
        <v>0.25743348982785619</v>
      </c>
      <c r="N175" s="81">
        <v>0.24715982442551049</v>
      </c>
      <c r="O175" s="81">
        <v>0.23355097940733299</v>
      </c>
      <c r="P175" s="81">
        <v>0.22116125263604</v>
      </c>
      <c r="Q175" s="76"/>
      <c r="R175" s="82" t="s">
        <v>65</v>
      </c>
      <c r="S175" s="81">
        <v>0.19645773547048179</v>
      </c>
      <c r="T175" s="81">
        <v>0.26187766888130276</v>
      </c>
      <c r="U175" s="81">
        <v>0.22116125263604</v>
      </c>
      <c r="V175" s="76"/>
      <c r="W175" s="82" t="s">
        <v>65</v>
      </c>
      <c r="X175" s="81">
        <v>0.22439583922566861</v>
      </c>
      <c r="Y175" s="81">
        <v>0.5</v>
      </c>
      <c r="Z175" s="81">
        <v>0.24304840370751754</v>
      </c>
      <c r="AA175" s="81">
        <v>0.30762910798122056</v>
      </c>
      <c r="AB175" s="81">
        <v>0.3275862068965516</v>
      </c>
      <c r="AC175" s="81">
        <v>0.18125516956162235</v>
      </c>
      <c r="AD175" s="81">
        <v>0.24854737317756664</v>
      </c>
      <c r="AE175" s="81">
        <v>0.22309675668340348</v>
      </c>
      <c r="AF175" s="81">
        <v>0.125</v>
      </c>
      <c r="AG175" s="81">
        <v>0.20064449251847702</v>
      </c>
      <c r="AH175" s="81">
        <v>0.21053494124922589</v>
      </c>
      <c r="AI175" s="81">
        <v>0.22116125263604</v>
      </c>
      <c r="AJ175" s="76"/>
      <c r="AK175" s="82" t="s">
        <v>65</v>
      </c>
      <c r="AL175" s="81">
        <v>0.22876443134364263</v>
      </c>
      <c r="AM175" s="81">
        <v>0.21926423478939225</v>
      </c>
      <c r="AN175" s="81">
        <v>0.19533613755442394</v>
      </c>
      <c r="AO175" s="81">
        <v>0.22116125263604</v>
      </c>
    </row>
    <row r="176" spans="1:41" ht="11.25" customHeight="1" x14ac:dyDescent="0.2">
      <c r="B176" s="82" t="s">
        <v>66</v>
      </c>
      <c r="C176" s="81">
        <v>0.25223317512474475</v>
      </c>
      <c r="D176" s="81">
        <v>0.25501865038996313</v>
      </c>
      <c r="E176" s="81">
        <v>0.24325172630257719</v>
      </c>
      <c r="F176" s="81">
        <v>0.21386168002374492</v>
      </c>
      <c r="G176" s="81">
        <v>0.21026527119536598</v>
      </c>
      <c r="H176" s="81">
        <v>0.18748909439888284</v>
      </c>
      <c r="I176" s="81">
        <v>0.18405204249758453</v>
      </c>
      <c r="J176" s="81">
        <v>0.17897848479307496</v>
      </c>
      <c r="K176" s="81">
        <v>0.21342751518352343</v>
      </c>
      <c r="L176" s="81">
        <v>0.21933067179259688</v>
      </c>
      <c r="M176" s="81">
        <v>0.2089201877934275</v>
      </c>
      <c r="N176" s="81">
        <v>0.22314743093209452</v>
      </c>
      <c r="O176" s="81">
        <v>0.2425916624811652</v>
      </c>
      <c r="P176" s="81">
        <v>0.21706678679509314</v>
      </c>
      <c r="Q176" s="76"/>
      <c r="R176" s="82" t="s">
        <v>66</v>
      </c>
      <c r="S176" s="81">
        <v>0.21655197244369975</v>
      </c>
      <c r="T176" s="81">
        <v>0.21791530546072962</v>
      </c>
      <c r="U176" s="81">
        <v>0.21706678679509314</v>
      </c>
      <c r="V176" s="76"/>
      <c r="W176" s="82" t="s">
        <v>66</v>
      </c>
      <c r="X176" s="81">
        <v>0.20698071504142973</v>
      </c>
      <c r="Y176" s="81">
        <v>0.25</v>
      </c>
      <c r="Z176" s="81">
        <v>0.23789907312049402</v>
      </c>
      <c r="AA176" s="81">
        <v>0.20293427230046951</v>
      </c>
      <c r="AB176" s="81">
        <v>0.2183908045977011</v>
      </c>
      <c r="AC176" s="81">
        <v>0.23172043010752827</v>
      </c>
      <c r="AD176" s="81">
        <v>0.23584984649734445</v>
      </c>
      <c r="AE176" s="81">
        <v>0.23164608495046829</v>
      </c>
      <c r="AF176" s="81">
        <v>0.25</v>
      </c>
      <c r="AG176" s="81">
        <v>0.25612042545519925</v>
      </c>
      <c r="AH176" s="81">
        <v>0.21600494743351842</v>
      </c>
      <c r="AI176" s="81">
        <v>0.21706678679509314</v>
      </c>
      <c r="AJ176" s="76"/>
      <c r="AK176" s="82" t="s">
        <v>66</v>
      </c>
      <c r="AL176" s="81">
        <v>0.22420005429933687</v>
      </c>
      <c r="AM176" s="81">
        <v>0.2121416338073091</v>
      </c>
      <c r="AN176" s="81">
        <v>0.22197623791602092</v>
      </c>
      <c r="AO176" s="81">
        <v>0.21706678679509314</v>
      </c>
    </row>
    <row r="177" spans="1:41" ht="11.25" customHeight="1" x14ac:dyDescent="0.2">
      <c r="B177" s="82" t="s">
        <v>67</v>
      </c>
      <c r="C177" s="81">
        <v>0.32813374710965199</v>
      </c>
      <c r="D177" s="81">
        <v>0.30588052447157177</v>
      </c>
      <c r="E177" s="81">
        <v>0.31161572263267634</v>
      </c>
      <c r="F177" s="81">
        <v>0.33446497476996018</v>
      </c>
      <c r="G177" s="81">
        <v>0.31484662980516037</v>
      </c>
      <c r="H177" s="81">
        <v>0.34586750421683182</v>
      </c>
      <c r="I177" s="81">
        <v>0.37855803647519726</v>
      </c>
      <c r="J177" s="81">
        <v>0.37867983177911518</v>
      </c>
      <c r="K177" s="81">
        <v>0.34272951324707324</v>
      </c>
      <c r="L177" s="81">
        <v>0.31790625462073113</v>
      </c>
      <c r="M177" s="81">
        <v>0.31104735408334805</v>
      </c>
      <c r="N177" s="81">
        <v>0.30961141234185463</v>
      </c>
      <c r="O177" s="81">
        <v>0.31993972877950777</v>
      </c>
      <c r="P177" s="81">
        <v>0.33119620209299083</v>
      </c>
      <c r="Q177" s="76"/>
      <c r="R177" s="82" t="s">
        <v>67</v>
      </c>
      <c r="S177" s="81">
        <v>0.33681461850254429</v>
      </c>
      <c r="T177" s="81">
        <v>0.32193591014205586</v>
      </c>
      <c r="U177" s="81">
        <v>0.33119620209299083</v>
      </c>
      <c r="V177" s="76"/>
      <c r="W177" s="82" t="s">
        <v>67</v>
      </c>
      <c r="X177" s="81">
        <v>0.31312131401694898</v>
      </c>
      <c r="Y177" s="81">
        <v>0.25</v>
      </c>
      <c r="Z177" s="81">
        <v>0.34912461380020493</v>
      </c>
      <c r="AA177" s="81">
        <v>0.21267605633802814</v>
      </c>
      <c r="AB177" s="81">
        <v>0.37931034482758608</v>
      </c>
      <c r="AC177" s="81">
        <v>0.4284015715467378</v>
      </c>
      <c r="AD177" s="81">
        <v>0.27402549074332033</v>
      </c>
      <c r="AE177" s="81">
        <v>0.32865155832994075</v>
      </c>
      <c r="AF177" s="81">
        <v>0.5</v>
      </c>
      <c r="AG177" s="81">
        <v>0.32469352803316787</v>
      </c>
      <c r="AH177" s="81">
        <v>0.36880102040815044</v>
      </c>
      <c r="AI177" s="81">
        <v>0.33119620209299083</v>
      </c>
      <c r="AJ177" s="76"/>
      <c r="AK177" s="82" t="s">
        <v>67</v>
      </c>
      <c r="AL177" s="81">
        <v>0.31876818058409345</v>
      </c>
      <c r="AM177" s="81">
        <v>0.34306408571315489</v>
      </c>
      <c r="AN177" s="81">
        <v>0.29219245812117195</v>
      </c>
      <c r="AO177" s="81">
        <v>0.33119620209299083</v>
      </c>
    </row>
    <row r="178" spans="1:41" ht="11.25" customHeight="1" x14ac:dyDescent="0.2">
      <c r="B178" s="82" t="s">
        <v>20</v>
      </c>
      <c r="C178" s="81">
        <v>0</v>
      </c>
      <c r="D178" s="81">
        <v>0</v>
      </c>
      <c r="E178" s="81">
        <v>0</v>
      </c>
      <c r="F178" s="81">
        <v>0</v>
      </c>
      <c r="G178" s="81">
        <v>0</v>
      </c>
      <c r="H178" s="81">
        <v>0</v>
      </c>
      <c r="I178" s="81">
        <v>0</v>
      </c>
      <c r="J178" s="81">
        <v>0</v>
      </c>
      <c r="K178" s="81">
        <v>2.640612622128343E-4</v>
      </c>
      <c r="L178" s="81">
        <v>4.4359012272660069E-4</v>
      </c>
      <c r="M178" s="81">
        <v>1.7388280299078439E-4</v>
      </c>
      <c r="N178" s="81">
        <v>0</v>
      </c>
      <c r="O178" s="81">
        <v>0</v>
      </c>
      <c r="P178" s="81">
        <v>8.3165846559006226E-5</v>
      </c>
      <c r="Q178" s="76"/>
      <c r="R178" s="82" t="s">
        <v>20</v>
      </c>
      <c r="S178" s="81">
        <v>0</v>
      </c>
      <c r="T178" s="81">
        <v>2.2024006166721674E-4</v>
      </c>
      <c r="U178" s="81">
        <v>8.3165846559006226E-5</v>
      </c>
      <c r="V178" s="76"/>
      <c r="W178" s="82" t="s">
        <v>20</v>
      </c>
      <c r="X178" s="81">
        <v>9.4277364004902438E-5</v>
      </c>
      <c r="Y178" s="81">
        <v>0</v>
      </c>
      <c r="Z178" s="81">
        <v>0</v>
      </c>
      <c r="AA178" s="81">
        <v>0</v>
      </c>
      <c r="AB178" s="81">
        <v>0</v>
      </c>
      <c r="AC178" s="81">
        <v>0</v>
      </c>
      <c r="AD178" s="81">
        <v>0</v>
      </c>
      <c r="AE178" s="81">
        <v>0</v>
      </c>
      <c r="AF178" s="81">
        <v>0</v>
      </c>
      <c r="AG178" s="81">
        <v>0</v>
      </c>
      <c r="AH178" s="81">
        <v>1.3914656771799467E-4</v>
      </c>
      <c r="AI178" s="81">
        <v>8.3165846559006226E-5</v>
      </c>
      <c r="AJ178" s="76"/>
      <c r="AK178" s="82" t="s">
        <v>20</v>
      </c>
      <c r="AL178" s="81">
        <v>0</v>
      </c>
      <c r="AM178" s="81">
        <v>1.4338630660772371E-4</v>
      </c>
      <c r="AN178" s="81">
        <v>0</v>
      </c>
      <c r="AO178" s="81">
        <v>8.3165846559006226E-5</v>
      </c>
    </row>
    <row r="179" spans="1:41" ht="11.25" customHeight="1" x14ac:dyDescent="0.2">
      <c r="A179" s="80"/>
      <c r="B179" s="78" t="s">
        <v>11</v>
      </c>
      <c r="C179" s="77">
        <v>1</v>
      </c>
      <c r="D179" s="77">
        <v>1</v>
      </c>
      <c r="E179" s="77">
        <v>1</v>
      </c>
      <c r="F179" s="77">
        <v>1</v>
      </c>
      <c r="G179" s="77">
        <v>1</v>
      </c>
      <c r="H179" s="77">
        <v>1</v>
      </c>
      <c r="I179" s="77">
        <v>1</v>
      </c>
      <c r="J179" s="77">
        <v>1</v>
      </c>
      <c r="K179" s="77">
        <v>1</v>
      </c>
      <c r="L179" s="77">
        <v>1</v>
      </c>
      <c r="M179" s="77">
        <v>1</v>
      </c>
      <c r="N179" s="77">
        <v>1</v>
      </c>
      <c r="O179" s="77">
        <v>1</v>
      </c>
      <c r="P179" s="77">
        <v>1</v>
      </c>
      <c r="Q179" s="79"/>
      <c r="R179" s="78" t="s">
        <v>11</v>
      </c>
      <c r="S179" s="77">
        <v>1</v>
      </c>
      <c r="T179" s="77">
        <v>1</v>
      </c>
      <c r="U179" s="77">
        <v>1</v>
      </c>
      <c r="V179" s="79"/>
      <c r="W179" s="78" t="s">
        <v>11</v>
      </c>
      <c r="X179" s="77">
        <v>1</v>
      </c>
      <c r="Y179" s="77">
        <v>1</v>
      </c>
      <c r="Z179" s="77">
        <v>1</v>
      </c>
      <c r="AA179" s="77">
        <v>1</v>
      </c>
      <c r="AB179" s="77">
        <v>1</v>
      </c>
      <c r="AC179" s="77">
        <v>1</v>
      </c>
      <c r="AD179" s="77">
        <v>1</v>
      </c>
      <c r="AE179" s="77">
        <v>1</v>
      </c>
      <c r="AF179" s="77">
        <v>1</v>
      </c>
      <c r="AG179" s="77">
        <v>1</v>
      </c>
      <c r="AH179" s="77">
        <v>1</v>
      </c>
      <c r="AI179" s="77">
        <v>1</v>
      </c>
      <c r="AJ179" s="79"/>
      <c r="AK179" s="78" t="s">
        <v>11</v>
      </c>
      <c r="AL179" s="77">
        <v>1</v>
      </c>
      <c r="AM179" s="77">
        <v>1</v>
      </c>
      <c r="AN179" s="77">
        <v>1</v>
      </c>
      <c r="AO179" s="77">
        <v>1</v>
      </c>
    </row>
    <row r="180" spans="1:41" ht="11.25" customHeight="1" x14ac:dyDescent="0.2">
      <c r="B180" s="111" t="s">
        <v>23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76"/>
      <c r="R180" s="111" t="s">
        <v>23</v>
      </c>
      <c r="S180" s="111"/>
      <c r="T180" s="111"/>
      <c r="U180" s="111"/>
      <c r="V180" s="76"/>
      <c r="W180" s="111" t="s">
        <v>23</v>
      </c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76"/>
      <c r="AK180" s="111" t="s">
        <v>23</v>
      </c>
      <c r="AL180" s="111"/>
      <c r="AM180" s="111"/>
      <c r="AN180" s="111"/>
      <c r="AO180" s="111"/>
    </row>
    <row r="181" spans="1:41" ht="11.25" customHeight="1" x14ac:dyDescent="0.2"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76"/>
      <c r="R181" s="81"/>
      <c r="S181" s="81"/>
      <c r="T181" s="81"/>
      <c r="U181" s="81"/>
      <c r="V181" s="76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76"/>
      <c r="AK181" s="81"/>
      <c r="AL181" s="81"/>
      <c r="AM181" s="81"/>
      <c r="AN181" s="81"/>
      <c r="AO181" s="81"/>
    </row>
    <row r="182" spans="1:41" ht="11.25" customHeight="1" x14ac:dyDescent="0.2">
      <c r="B182" s="105" t="s">
        <v>396</v>
      </c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R182" s="105" t="s">
        <v>494</v>
      </c>
      <c r="S182" s="105"/>
      <c r="T182" s="105"/>
      <c r="U182" s="105"/>
      <c r="W182" s="105" t="s">
        <v>495</v>
      </c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K182" s="105" t="s">
        <v>462</v>
      </c>
      <c r="AL182" s="105"/>
      <c r="AM182" s="105"/>
      <c r="AN182" s="105"/>
      <c r="AO182" s="105"/>
    </row>
    <row r="183" spans="1:41" ht="11.25" customHeight="1" x14ac:dyDescent="0.2">
      <c r="A183" s="85"/>
      <c r="B183" s="112" t="s">
        <v>68</v>
      </c>
      <c r="C183" s="113" t="s">
        <v>1</v>
      </c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85"/>
      <c r="R183" s="112" t="s">
        <v>68</v>
      </c>
      <c r="S183" s="109" t="s">
        <v>272</v>
      </c>
      <c r="T183" s="109"/>
      <c r="U183" s="109"/>
      <c r="V183" s="85"/>
      <c r="W183" s="114" t="s">
        <v>68</v>
      </c>
      <c r="X183" s="109" t="s">
        <v>198</v>
      </c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85"/>
      <c r="AK183" s="112" t="s">
        <v>68</v>
      </c>
      <c r="AL183" s="113" t="s">
        <v>2</v>
      </c>
      <c r="AM183" s="113"/>
      <c r="AN183" s="113"/>
      <c r="AO183" s="113"/>
    </row>
    <row r="184" spans="1:41" ht="11.25" customHeight="1" x14ac:dyDescent="0.2">
      <c r="A184" s="85"/>
      <c r="B184" s="112"/>
      <c r="C184" s="87" t="s">
        <v>3</v>
      </c>
      <c r="D184" s="87" t="s">
        <v>4</v>
      </c>
      <c r="E184" s="87" t="s">
        <v>5</v>
      </c>
      <c r="F184" s="87" t="s">
        <v>6</v>
      </c>
      <c r="G184" s="87" t="s">
        <v>7</v>
      </c>
      <c r="H184" s="87" t="s">
        <v>8</v>
      </c>
      <c r="I184" s="87" t="s">
        <v>9</v>
      </c>
      <c r="J184" s="87" t="s">
        <v>10</v>
      </c>
      <c r="K184" s="87" t="s">
        <v>199</v>
      </c>
      <c r="L184" s="87">
        <v>2021</v>
      </c>
      <c r="M184" s="87">
        <v>2022</v>
      </c>
      <c r="N184" s="87">
        <v>2023</v>
      </c>
      <c r="O184" s="87">
        <v>2024</v>
      </c>
      <c r="P184" s="83" t="s">
        <v>11</v>
      </c>
      <c r="Q184" s="85"/>
      <c r="R184" s="112"/>
      <c r="S184" s="86" t="s">
        <v>271</v>
      </c>
      <c r="T184" s="86" t="s">
        <v>270</v>
      </c>
      <c r="U184" s="86" t="s">
        <v>11</v>
      </c>
      <c r="V184" s="85"/>
      <c r="W184" s="112"/>
      <c r="X184" s="83" t="s">
        <v>12</v>
      </c>
      <c r="Y184" s="83" t="s">
        <v>266</v>
      </c>
      <c r="Z184" s="83" t="s">
        <v>200</v>
      </c>
      <c r="AA184" s="83" t="s">
        <v>201</v>
      </c>
      <c r="AB184" s="83" t="s">
        <v>267</v>
      </c>
      <c r="AC184" s="83" t="s">
        <v>202</v>
      </c>
      <c r="AD184" s="83" t="s">
        <v>14</v>
      </c>
      <c r="AE184" s="83" t="s">
        <v>15</v>
      </c>
      <c r="AF184" s="83" t="s">
        <v>268</v>
      </c>
      <c r="AG184" s="83" t="s">
        <v>16</v>
      </c>
      <c r="AH184" s="83" t="s">
        <v>17</v>
      </c>
      <c r="AI184" s="83" t="s">
        <v>11</v>
      </c>
      <c r="AJ184" s="85"/>
      <c r="AK184" s="112"/>
      <c r="AL184" s="86" t="s">
        <v>18</v>
      </c>
      <c r="AM184" s="86" t="s">
        <v>19</v>
      </c>
      <c r="AN184" s="86" t="s">
        <v>20</v>
      </c>
      <c r="AO184" s="86" t="s">
        <v>11</v>
      </c>
    </row>
    <row r="185" spans="1:41" ht="11.25" customHeight="1" x14ac:dyDescent="0.2">
      <c r="A185" s="85"/>
      <c r="B185" s="11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4"/>
      <c r="R185" s="113"/>
      <c r="S185" s="83"/>
      <c r="T185" s="83"/>
      <c r="U185" s="83"/>
      <c r="V185" s="84"/>
      <c r="W185" s="11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4"/>
      <c r="AK185" s="113"/>
      <c r="AL185" s="83"/>
      <c r="AM185" s="83"/>
      <c r="AN185" s="83"/>
      <c r="AO185" s="83"/>
    </row>
    <row r="186" spans="1:41" ht="11.25" customHeight="1" x14ac:dyDescent="0.2">
      <c r="B186" s="82" t="s">
        <v>69</v>
      </c>
      <c r="C186" s="89">
        <v>79.250000000000057</v>
      </c>
      <c r="D186" s="89">
        <v>109.99999999999994</v>
      </c>
      <c r="E186" s="89">
        <v>94</v>
      </c>
      <c r="F186" s="89">
        <v>31.666666666666661</v>
      </c>
      <c r="G186" s="89">
        <v>46</v>
      </c>
      <c r="H186" s="89">
        <v>70.5</v>
      </c>
      <c r="I186" s="89">
        <v>46.5</v>
      </c>
      <c r="J186" s="89">
        <v>29.5</v>
      </c>
      <c r="K186" s="89">
        <v>67.833333333333329</v>
      </c>
      <c r="L186" s="89">
        <v>18.5</v>
      </c>
      <c r="M186" s="89">
        <v>11.166666666666668</v>
      </c>
      <c r="N186" s="89">
        <v>35</v>
      </c>
      <c r="O186" s="89">
        <v>7</v>
      </c>
      <c r="P186" s="89">
        <v>646.91666666666583</v>
      </c>
      <c r="Q186" s="76"/>
      <c r="R186" s="82" t="s">
        <v>69</v>
      </c>
      <c r="S186" s="89">
        <v>507.41666666666589</v>
      </c>
      <c r="T186" s="89">
        <v>139.5</v>
      </c>
      <c r="U186" s="89">
        <v>646.91666666666583</v>
      </c>
      <c r="V186" s="76"/>
      <c r="W186" s="82" t="s">
        <v>69</v>
      </c>
      <c r="X186" s="89">
        <v>144.83333333333331</v>
      </c>
      <c r="Y186" s="89">
        <v>0</v>
      </c>
      <c r="Z186" s="89">
        <v>6</v>
      </c>
      <c r="AA186" s="89">
        <v>9</v>
      </c>
      <c r="AB186" s="89">
        <v>0</v>
      </c>
      <c r="AC186" s="89">
        <v>27.999999999999996</v>
      </c>
      <c r="AD186" s="89">
        <v>36.91666666666665</v>
      </c>
      <c r="AE186" s="89">
        <v>94.5</v>
      </c>
      <c r="AF186" s="89">
        <v>0</v>
      </c>
      <c r="AG186" s="89">
        <v>56.500000000000007</v>
      </c>
      <c r="AH186" s="89">
        <v>271.1666666666668</v>
      </c>
      <c r="AI186" s="89">
        <v>646.91666666666583</v>
      </c>
      <c r="AJ186" s="76"/>
      <c r="AK186" s="82" t="s">
        <v>69</v>
      </c>
      <c r="AL186" s="89">
        <v>160.66666666666657</v>
      </c>
      <c r="AM186" s="89">
        <v>434.24999999999983</v>
      </c>
      <c r="AN186" s="89">
        <v>52</v>
      </c>
      <c r="AO186" s="89">
        <v>646.91666666666583</v>
      </c>
    </row>
    <row r="187" spans="1:41" ht="11.25" customHeight="1" x14ac:dyDescent="0.2">
      <c r="B187" s="82" t="s">
        <v>70</v>
      </c>
      <c r="C187" s="89">
        <v>0</v>
      </c>
      <c r="D187" s="89">
        <v>0</v>
      </c>
      <c r="E187" s="89">
        <v>0</v>
      </c>
      <c r="F187" s="89">
        <v>0</v>
      </c>
      <c r="G187" s="89">
        <v>0</v>
      </c>
      <c r="H187" s="89">
        <v>0</v>
      </c>
      <c r="I187" s="89">
        <v>0</v>
      </c>
      <c r="J187" s="89">
        <v>0</v>
      </c>
      <c r="K187" s="89">
        <v>0</v>
      </c>
      <c r="L187" s="89">
        <v>0</v>
      </c>
      <c r="M187" s="89">
        <v>0</v>
      </c>
      <c r="N187" s="89">
        <v>0</v>
      </c>
      <c r="O187" s="89">
        <v>2</v>
      </c>
      <c r="P187" s="89">
        <v>2</v>
      </c>
      <c r="Q187" s="89"/>
      <c r="R187" s="82" t="s">
        <v>70</v>
      </c>
      <c r="S187" s="89">
        <v>0</v>
      </c>
      <c r="T187" s="89">
        <v>2</v>
      </c>
      <c r="U187" s="89">
        <v>2</v>
      </c>
      <c r="V187" s="89"/>
      <c r="W187" s="82" t="s">
        <v>70</v>
      </c>
      <c r="X187" s="89">
        <v>2</v>
      </c>
      <c r="Y187" s="89">
        <v>0</v>
      </c>
      <c r="Z187" s="89">
        <v>0</v>
      </c>
      <c r="AA187" s="89">
        <v>0</v>
      </c>
      <c r="AB187" s="89">
        <v>0</v>
      </c>
      <c r="AC187" s="89">
        <v>0</v>
      </c>
      <c r="AD187" s="89">
        <v>0</v>
      </c>
      <c r="AE187" s="89">
        <v>0</v>
      </c>
      <c r="AF187" s="89">
        <v>0</v>
      </c>
      <c r="AG187" s="89">
        <v>0</v>
      </c>
      <c r="AH187" s="89">
        <v>0</v>
      </c>
      <c r="AI187" s="89">
        <v>2</v>
      </c>
      <c r="AJ187" s="76"/>
      <c r="AK187" s="82" t="s">
        <v>70</v>
      </c>
      <c r="AL187" s="89">
        <v>0</v>
      </c>
      <c r="AM187" s="89">
        <v>2</v>
      </c>
      <c r="AN187" s="89">
        <v>0</v>
      </c>
      <c r="AO187" s="89">
        <v>2</v>
      </c>
    </row>
    <row r="188" spans="1:41" ht="11.25" customHeight="1" x14ac:dyDescent="0.2">
      <c r="B188" s="82" t="s">
        <v>71</v>
      </c>
      <c r="C188" s="89">
        <v>214.20000000000002</v>
      </c>
      <c r="D188" s="89">
        <v>256.41666666666686</v>
      </c>
      <c r="E188" s="89">
        <v>446.49999999999972</v>
      </c>
      <c r="F188" s="89">
        <v>213.50000000000009</v>
      </c>
      <c r="G188" s="89">
        <v>253</v>
      </c>
      <c r="H188" s="89">
        <v>204.5</v>
      </c>
      <c r="I188" s="89">
        <v>242.00000000000009</v>
      </c>
      <c r="J188" s="89">
        <v>195.00000000000023</v>
      </c>
      <c r="K188" s="89">
        <v>320.1666666666668</v>
      </c>
      <c r="L188" s="89">
        <v>319.00000000000011</v>
      </c>
      <c r="M188" s="89">
        <v>276.5</v>
      </c>
      <c r="N188" s="89">
        <v>224.16666666666663</v>
      </c>
      <c r="O188" s="89">
        <v>66</v>
      </c>
      <c r="P188" s="89">
        <v>3230.950000000008</v>
      </c>
      <c r="Q188" s="76"/>
      <c r="R188" s="82" t="s">
        <v>71</v>
      </c>
      <c r="S188" s="89">
        <v>2025.1166666666618</v>
      </c>
      <c r="T188" s="89">
        <v>1205.8333333333328</v>
      </c>
      <c r="U188" s="89">
        <v>3230.950000000008</v>
      </c>
      <c r="V188" s="76"/>
      <c r="W188" s="82" t="s">
        <v>71</v>
      </c>
      <c r="X188" s="89">
        <v>939.91666666666674</v>
      </c>
      <c r="Y188" s="89">
        <v>0</v>
      </c>
      <c r="Z188" s="89">
        <v>29.333333333333332</v>
      </c>
      <c r="AA188" s="89">
        <v>62.5</v>
      </c>
      <c r="AB188" s="89">
        <v>15.333333333333334</v>
      </c>
      <c r="AC188" s="89">
        <v>101.99999999999997</v>
      </c>
      <c r="AD188" s="89">
        <v>87.083333333333229</v>
      </c>
      <c r="AE188" s="89">
        <v>547.00000000000045</v>
      </c>
      <c r="AF188" s="89">
        <v>0</v>
      </c>
      <c r="AG188" s="89">
        <v>126.16666666666666</v>
      </c>
      <c r="AH188" s="89">
        <v>1321.6166666666682</v>
      </c>
      <c r="AI188" s="89">
        <v>3230.950000000008</v>
      </c>
      <c r="AJ188" s="76"/>
      <c r="AK188" s="82" t="s">
        <v>71</v>
      </c>
      <c r="AL188" s="89">
        <v>461.74999999999955</v>
      </c>
      <c r="AM188" s="89">
        <v>2491.6999999999935</v>
      </c>
      <c r="AN188" s="89">
        <v>277.5</v>
      </c>
      <c r="AO188" s="89">
        <v>3230.950000000008</v>
      </c>
    </row>
    <row r="189" spans="1:41" ht="11.25" customHeight="1" x14ac:dyDescent="0.2">
      <c r="B189" s="82" t="s">
        <v>72</v>
      </c>
      <c r="C189" s="89">
        <v>2662.1166666666754</v>
      </c>
      <c r="D189" s="89">
        <v>2819.666666666657</v>
      </c>
      <c r="E189" s="89">
        <v>3265.5000000000123</v>
      </c>
      <c r="F189" s="89">
        <v>2250.5833333333267</v>
      </c>
      <c r="G189" s="89">
        <v>2650.6666666666656</v>
      </c>
      <c r="H189" s="89">
        <v>2894.4999999999995</v>
      </c>
      <c r="I189" s="89">
        <v>2953.4999999999936</v>
      </c>
      <c r="J189" s="89">
        <v>2751.4499999999935</v>
      </c>
      <c r="K189" s="89">
        <v>4104.8333333333412</v>
      </c>
      <c r="L189" s="89">
        <v>3713.6333333333223</v>
      </c>
      <c r="M189" s="89">
        <v>3210.0000000000068</v>
      </c>
      <c r="N189" s="89">
        <v>2869.6500000000051</v>
      </c>
      <c r="O189" s="89">
        <v>1094</v>
      </c>
      <c r="P189" s="89">
        <v>37240.099999998914</v>
      </c>
      <c r="Q189" s="76"/>
      <c r="R189" s="82" t="s">
        <v>72</v>
      </c>
      <c r="S189" s="89">
        <v>22247.983333334254</v>
      </c>
      <c r="T189" s="89">
        <v>14992.11666666653</v>
      </c>
      <c r="U189" s="89">
        <v>37240.099999998914</v>
      </c>
      <c r="V189" s="76"/>
      <c r="W189" s="82" t="s">
        <v>72</v>
      </c>
      <c r="X189" s="89">
        <v>16696.25</v>
      </c>
      <c r="Y189" s="89">
        <v>3</v>
      </c>
      <c r="Z189" s="89">
        <v>558.99999999999886</v>
      </c>
      <c r="AA189" s="89">
        <v>742.49999999999989</v>
      </c>
      <c r="AB189" s="89">
        <v>55.666666666666657</v>
      </c>
      <c r="AC189" s="89">
        <v>708.58333333333701</v>
      </c>
      <c r="AD189" s="89">
        <v>1482.9166666666631</v>
      </c>
      <c r="AE189" s="89">
        <v>3485.4999999999918</v>
      </c>
      <c r="AF189" s="89">
        <v>4</v>
      </c>
      <c r="AG189" s="89">
        <v>1507.9499999999941</v>
      </c>
      <c r="AH189" s="89">
        <v>11994.733333333583</v>
      </c>
      <c r="AI189" s="89">
        <v>37240.099999998914</v>
      </c>
      <c r="AJ189" s="76"/>
      <c r="AK189" s="82" t="s">
        <v>72</v>
      </c>
      <c r="AL189" s="89">
        <v>9900.649999999976</v>
      </c>
      <c r="AM189" s="89">
        <v>25383.283333334082</v>
      </c>
      <c r="AN189" s="89">
        <v>1956.1666666666665</v>
      </c>
      <c r="AO189" s="89">
        <v>37240.099999998914</v>
      </c>
    </row>
    <row r="190" spans="1:41" ht="11.25" customHeight="1" x14ac:dyDescent="0.2">
      <c r="B190" s="82" t="s">
        <v>73</v>
      </c>
      <c r="C190" s="89">
        <v>59.783333333333331</v>
      </c>
      <c r="D190" s="89">
        <v>905.33333333333758</v>
      </c>
      <c r="E190" s="89">
        <v>1941.5999999999904</v>
      </c>
      <c r="F190" s="89">
        <v>1347.2500000000023</v>
      </c>
      <c r="G190" s="89">
        <v>1364.166666666667</v>
      </c>
      <c r="H190" s="89">
        <v>1698.5000000000018</v>
      </c>
      <c r="I190" s="89">
        <v>1543.6000000000022</v>
      </c>
      <c r="J190" s="89">
        <v>1572.8000000000006</v>
      </c>
      <c r="K190" s="89">
        <v>1885.5000000000048</v>
      </c>
      <c r="L190" s="89">
        <v>1788.9499999999987</v>
      </c>
      <c r="M190" s="89">
        <v>1546.166666666667</v>
      </c>
      <c r="N190" s="89">
        <v>1262.5499999999997</v>
      </c>
      <c r="O190" s="89">
        <v>511</v>
      </c>
      <c r="P190" s="89">
        <v>17427.199999999808</v>
      </c>
      <c r="Q190" s="76"/>
      <c r="R190" s="82" t="s">
        <v>73</v>
      </c>
      <c r="S190" s="89">
        <v>10433.033333333198</v>
      </c>
      <c r="T190" s="89">
        <v>6994.1666666666661</v>
      </c>
      <c r="U190" s="89">
        <v>17427.199999999808</v>
      </c>
      <c r="V190" s="76"/>
      <c r="W190" s="82" t="s">
        <v>73</v>
      </c>
      <c r="X190" s="89">
        <v>9348.0000000000036</v>
      </c>
      <c r="Y190" s="89">
        <v>2</v>
      </c>
      <c r="Z190" s="89">
        <v>187.33333333333329</v>
      </c>
      <c r="AA190" s="89">
        <v>321.5</v>
      </c>
      <c r="AB190" s="89">
        <v>3.5</v>
      </c>
      <c r="AC190" s="89">
        <v>155.6666666666668</v>
      </c>
      <c r="AD190" s="89">
        <v>1051.3333333333417</v>
      </c>
      <c r="AE190" s="89">
        <v>1587.3333333333342</v>
      </c>
      <c r="AF190" s="89">
        <v>4</v>
      </c>
      <c r="AG190" s="89">
        <v>605.41666666666572</v>
      </c>
      <c r="AH190" s="89">
        <v>4161.1166666666877</v>
      </c>
      <c r="AI190" s="89">
        <v>17427.199999999808</v>
      </c>
      <c r="AJ190" s="76"/>
      <c r="AK190" s="82" t="s">
        <v>73</v>
      </c>
      <c r="AL190" s="89">
        <v>8973.8333333334158</v>
      </c>
      <c r="AM190" s="89">
        <v>7388.5333333333601</v>
      </c>
      <c r="AN190" s="89">
        <v>1064.8333333333335</v>
      </c>
      <c r="AO190" s="89">
        <v>17427.199999999808</v>
      </c>
    </row>
    <row r="191" spans="1:41" ht="11.25" customHeight="1" x14ac:dyDescent="0.2">
      <c r="B191" s="82" t="s">
        <v>74</v>
      </c>
      <c r="C191" s="89">
        <v>2460.6499999999774</v>
      </c>
      <c r="D191" s="89">
        <v>1805.5833333333264</v>
      </c>
      <c r="E191" s="89">
        <v>1121.4000000000028</v>
      </c>
      <c r="F191" s="89">
        <v>648.99999999999966</v>
      </c>
      <c r="G191" s="89">
        <v>749.16666666666674</v>
      </c>
      <c r="H191" s="89">
        <v>862.99999999999932</v>
      </c>
      <c r="I191" s="89">
        <v>1081.4000000000015</v>
      </c>
      <c r="J191" s="89">
        <v>920.25000000000034</v>
      </c>
      <c r="K191" s="89">
        <v>1195.6666666666706</v>
      </c>
      <c r="L191" s="89">
        <v>922.91666666666652</v>
      </c>
      <c r="M191" s="89">
        <v>707.16666666666708</v>
      </c>
      <c r="N191" s="89">
        <v>772.63333333333367</v>
      </c>
      <c r="O191" s="89">
        <v>311</v>
      </c>
      <c r="P191" s="89">
        <v>13559.833333333192</v>
      </c>
      <c r="Q191" s="76"/>
      <c r="R191" s="82" t="s">
        <v>74</v>
      </c>
      <c r="S191" s="89">
        <v>9650.4499999997679</v>
      </c>
      <c r="T191" s="89">
        <v>3909.3833333333223</v>
      </c>
      <c r="U191" s="89">
        <v>13559.833333333192</v>
      </c>
      <c r="V191" s="76"/>
      <c r="W191" s="82" t="s">
        <v>74</v>
      </c>
      <c r="X191" s="89">
        <v>4656</v>
      </c>
      <c r="Y191" s="89">
        <v>3</v>
      </c>
      <c r="Z191" s="89">
        <v>189.3333333333334</v>
      </c>
      <c r="AA191" s="89">
        <v>284.5</v>
      </c>
      <c r="AB191" s="89">
        <v>12.5</v>
      </c>
      <c r="AC191" s="89">
        <v>617.75000000000216</v>
      </c>
      <c r="AD191" s="89">
        <v>923.75000000000421</v>
      </c>
      <c r="AE191" s="89">
        <v>1653.6666666666679</v>
      </c>
      <c r="AF191" s="89">
        <v>8</v>
      </c>
      <c r="AG191" s="89">
        <v>1399.9666666666642</v>
      </c>
      <c r="AH191" s="89">
        <v>3811.3666666666895</v>
      </c>
      <c r="AI191" s="89">
        <v>13559.833333333192</v>
      </c>
      <c r="AJ191" s="76"/>
      <c r="AK191" s="82" t="s">
        <v>74</v>
      </c>
      <c r="AL191" s="89">
        <v>6285.1000000000586</v>
      </c>
      <c r="AM191" s="89">
        <v>6141.2333333333763</v>
      </c>
      <c r="AN191" s="89">
        <v>1133.5</v>
      </c>
      <c r="AO191" s="89">
        <v>13559.833333333192</v>
      </c>
    </row>
    <row r="192" spans="1:41" ht="11.25" customHeight="1" x14ac:dyDescent="0.2">
      <c r="B192" s="82" t="s">
        <v>20</v>
      </c>
      <c r="C192" s="89">
        <v>2</v>
      </c>
      <c r="D192" s="89">
        <v>1</v>
      </c>
      <c r="E192" s="89">
        <v>34</v>
      </c>
      <c r="F192" s="89">
        <v>0</v>
      </c>
      <c r="G192" s="89">
        <v>1</v>
      </c>
      <c r="H192" s="89">
        <v>0</v>
      </c>
      <c r="I192" s="89">
        <v>0</v>
      </c>
      <c r="J192" s="89">
        <v>0</v>
      </c>
      <c r="K192" s="89">
        <v>0</v>
      </c>
      <c r="L192" s="89">
        <v>0</v>
      </c>
      <c r="M192" s="89">
        <v>0</v>
      </c>
      <c r="N192" s="89">
        <v>0</v>
      </c>
      <c r="O192" s="89">
        <v>0</v>
      </c>
      <c r="P192" s="89">
        <v>38</v>
      </c>
      <c r="Q192" s="76"/>
      <c r="R192" s="82" t="s">
        <v>20</v>
      </c>
      <c r="S192" s="89">
        <v>38</v>
      </c>
      <c r="T192" s="89"/>
      <c r="U192" s="89">
        <v>38</v>
      </c>
      <c r="V192" s="76"/>
      <c r="W192" s="82" t="s">
        <v>20</v>
      </c>
      <c r="X192" s="89">
        <v>34</v>
      </c>
      <c r="Y192" s="89">
        <v>0</v>
      </c>
      <c r="Z192" s="89">
        <v>0</v>
      </c>
      <c r="AA192" s="89">
        <v>0</v>
      </c>
      <c r="AB192" s="89">
        <v>0</v>
      </c>
      <c r="AC192" s="89">
        <v>0</v>
      </c>
      <c r="AD192" s="89">
        <v>1</v>
      </c>
      <c r="AE192" s="89">
        <v>1</v>
      </c>
      <c r="AF192" s="89">
        <v>0</v>
      </c>
      <c r="AG192" s="89">
        <v>2</v>
      </c>
      <c r="AH192" s="89">
        <v>0</v>
      </c>
      <c r="AI192" s="89">
        <v>38</v>
      </c>
      <c r="AJ192" s="76"/>
      <c r="AK192" s="82" t="s">
        <v>20</v>
      </c>
      <c r="AL192" s="89">
        <v>1</v>
      </c>
      <c r="AM192" s="89">
        <v>4</v>
      </c>
      <c r="AN192" s="89">
        <v>33</v>
      </c>
      <c r="AO192" s="89">
        <v>38</v>
      </c>
    </row>
    <row r="193" spans="1:41" ht="11.25" customHeight="1" x14ac:dyDescent="0.2">
      <c r="B193" s="78" t="s">
        <v>11</v>
      </c>
      <c r="C193" s="88">
        <v>5477.99999999993</v>
      </c>
      <c r="D193" s="88">
        <v>5897.9999999999745</v>
      </c>
      <c r="E193" s="88">
        <v>6902.9999999998809</v>
      </c>
      <c r="F193" s="88">
        <v>4492.0000000000273</v>
      </c>
      <c r="G193" s="88">
        <v>5064</v>
      </c>
      <c r="H193" s="88">
        <v>5731.0000000000127</v>
      </c>
      <c r="I193" s="88">
        <v>5867.00000000003</v>
      </c>
      <c r="J193" s="88">
        <v>5469.0000000000382</v>
      </c>
      <c r="K193" s="88">
        <v>7573.9999999999736</v>
      </c>
      <c r="L193" s="88">
        <v>6762.9999999999982</v>
      </c>
      <c r="M193" s="88">
        <v>5750.9999999999945</v>
      </c>
      <c r="N193" s="88">
        <v>5163.9999999999845</v>
      </c>
      <c r="O193" s="88">
        <v>1991</v>
      </c>
      <c r="P193" s="88">
        <v>72145.000000005966</v>
      </c>
      <c r="Q193" s="76"/>
      <c r="R193" s="78" t="s">
        <v>11</v>
      </c>
      <c r="S193" s="88">
        <v>44901.999999997628</v>
      </c>
      <c r="T193" s="88">
        <v>27243.000000000065</v>
      </c>
      <c r="U193" s="88">
        <v>72145.000000005966</v>
      </c>
      <c r="V193" s="76"/>
      <c r="W193" s="78" t="s">
        <v>11</v>
      </c>
      <c r="X193" s="88">
        <v>31820.999999999993</v>
      </c>
      <c r="Y193" s="88">
        <v>8</v>
      </c>
      <c r="Z193" s="88">
        <v>971.00000000000205</v>
      </c>
      <c r="AA193" s="88">
        <v>1420.0000000000002</v>
      </c>
      <c r="AB193" s="88">
        <v>87.000000000000028</v>
      </c>
      <c r="AC193" s="88">
        <v>1611.9999999999861</v>
      </c>
      <c r="AD193" s="88">
        <v>3583.0000000000869</v>
      </c>
      <c r="AE193" s="88">
        <v>7369.0000000000064</v>
      </c>
      <c r="AF193" s="88">
        <v>16</v>
      </c>
      <c r="AG193" s="88">
        <v>3698.0000000000346</v>
      </c>
      <c r="AH193" s="88">
        <v>21560.000000000251</v>
      </c>
      <c r="AI193" s="88">
        <v>72145.000000005966</v>
      </c>
      <c r="AJ193" s="76"/>
      <c r="AK193" s="78" t="s">
        <v>11</v>
      </c>
      <c r="AL193" s="88">
        <v>25783.000000001106</v>
      </c>
      <c r="AM193" s="88">
        <v>41844.999999998618</v>
      </c>
      <c r="AN193" s="88">
        <v>4517.0000000000018</v>
      </c>
      <c r="AO193" s="88">
        <v>72145.000000005966</v>
      </c>
    </row>
    <row r="194" spans="1:41" ht="11.25" customHeight="1" x14ac:dyDescent="0.2">
      <c r="B194" s="111" t="s">
        <v>23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76"/>
      <c r="R194" s="111" t="s">
        <v>23</v>
      </c>
      <c r="S194" s="111"/>
      <c r="T194" s="111"/>
      <c r="U194" s="111"/>
      <c r="V194" s="76"/>
      <c r="W194" s="111" t="s">
        <v>23</v>
      </c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76"/>
      <c r="AK194" s="111" t="s">
        <v>23</v>
      </c>
      <c r="AL194" s="111"/>
      <c r="AM194" s="111"/>
      <c r="AN194" s="111"/>
      <c r="AO194" s="111"/>
    </row>
    <row r="195" spans="1:41" ht="11.25" customHeight="1" x14ac:dyDescent="0.2"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</row>
    <row r="196" spans="1:41" ht="11.25" customHeight="1" x14ac:dyDescent="0.2">
      <c r="B196" s="105" t="s">
        <v>397</v>
      </c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R196" s="105" t="s">
        <v>496</v>
      </c>
      <c r="S196" s="105"/>
      <c r="T196" s="105"/>
      <c r="U196" s="105"/>
      <c r="W196" s="105" t="s">
        <v>497</v>
      </c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K196" s="105" t="s">
        <v>463</v>
      </c>
      <c r="AL196" s="105"/>
      <c r="AM196" s="105"/>
      <c r="AN196" s="105"/>
      <c r="AO196" s="105"/>
    </row>
    <row r="197" spans="1:41" ht="11.25" customHeight="1" x14ac:dyDescent="0.2">
      <c r="A197" s="85"/>
      <c r="B197" s="112" t="s">
        <v>68</v>
      </c>
      <c r="C197" s="113" t="s">
        <v>1</v>
      </c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85"/>
      <c r="R197" s="112" t="s">
        <v>68</v>
      </c>
      <c r="S197" s="109" t="s">
        <v>272</v>
      </c>
      <c r="T197" s="109"/>
      <c r="U197" s="109"/>
      <c r="V197" s="85"/>
      <c r="W197" s="114" t="s">
        <v>68</v>
      </c>
      <c r="X197" s="109" t="s">
        <v>198</v>
      </c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85"/>
      <c r="AK197" s="112" t="s">
        <v>68</v>
      </c>
      <c r="AL197" s="113" t="s">
        <v>2</v>
      </c>
      <c r="AM197" s="113"/>
      <c r="AN197" s="113"/>
      <c r="AO197" s="113"/>
    </row>
    <row r="198" spans="1:41" ht="11.25" customHeight="1" x14ac:dyDescent="0.2">
      <c r="A198" s="85"/>
      <c r="B198" s="112"/>
      <c r="C198" s="87" t="s">
        <v>3</v>
      </c>
      <c r="D198" s="87" t="s">
        <v>4</v>
      </c>
      <c r="E198" s="87" t="s">
        <v>5</v>
      </c>
      <c r="F198" s="87" t="s">
        <v>6</v>
      </c>
      <c r="G198" s="87" t="s">
        <v>7</v>
      </c>
      <c r="H198" s="87" t="s">
        <v>8</v>
      </c>
      <c r="I198" s="87" t="s">
        <v>9</v>
      </c>
      <c r="J198" s="87" t="s">
        <v>10</v>
      </c>
      <c r="K198" s="87" t="s">
        <v>199</v>
      </c>
      <c r="L198" s="87">
        <v>2021</v>
      </c>
      <c r="M198" s="87">
        <v>2022</v>
      </c>
      <c r="N198" s="87">
        <v>2023</v>
      </c>
      <c r="O198" s="87">
        <v>2024</v>
      </c>
      <c r="P198" s="83" t="s">
        <v>11</v>
      </c>
      <c r="Q198" s="85"/>
      <c r="R198" s="112"/>
      <c r="S198" s="86" t="s">
        <v>271</v>
      </c>
      <c r="T198" s="86" t="s">
        <v>270</v>
      </c>
      <c r="U198" s="86" t="s">
        <v>11</v>
      </c>
      <c r="V198" s="85"/>
      <c r="W198" s="112"/>
      <c r="X198" s="83" t="s">
        <v>12</v>
      </c>
      <c r="Y198" s="83" t="s">
        <v>266</v>
      </c>
      <c r="Z198" s="83" t="s">
        <v>200</v>
      </c>
      <c r="AA198" s="83" t="s">
        <v>201</v>
      </c>
      <c r="AB198" s="83" t="s">
        <v>267</v>
      </c>
      <c r="AC198" s="83" t="s">
        <v>202</v>
      </c>
      <c r="AD198" s="83" t="s">
        <v>14</v>
      </c>
      <c r="AE198" s="83" t="s">
        <v>15</v>
      </c>
      <c r="AF198" s="83" t="s">
        <v>268</v>
      </c>
      <c r="AG198" s="83" t="s">
        <v>16</v>
      </c>
      <c r="AH198" s="83" t="s">
        <v>17</v>
      </c>
      <c r="AI198" s="83" t="s">
        <v>11</v>
      </c>
      <c r="AJ198" s="85"/>
      <c r="AK198" s="112"/>
      <c r="AL198" s="86" t="s">
        <v>18</v>
      </c>
      <c r="AM198" s="86" t="s">
        <v>19</v>
      </c>
      <c r="AN198" s="86" t="s">
        <v>20</v>
      </c>
      <c r="AO198" s="86" t="s">
        <v>11</v>
      </c>
    </row>
    <row r="199" spans="1:41" ht="11.25" customHeight="1" x14ac:dyDescent="0.2">
      <c r="A199" s="85"/>
      <c r="B199" s="11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4"/>
      <c r="R199" s="113"/>
      <c r="S199" s="83"/>
      <c r="T199" s="83"/>
      <c r="U199" s="83"/>
      <c r="V199" s="84"/>
      <c r="W199" s="11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4"/>
      <c r="AK199" s="113"/>
      <c r="AL199" s="83"/>
      <c r="AM199" s="83"/>
      <c r="AN199" s="83"/>
      <c r="AO199" s="83"/>
    </row>
    <row r="200" spans="1:41" ht="11.25" customHeight="1" x14ac:dyDescent="0.2">
      <c r="B200" s="82" t="s">
        <v>69</v>
      </c>
      <c r="C200" s="81">
        <v>1.4466958744067372E-2</v>
      </c>
      <c r="D200" s="81">
        <v>1.8650389962699292E-2</v>
      </c>
      <c r="E200" s="81">
        <v>1.3617267854556225E-2</v>
      </c>
      <c r="F200" s="81">
        <v>7.0495696052240578E-3</v>
      </c>
      <c r="G200" s="81">
        <v>9.0837282780410738E-3</v>
      </c>
      <c r="H200" s="81">
        <v>1.2301518059675422E-2</v>
      </c>
      <c r="I200" s="81">
        <v>7.9256860405658366E-3</v>
      </c>
      <c r="J200" s="81">
        <v>5.3940391296397501E-3</v>
      </c>
      <c r="K200" s="81">
        <v>8.9560778100519628E-3</v>
      </c>
      <c r="L200" s="81">
        <v>2.735472423480705E-3</v>
      </c>
      <c r="M200" s="81">
        <v>1.9416913000637592E-3</v>
      </c>
      <c r="N200" s="81">
        <v>6.7776917118512981E-3</v>
      </c>
      <c r="O200" s="81">
        <v>3.5158211953792064E-3</v>
      </c>
      <c r="P200" s="81">
        <v>8.9668953727439511E-3</v>
      </c>
      <c r="Q200" s="76"/>
      <c r="R200" s="82" t="s">
        <v>69</v>
      </c>
      <c r="S200" s="81">
        <v>1.1300535982065225E-2</v>
      </c>
      <c r="T200" s="81">
        <v>5.1205814337627895E-3</v>
      </c>
      <c r="U200" s="81">
        <v>8.9668953727439511E-3</v>
      </c>
      <c r="V200" s="76"/>
      <c r="W200" s="82" t="s">
        <v>69</v>
      </c>
      <c r="X200" s="81">
        <v>4.5515016289033455E-3</v>
      </c>
      <c r="Y200" s="81">
        <v>0</v>
      </c>
      <c r="Z200" s="81">
        <v>6.1791967044284111E-3</v>
      </c>
      <c r="AA200" s="81">
        <v>6.3380281690140839E-3</v>
      </c>
      <c r="AB200" s="81">
        <v>0</v>
      </c>
      <c r="AC200" s="81">
        <v>1.7369727047146549E-2</v>
      </c>
      <c r="AD200" s="81">
        <v>1.0303284026420808E-2</v>
      </c>
      <c r="AE200" s="81">
        <v>1.2823992400597084E-2</v>
      </c>
      <c r="AF200" s="81">
        <v>0</v>
      </c>
      <c r="AG200" s="81">
        <v>1.5278528934559081E-2</v>
      </c>
      <c r="AH200" s="81">
        <v>1.2577303648732082E-2</v>
      </c>
      <c r="AI200" s="81">
        <v>8.9668953727439511E-3</v>
      </c>
      <c r="AJ200" s="76"/>
      <c r="AK200" s="82" t="s">
        <v>69</v>
      </c>
      <c r="AL200" s="81">
        <v>6.2314962055098197E-3</v>
      </c>
      <c r="AM200" s="81">
        <v>1.0377583940733999E-2</v>
      </c>
      <c r="AN200" s="81">
        <v>1.1512065530219167E-2</v>
      </c>
      <c r="AO200" s="81">
        <v>8.9668953727439511E-3</v>
      </c>
    </row>
    <row r="201" spans="1:41" ht="11.25" customHeight="1" x14ac:dyDescent="0.2">
      <c r="B201" s="82" t="s">
        <v>70</v>
      </c>
      <c r="C201" s="81">
        <v>0</v>
      </c>
      <c r="D201" s="81">
        <v>0</v>
      </c>
      <c r="E201" s="81">
        <v>0</v>
      </c>
      <c r="F201" s="81">
        <v>0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0</v>
      </c>
      <c r="M201" s="81">
        <v>0</v>
      </c>
      <c r="N201" s="81">
        <v>0</v>
      </c>
      <c r="O201" s="81">
        <v>1.0045203415369162E-3</v>
      </c>
      <c r="P201" s="81">
        <v>2.7721948853002071E-5</v>
      </c>
      <c r="Q201" s="76"/>
      <c r="R201" s="82" t="s">
        <v>70</v>
      </c>
      <c r="S201" s="81">
        <v>0</v>
      </c>
      <c r="T201" s="81">
        <v>7.3413353889072245E-5</v>
      </c>
      <c r="U201" s="81">
        <v>2.7721948853002071E-5</v>
      </c>
      <c r="V201" s="76"/>
      <c r="W201" s="82" t="s">
        <v>70</v>
      </c>
      <c r="X201" s="81">
        <v>6.2851576003268301E-5</v>
      </c>
      <c r="Y201" s="81">
        <v>0</v>
      </c>
      <c r="Z201" s="81">
        <v>0</v>
      </c>
      <c r="AA201" s="81">
        <v>0</v>
      </c>
      <c r="AB201" s="81">
        <v>0</v>
      </c>
      <c r="AC201" s="81">
        <v>0</v>
      </c>
      <c r="AD201" s="81">
        <v>0</v>
      </c>
      <c r="AE201" s="81">
        <v>0</v>
      </c>
      <c r="AF201" s="81">
        <v>0</v>
      </c>
      <c r="AG201" s="81">
        <v>0</v>
      </c>
      <c r="AH201" s="81">
        <v>0</v>
      </c>
      <c r="AI201" s="81">
        <v>2.7721948853002071E-5</v>
      </c>
      <c r="AJ201" s="76"/>
      <c r="AK201" s="82" t="s">
        <v>70</v>
      </c>
      <c r="AL201" s="81">
        <v>0</v>
      </c>
      <c r="AM201" s="81">
        <v>4.7795435535907902E-5</v>
      </c>
      <c r="AN201" s="81">
        <v>0</v>
      </c>
      <c r="AO201" s="81">
        <v>2.7721948853002071E-5</v>
      </c>
    </row>
    <row r="202" spans="1:41" ht="11.25" customHeight="1" x14ac:dyDescent="0.2">
      <c r="B202" s="82" t="s">
        <v>71</v>
      </c>
      <c r="C202" s="81">
        <v>3.9101861993428765E-2</v>
      </c>
      <c r="D202" s="81">
        <v>4.3475189329716508E-2</v>
      </c>
      <c r="E202" s="81">
        <v>6.4682022309142023E-2</v>
      </c>
      <c r="F202" s="81">
        <v>4.7528940338379073E-2</v>
      </c>
      <c r="G202" s="81">
        <v>4.9960505529225908E-2</v>
      </c>
      <c r="H202" s="81">
        <v>3.5683126853952113E-2</v>
      </c>
      <c r="I202" s="81">
        <v>4.1247656383159852E-2</v>
      </c>
      <c r="J202" s="81">
        <v>3.5655512890839069E-2</v>
      </c>
      <c r="K202" s="81">
        <v>4.2271807059237915E-2</v>
      </c>
      <c r="L202" s="81">
        <v>4.7168416383261885E-2</v>
      </c>
      <c r="M202" s="81">
        <v>4.807859502695188E-2</v>
      </c>
      <c r="N202" s="81">
        <v>4.3409501678285695E-2</v>
      </c>
      <c r="O202" s="81">
        <v>3.3149171270718231E-2</v>
      </c>
      <c r="P202" s="81">
        <v>4.4784115323303633E-2</v>
      </c>
      <c r="Q202" s="76"/>
      <c r="R202" s="82" t="s">
        <v>71</v>
      </c>
      <c r="S202" s="81">
        <v>4.5100812139030971E-2</v>
      </c>
      <c r="T202" s="81">
        <v>4.4262134615619786E-2</v>
      </c>
      <c r="U202" s="81">
        <v>4.4784115323303633E-2</v>
      </c>
      <c r="V202" s="76"/>
      <c r="W202" s="82" t="s">
        <v>71</v>
      </c>
      <c r="X202" s="81">
        <v>2.95376219058693E-2</v>
      </c>
      <c r="Y202" s="81">
        <v>0</v>
      </c>
      <c r="Z202" s="81">
        <v>3.0209406110538895E-2</v>
      </c>
      <c r="AA202" s="81">
        <v>4.4014084507042243E-2</v>
      </c>
      <c r="AB202" s="81">
        <v>0.17624521072796931</v>
      </c>
      <c r="AC202" s="81">
        <v>6.3275434243176706E-2</v>
      </c>
      <c r="AD202" s="81">
        <v>2.4304586473159674E-2</v>
      </c>
      <c r="AE202" s="81">
        <v>7.4229881937847741E-2</v>
      </c>
      <c r="AF202" s="81">
        <v>0</v>
      </c>
      <c r="AG202" s="81">
        <v>3.4117541013159947E-2</v>
      </c>
      <c r="AH202" s="81">
        <v>6.1299474335187974E-2</v>
      </c>
      <c r="AI202" s="81">
        <v>4.4784115323303633E-2</v>
      </c>
      <c r="AJ202" s="76"/>
      <c r="AK202" s="82" t="s">
        <v>71</v>
      </c>
      <c r="AL202" s="81">
        <v>1.7909087383158662E-2</v>
      </c>
      <c r="AM202" s="81">
        <v>5.954594336241071E-2</v>
      </c>
      <c r="AN202" s="81">
        <v>6.1434580473765751E-2</v>
      </c>
      <c r="AO202" s="81">
        <v>4.4784115323303633E-2</v>
      </c>
    </row>
    <row r="203" spans="1:41" ht="11.25" customHeight="1" x14ac:dyDescent="0.2">
      <c r="B203" s="82" t="s">
        <v>72</v>
      </c>
      <c r="C203" s="81">
        <v>0.48596507241086334</v>
      </c>
      <c r="D203" s="81">
        <v>0.47807166271052376</v>
      </c>
      <c r="E203" s="81">
        <v>0.47305519339418639</v>
      </c>
      <c r="F203" s="81">
        <v>0.50102033244285682</v>
      </c>
      <c r="G203" s="81">
        <v>0.52343338599262745</v>
      </c>
      <c r="H203" s="81">
        <v>0.50506019891816312</v>
      </c>
      <c r="I203" s="81">
        <v>0.50340889722174509</v>
      </c>
      <c r="J203" s="81">
        <v>0.50309928688973748</v>
      </c>
      <c r="K203" s="81">
        <v>0.541963735586659</v>
      </c>
      <c r="L203" s="81">
        <v>0.54911035536497466</v>
      </c>
      <c r="M203" s="81">
        <v>0.55816379760041901</v>
      </c>
      <c r="N203" s="81">
        <v>0.55570294345468896</v>
      </c>
      <c r="O203" s="81">
        <v>0.54947262682069309</v>
      </c>
      <c r="P203" s="81">
        <v>0.51618407374032627</v>
      </c>
      <c r="Q203" s="76"/>
      <c r="R203" s="82" t="s">
        <v>72</v>
      </c>
      <c r="S203" s="81">
        <v>0.49547867207107543</v>
      </c>
      <c r="T203" s="81">
        <v>0.5503107831981241</v>
      </c>
      <c r="U203" s="81">
        <v>0.51618407374032627</v>
      </c>
      <c r="V203" s="76"/>
      <c r="W203" s="82" t="s">
        <v>72</v>
      </c>
      <c r="X203" s="81">
        <v>0.52469281292228409</v>
      </c>
      <c r="Y203" s="81">
        <v>0.375</v>
      </c>
      <c r="Z203" s="81">
        <v>0.57569515962924578</v>
      </c>
      <c r="AA203" s="81">
        <v>0.52288732394366177</v>
      </c>
      <c r="AB203" s="81">
        <v>0.63984674329501889</v>
      </c>
      <c r="AC203" s="81">
        <v>0.43956782464847582</v>
      </c>
      <c r="AD203" s="81">
        <v>0.41387570936830231</v>
      </c>
      <c r="AE203" s="81">
        <v>0.4729949789659369</v>
      </c>
      <c r="AF203" s="81">
        <v>0.25</v>
      </c>
      <c r="AG203" s="81">
        <v>0.40777447268793404</v>
      </c>
      <c r="AH203" s="81">
        <v>0.55634199134199647</v>
      </c>
      <c r="AI203" s="81">
        <v>0.51618407374032627</v>
      </c>
      <c r="AJ203" s="76"/>
      <c r="AK203" s="82" t="s">
        <v>72</v>
      </c>
      <c r="AL203" s="81">
        <v>0.38399914672456859</v>
      </c>
      <c r="AM203" s="81">
        <v>0.60660254112402723</v>
      </c>
      <c r="AN203" s="81">
        <v>0.43306767028263576</v>
      </c>
      <c r="AO203" s="81">
        <v>0.51618407374032627</v>
      </c>
    </row>
    <row r="204" spans="1:41" ht="11.25" customHeight="1" x14ac:dyDescent="0.2">
      <c r="B204" s="82" t="s">
        <v>73</v>
      </c>
      <c r="C204" s="81">
        <v>1.0913350371181836E-2</v>
      </c>
      <c r="D204" s="81">
        <v>0.15349836102633799</v>
      </c>
      <c r="E204" s="81">
        <v>0.28126901347240674</v>
      </c>
      <c r="F204" s="81">
        <v>0.29992208370436202</v>
      </c>
      <c r="G204" s="81">
        <v>0.26938520273828337</v>
      </c>
      <c r="H204" s="81">
        <v>0.29637061594835074</v>
      </c>
      <c r="I204" s="81">
        <v>0.26309868757456867</v>
      </c>
      <c r="J204" s="81">
        <v>0.28758456756262379</v>
      </c>
      <c r="K204" s="81">
        <v>0.24894375495115018</v>
      </c>
      <c r="L204" s="81">
        <v>0.26452018335058392</v>
      </c>
      <c r="M204" s="81">
        <v>0.26885179389091785</v>
      </c>
      <c r="N204" s="81">
        <v>0.24449070487993871</v>
      </c>
      <c r="O204" s="81">
        <v>0.25665494726268206</v>
      </c>
      <c r="P204" s="81">
        <v>0.2415579735255162</v>
      </c>
      <c r="Q204" s="76"/>
      <c r="R204" s="82" t="s">
        <v>73</v>
      </c>
      <c r="S204" s="81">
        <v>0.23235119445311456</v>
      </c>
      <c r="T204" s="81">
        <v>0.25673261632957639</v>
      </c>
      <c r="U204" s="81">
        <v>0.2415579735255162</v>
      </c>
      <c r="V204" s="76"/>
      <c r="W204" s="82" t="s">
        <v>73</v>
      </c>
      <c r="X204" s="81">
        <v>0.29376826623927615</v>
      </c>
      <c r="Y204" s="81">
        <v>0.25</v>
      </c>
      <c r="Z204" s="81">
        <v>0.19292825266048702</v>
      </c>
      <c r="AA204" s="81">
        <v>0.22640845070422533</v>
      </c>
      <c r="AB204" s="81">
        <v>4.022988505747125E-2</v>
      </c>
      <c r="AC204" s="81">
        <v>9.6567411083541027E-2</v>
      </c>
      <c r="AD204" s="81">
        <v>0.29342264396687584</v>
      </c>
      <c r="AE204" s="81">
        <v>0.21540688469715469</v>
      </c>
      <c r="AF204" s="81">
        <v>0.25</v>
      </c>
      <c r="AG204" s="81">
        <v>0.16371462051559224</v>
      </c>
      <c r="AH204" s="81">
        <v>0.19300170068027081</v>
      </c>
      <c r="AI204" s="81">
        <v>0.2415579735255162</v>
      </c>
      <c r="AJ204" s="76"/>
      <c r="AK204" s="82" t="s">
        <v>73</v>
      </c>
      <c r="AL204" s="81">
        <v>0.34805233422538229</v>
      </c>
      <c r="AM204" s="81">
        <v>0.17656908431912066</v>
      </c>
      <c r="AN204" s="81">
        <v>0.23573905984798163</v>
      </c>
      <c r="AO204" s="81">
        <v>0.2415579735255162</v>
      </c>
    </row>
    <row r="205" spans="1:41" ht="11.25" customHeight="1" x14ac:dyDescent="0.2">
      <c r="B205" s="82" t="s">
        <v>74</v>
      </c>
      <c r="C205" s="81">
        <v>0.44918765972982994</v>
      </c>
      <c r="D205" s="81">
        <v>0.30613484797106377</v>
      </c>
      <c r="E205" s="81">
        <v>0.1624511082138233</v>
      </c>
      <c r="F205" s="81">
        <v>0.14447907390917092</v>
      </c>
      <c r="G205" s="81">
        <v>0.14793970510795157</v>
      </c>
      <c r="H205" s="81">
        <v>0.15058454021985646</v>
      </c>
      <c r="I205" s="81">
        <v>0.18431907277995499</v>
      </c>
      <c r="J205" s="81">
        <v>0.16826659352715193</v>
      </c>
      <c r="K205" s="81">
        <v>0.15786462459290662</v>
      </c>
      <c r="L205" s="81">
        <v>0.13646557247769728</v>
      </c>
      <c r="M205" s="81">
        <v>0.12296412218164976</v>
      </c>
      <c r="N205" s="81">
        <v>0.14961915827523933</v>
      </c>
      <c r="O205" s="81">
        <v>0.15620291310899045</v>
      </c>
      <c r="P205" s="81">
        <v>0.18795250306094768</v>
      </c>
      <c r="Q205" s="76"/>
      <c r="R205" s="82" t="s">
        <v>74</v>
      </c>
      <c r="S205" s="81">
        <v>0.21492249788428752</v>
      </c>
      <c r="T205" s="81">
        <v>0.14350047106902003</v>
      </c>
      <c r="U205" s="81">
        <v>0.18795250306094768</v>
      </c>
      <c r="V205" s="76"/>
      <c r="W205" s="82" t="s">
        <v>74</v>
      </c>
      <c r="X205" s="81">
        <v>0.1463184689356086</v>
      </c>
      <c r="Y205" s="81">
        <v>0.375</v>
      </c>
      <c r="Z205" s="81">
        <v>0.19498798489529659</v>
      </c>
      <c r="AA205" s="81">
        <v>0.20035211267605629</v>
      </c>
      <c r="AB205" s="81">
        <v>0.14367816091954019</v>
      </c>
      <c r="AC205" s="81">
        <v>0.3832196029776721</v>
      </c>
      <c r="AD205" s="81">
        <v>0.25781468043538425</v>
      </c>
      <c r="AE205" s="81">
        <v>0.22440855837517526</v>
      </c>
      <c r="AF205" s="81">
        <v>0.5</v>
      </c>
      <c r="AG205" s="81">
        <v>0.37857400396610358</v>
      </c>
      <c r="AH205" s="81">
        <v>0.17677952999381472</v>
      </c>
      <c r="AI205" s="81">
        <v>0.18795250306094768</v>
      </c>
      <c r="AJ205" s="76"/>
      <c r="AK205" s="82" t="s">
        <v>74</v>
      </c>
      <c r="AL205" s="81">
        <v>0.24376915021524995</v>
      </c>
      <c r="AM205" s="81">
        <v>0.14676146094715209</v>
      </c>
      <c r="AN205" s="81">
        <v>0.25094088997121972</v>
      </c>
      <c r="AO205" s="81">
        <v>0.18795250306094768</v>
      </c>
    </row>
    <row r="206" spans="1:41" ht="11.25" customHeight="1" x14ac:dyDescent="0.2">
      <c r="B206" s="82" t="s">
        <v>20</v>
      </c>
      <c r="C206" s="81">
        <v>3.6509675063892399E-4</v>
      </c>
      <c r="D206" s="81">
        <v>1.6954899966090277E-4</v>
      </c>
      <c r="E206" s="81">
        <v>4.9253947559033152E-3</v>
      </c>
      <c r="F206" s="81">
        <v>0</v>
      </c>
      <c r="G206" s="81">
        <v>1.9747235387045813E-4</v>
      </c>
      <c r="H206" s="81">
        <v>0</v>
      </c>
      <c r="I206" s="81">
        <v>0</v>
      </c>
      <c r="J206" s="81">
        <v>0</v>
      </c>
      <c r="K206" s="81">
        <v>0</v>
      </c>
      <c r="L206" s="81">
        <v>0</v>
      </c>
      <c r="M206" s="81">
        <v>0</v>
      </c>
      <c r="N206" s="81">
        <v>0</v>
      </c>
      <c r="O206" s="81">
        <v>0</v>
      </c>
      <c r="P206" s="81">
        <v>5.2671702820703936E-4</v>
      </c>
      <c r="Q206" s="76"/>
      <c r="R206" s="82" t="s">
        <v>20</v>
      </c>
      <c r="S206" s="81">
        <v>8.462874704913369E-4</v>
      </c>
      <c r="T206" s="81">
        <v>0</v>
      </c>
      <c r="U206" s="81">
        <v>5.2671702820703936E-4</v>
      </c>
      <c r="V206" s="76"/>
      <c r="W206" s="82" t="s">
        <v>20</v>
      </c>
      <c r="X206" s="81">
        <v>1.068476792055561E-3</v>
      </c>
      <c r="Y206" s="81">
        <v>0</v>
      </c>
      <c r="Z206" s="81">
        <v>0</v>
      </c>
      <c r="AA206" s="81">
        <v>0</v>
      </c>
      <c r="AB206" s="81">
        <v>0</v>
      </c>
      <c r="AC206" s="81">
        <v>0</v>
      </c>
      <c r="AD206" s="81">
        <v>2.7909572983532676E-4</v>
      </c>
      <c r="AE206" s="81">
        <v>1.3570362328674165E-4</v>
      </c>
      <c r="AF206" s="81">
        <v>0</v>
      </c>
      <c r="AG206" s="81">
        <v>5.4083288263925941E-4</v>
      </c>
      <c r="AH206" s="81">
        <v>0</v>
      </c>
      <c r="AI206" s="81">
        <v>5.2671702820703936E-4</v>
      </c>
      <c r="AJ206" s="76"/>
      <c r="AK206" s="82" t="s">
        <v>20</v>
      </c>
      <c r="AL206" s="81">
        <v>3.8785246092384794E-5</v>
      </c>
      <c r="AM206" s="81">
        <v>9.5590871071815804E-5</v>
      </c>
      <c r="AN206" s="81">
        <v>7.3057338941775489E-3</v>
      </c>
      <c r="AO206" s="81">
        <v>5.2671702820703936E-4</v>
      </c>
    </row>
    <row r="207" spans="1:41" ht="11.25" customHeight="1" x14ac:dyDescent="0.2">
      <c r="A207" s="80"/>
      <c r="B207" s="78" t="s">
        <v>11</v>
      </c>
      <c r="C207" s="77">
        <v>1</v>
      </c>
      <c r="D207" s="77">
        <v>1</v>
      </c>
      <c r="E207" s="77">
        <v>1</v>
      </c>
      <c r="F207" s="77">
        <v>1</v>
      </c>
      <c r="G207" s="77">
        <v>1</v>
      </c>
      <c r="H207" s="77">
        <v>1</v>
      </c>
      <c r="I207" s="77">
        <v>1</v>
      </c>
      <c r="J207" s="77">
        <v>1</v>
      </c>
      <c r="K207" s="77">
        <v>1</v>
      </c>
      <c r="L207" s="77">
        <v>1</v>
      </c>
      <c r="M207" s="77">
        <v>1</v>
      </c>
      <c r="N207" s="77">
        <v>1</v>
      </c>
      <c r="O207" s="77">
        <v>1</v>
      </c>
      <c r="P207" s="77">
        <v>1</v>
      </c>
      <c r="Q207" s="79"/>
      <c r="R207" s="78" t="s">
        <v>11</v>
      </c>
      <c r="S207" s="77">
        <v>1</v>
      </c>
      <c r="T207" s="77">
        <v>1</v>
      </c>
      <c r="U207" s="77">
        <v>1</v>
      </c>
      <c r="V207" s="79"/>
      <c r="W207" s="78" t="s">
        <v>11</v>
      </c>
      <c r="X207" s="77">
        <v>1</v>
      </c>
      <c r="Y207" s="77">
        <v>1</v>
      </c>
      <c r="Z207" s="77">
        <v>1</v>
      </c>
      <c r="AA207" s="77">
        <v>1</v>
      </c>
      <c r="AB207" s="77">
        <v>1</v>
      </c>
      <c r="AC207" s="77">
        <v>1</v>
      </c>
      <c r="AD207" s="77">
        <v>1</v>
      </c>
      <c r="AE207" s="77">
        <v>1</v>
      </c>
      <c r="AF207" s="77">
        <v>1</v>
      </c>
      <c r="AG207" s="77">
        <v>1</v>
      </c>
      <c r="AH207" s="77">
        <v>1</v>
      </c>
      <c r="AI207" s="77">
        <v>1</v>
      </c>
      <c r="AJ207" s="79"/>
      <c r="AK207" s="78" t="s">
        <v>11</v>
      </c>
      <c r="AL207" s="77">
        <v>1</v>
      </c>
      <c r="AM207" s="77">
        <v>1</v>
      </c>
      <c r="AN207" s="77">
        <v>1</v>
      </c>
      <c r="AO207" s="77">
        <v>1</v>
      </c>
    </row>
    <row r="208" spans="1:41" ht="11.25" customHeight="1" x14ac:dyDescent="0.2">
      <c r="B208" s="111" t="s">
        <v>23</v>
      </c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76"/>
      <c r="R208" s="111" t="s">
        <v>23</v>
      </c>
      <c r="S208" s="111"/>
      <c r="T208" s="111"/>
      <c r="U208" s="111"/>
      <c r="V208" s="76"/>
      <c r="W208" s="111" t="s">
        <v>23</v>
      </c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76"/>
      <c r="AK208" s="111" t="s">
        <v>23</v>
      </c>
      <c r="AL208" s="111"/>
      <c r="AM208" s="111"/>
      <c r="AN208" s="111"/>
      <c r="AO208" s="111"/>
    </row>
    <row r="209" spans="1:41" ht="11.25" customHeight="1" x14ac:dyDescent="0.2"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76"/>
      <c r="R209" s="81"/>
      <c r="S209" s="81"/>
      <c r="T209" s="81"/>
      <c r="U209" s="81"/>
      <c r="V209" s="76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76"/>
      <c r="AK209" s="81"/>
      <c r="AL209" s="81"/>
      <c r="AM209" s="81"/>
      <c r="AN209" s="81"/>
      <c r="AO209" s="81"/>
    </row>
    <row r="210" spans="1:41" ht="11.25" customHeight="1" x14ac:dyDescent="0.2">
      <c r="B210" s="105" t="s">
        <v>398</v>
      </c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R210" s="105" t="s">
        <v>498</v>
      </c>
      <c r="S210" s="105"/>
      <c r="T210" s="105"/>
      <c r="U210" s="105"/>
      <c r="W210" s="105" t="s">
        <v>499</v>
      </c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K210" s="105" t="s">
        <v>464</v>
      </c>
      <c r="AL210" s="105"/>
      <c r="AM210" s="105"/>
      <c r="AN210" s="105"/>
      <c r="AO210" s="105"/>
    </row>
    <row r="211" spans="1:41" ht="11.25" customHeight="1" x14ac:dyDescent="0.2">
      <c r="A211" s="85"/>
      <c r="B211" s="112" t="s">
        <v>75</v>
      </c>
      <c r="C211" s="113" t="s">
        <v>1</v>
      </c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85"/>
      <c r="R211" s="112" t="s">
        <v>75</v>
      </c>
      <c r="S211" s="109" t="s">
        <v>272</v>
      </c>
      <c r="T211" s="109"/>
      <c r="U211" s="109"/>
      <c r="V211" s="85"/>
      <c r="W211" s="114" t="s">
        <v>75</v>
      </c>
      <c r="X211" s="109" t="s">
        <v>198</v>
      </c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85"/>
      <c r="AK211" s="112" t="s">
        <v>75</v>
      </c>
      <c r="AL211" s="113" t="s">
        <v>2</v>
      </c>
      <c r="AM211" s="113"/>
      <c r="AN211" s="113"/>
      <c r="AO211" s="113"/>
    </row>
    <row r="212" spans="1:41" ht="11.25" customHeight="1" x14ac:dyDescent="0.2">
      <c r="A212" s="85"/>
      <c r="B212" s="112"/>
      <c r="C212" s="87" t="s">
        <v>3</v>
      </c>
      <c r="D212" s="87" t="s">
        <v>4</v>
      </c>
      <c r="E212" s="87" t="s">
        <v>5</v>
      </c>
      <c r="F212" s="87" t="s">
        <v>6</v>
      </c>
      <c r="G212" s="87" t="s">
        <v>7</v>
      </c>
      <c r="H212" s="87" t="s">
        <v>8</v>
      </c>
      <c r="I212" s="87" t="s">
        <v>9</v>
      </c>
      <c r="J212" s="87" t="s">
        <v>10</v>
      </c>
      <c r="K212" s="87" t="s">
        <v>199</v>
      </c>
      <c r="L212" s="87">
        <v>2021</v>
      </c>
      <c r="M212" s="87">
        <v>2022</v>
      </c>
      <c r="N212" s="87">
        <v>2023</v>
      </c>
      <c r="O212" s="87">
        <v>2024</v>
      </c>
      <c r="P212" s="83" t="s">
        <v>11</v>
      </c>
      <c r="Q212" s="85"/>
      <c r="R212" s="112"/>
      <c r="S212" s="86" t="s">
        <v>271</v>
      </c>
      <c r="T212" s="86" t="s">
        <v>270</v>
      </c>
      <c r="U212" s="86" t="s">
        <v>11</v>
      </c>
      <c r="V212" s="85"/>
      <c r="W212" s="112"/>
      <c r="X212" s="83" t="s">
        <v>12</v>
      </c>
      <c r="Y212" s="83" t="s">
        <v>266</v>
      </c>
      <c r="Z212" s="83" t="s">
        <v>200</v>
      </c>
      <c r="AA212" s="83" t="s">
        <v>201</v>
      </c>
      <c r="AB212" s="83" t="s">
        <v>267</v>
      </c>
      <c r="AC212" s="83" t="s">
        <v>202</v>
      </c>
      <c r="AD212" s="83" t="s">
        <v>14</v>
      </c>
      <c r="AE212" s="83" t="s">
        <v>15</v>
      </c>
      <c r="AF212" s="83" t="s">
        <v>268</v>
      </c>
      <c r="AG212" s="83" t="s">
        <v>16</v>
      </c>
      <c r="AH212" s="83" t="s">
        <v>17</v>
      </c>
      <c r="AI212" s="83" t="s">
        <v>11</v>
      </c>
      <c r="AJ212" s="85"/>
      <c r="AK212" s="112"/>
      <c r="AL212" s="86" t="s">
        <v>18</v>
      </c>
      <c r="AM212" s="86" t="s">
        <v>19</v>
      </c>
      <c r="AN212" s="86" t="s">
        <v>20</v>
      </c>
      <c r="AO212" s="86" t="s">
        <v>11</v>
      </c>
    </row>
    <row r="213" spans="1:41" ht="11.25" customHeight="1" x14ac:dyDescent="0.2">
      <c r="A213" s="85"/>
      <c r="B213" s="11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4"/>
      <c r="R213" s="113"/>
      <c r="S213" s="83"/>
      <c r="T213" s="83"/>
      <c r="U213" s="83"/>
      <c r="V213" s="84"/>
      <c r="W213" s="11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4"/>
      <c r="AK213" s="113"/>
      <c r="AL213" s="83"/>
      <c r="AM213" s="83"/>
      <c r="AN213" s="83"/>
      <c r="AO213" s="83"/>
    </row>
    <row r="214" spans="1:41" ht="11.25" customHeight="1" x14ac:dyDescent="0.2">
      <c r="B214" s="82" t="s">
        <v>76</v>
      </c>
      <c r="C214" s="89">
        <v>434.51666666666529</v>
      </c>
      <c r="D214" s="89">
        <v>362.58333333333292</v>
      </c>
      <c r="E214" s="89">
        <v>439.83333333333275</v>
      </c>
      <c r="F214" s="89">
        <v>290.66666666666686</v>
      </c>
      <c r="G214" s="89">
        <v>239.5</v>
      </c>
      <c r="H214" s="89">
        <v>367.50000000000006</v>
      </c>
      <c r="I214" s="89">
        <v>368.16666666666674</v>
      </c>
      <c r="J214" s="89">
        <v>311.91666666666686</v>
      </c>
      <c r="K214" s="89">
        <v>495.84999999999985</v>
      </c>
      <c r="L214" s="89">
        <v>396.68333333333339</v>
      </c>
      <c r="M214" s="89">
        <v>365.08333333333331</v>
      </c>
      <c r="N214" s="89">
        <v>331</v>
      </c>
      <c r="O214" s="89">
        <v>91</v>
      </c>
      <c r="P214" s="89">
        <v>4494.3000000000238</v>
      </c>
      <c r="Q214" s="76"/>
      <c r="R214" s="82" t="s">
        <v>76</v>
      </c>
      <c r="S214" s="89">
        <v>2814.6833333333166</v>
      </c>
      <c r="T214" s="89">
        <v>1679.6166666666668</v>
      </c>
      <c r="U214" s="89">
        <v>4494.3000000000238</v>
      </c>
      <c r="V214" s="76"/>
      <c r="W214" s="82" t="s">
        <v>76</v>
      </c>
      <c r="X214" s="89">
        <v>1797.6</v>
      </c>
      <c r="Y214" s="89">
        <v>0</v>
      </c>
      <c r="Z214" s="89">
        <v>64.416666666666686</v>
      </c>
      <c r="AA214" s="89">
        <v>137</v>
      </c>
      <c r="AB214" s="89">
        <v>6</v>
      </c>
      <c r="AC214" s="89">
        <v>92.583333333333229</v>
      </c>
      <c r="AD214" s="89">
        <v>295.16666666666663</v>
      </c>
      <c r="AE214" s="89">
        <v>373.25000000000011</v>
      </c>
      <c r="AF214" s="89">
        <v>0</v>
      </c>
      <c r="AG214" s="89">
        <v>289.51666666666682</v>
      </c>
      <c r="AH214" s="89">
        <v>1438.7666666666664</v>
      </c>
      <c r="AI214" s="89">
        <v>4494.3000000000238</v>
      </c>
      <c r="AJ214" s="76"/>
      <c r="AK214" s="82" t="s">
        <v>76</v>
      </c>
      <c r="AL214" s="89">
        <v>1546.5833333333383</v>
      </c>
      <c r="AM214" s="89">
        <v>2681.4666666666581</v>
      </c>
      <c r="AN214" s="89">
        <v>266.25</v>
      </c>
      <c r="AO214" s="89">
        <v>4494.3000000000238</v>
      </c>
    </row>
    <row r="215" spans="1:41" ht="11.25" customHeight="1" x14ac:dyDescent="0.2">
      <c r="B215" s="82" t="s">
        <v>77</v>
      </c>
      <c r="C215" s="89">
        <v>4888.3166666667112</v>
      </c>
      <c r="D215" s="89">
        <v>5175.4166666667497</v>
      </c>
      <c r="E215" s="89">
        <v>6086.1666666665624</v>
      </c>
      <c r="F215" s="89">
        <v>4010.333333333348</v>
      </c>
      <c r="G215" s="89">
        <v>4574.1666666666679</v>
      </c>
      <c r="H215" s="89">
        <v>4985.8333333333339</v>
      </c>
      <c r="I215" s="89">
        <v>5097.0000000000273</v>
      </c>
      <c r="J215" s="89">
        <v>4712.9166666666997</v>
      </c>
      <c r="K215" s="89">
        <v>6454.4166666667334</v>
      </c>
      <c r="L215" s="89">
        <v>5714.8166666666684</v>
      </c>
      <c r="M215" s="89">
        <v>4880.5833333333358</v>
      </c>
      <c r="N215" s="89">
        <v>4444.7499999999982</v>
      </c>
      <c r="O215" s="89">
        <v>1740</v>
      </c>
      <c r="P215" s="89">
        <v>62764.716666665394</v>
      </c>
      <c r="Q215" s="76"/>
      <c r="R215" s="82" t="s">
        <v>77</v>
      </c>
      <c r="S215" s="89">
        <v>39530.149999998335</v>
      </c>
      <c r="T215" s="89">
        <v>23234.566666666717</v>
      </c>
      <c r="U215" s="89">
        <v>62764.716666665394</v>
      </c>
      <c r="V215" s="76"/>
      <c r="W215" s="82" t="s">
        <v>77</v>
      </c>
      <c r="X215" s="89">
        <v>27075.999999999996</v>
      </c>
      <c r="Y215" s="89">
        <v>6</v>
      </c>
      <c r="Z215" s="89">
        <v>849.41666666666845</v>
      </c>
      <c r="AA215" s="89">
        <v>1198.9999999999998</v>
      </c>
      <c r="AB215" s="89">
        <v>81.000000000000028</v>
      </c>
      <c r="AC215" s="89">
        <v>1432.4166666666551</v>
      </c>
      <c r="AD215" s="89">
        <v>2967.166666666712</v>
      </c>
      <c r="AE215" s="89">
        <v>6656.5833333333412</v>
      </c>
      <c r="AF215" s="89">
        <v>16</v>
      </c>
      <c r="AG215" s="89">
        <v>3300.9833333333463</v>
      </c>
      <c r="AH215" s="89">
        <v>19180.15000000054</v>
      </c>
      <c r="AI215" s="89">
        <v>62764.716666665394</v>
      </c>
      <c r="AJ215" s="76"/>
      <c r="AK215" s="82" t="s">
        <v>77</v>
      </c>
      <c r="AL215" s="89">
        <v>21811.000000000691</v>
      </c>
      <c r="AM215" s="89">
        <v>37026.6333333324</v>
      </c>
      <c r="AN215" s="89">
        <v>3927.0833333333326</v>
      </c>
      <c r="AO215" s="89">
        <v>62764.716666665394</v>
      </c>
    </row>
    <row r="216" spans="1:41" ht="11.25" customHeight="1" x14ac:dyDescent="0.2">
      <c r="B216" s="82" t="s">
        <v>78</v>
      </c>
      <c r="C216" s="89">
        <v>106.91666666666671</v>
      </c>
      <c r="D216" s="89">
        <v>326.99999999999989</v>
      </c>
      <c r="E216" s="89">
        <v>233.00000000000009</v>
      </c>
      <c r="F216" s="89">
        <v>188.99999999999994</v>
      </c>
      <c r="G216" s="89">
        <v>248.33333333333334</v>
      </c>
      <c r="H216" s="89">
        <v>374.66666666666669</v>
      </c>
      <c r="I216" s="89">
        <v>400.3333333333336</v>
      </c>
      <c r="J216" s="89">
        <v>437.66666666666674</v>
      </c>
      <c r="K216" s="89">
        <v>611.73333333333301</v>
      </c>
      <c r="L216" s="89">
        <v>651.5</v>
      </c>
      <c r="M216" s="89">
        <v>505.33333333333326</v>
      </c>
      <c r="N216" s="89">
        <v>388.24999999999994</v>
      </c>
      <c r="O216" s="89">
        <v>160</v>
      </c>
      <c r="P216" s="89">
        <v>4633.7333333333236</v>
      </c>
      <c r="Q216" s="76"/>
      <c r="R216" s="82" t="s">
        <v>78</v>
      </c>
      <c r="S216" s="89">
        <v>2316.9166666666633</v>
      </c>
      <c r="T216" s="89">
        <v>2316.8166666666675</v>
      </c>
      <c r="U216" s="89">
        <v>4633.7333333333236</v>
      </c>
      <c r="V216" s="76"/>
      <c r="W216" s="82" t="s">
        <v>78</v>
      </c>
      <c r="X216" s="89">
        <v>2803.3999999999996</v>
      </c>
      <c r="Y216" s="89">
        <v>2</v>
      </c>
      <c r="Z216" s="89">
        <v>56.166666666666657</v>
      </c>
      <c r="AA216" s="89">
        <v>84</v>
      </c>
      <c r="AB216" s="89">
        <v>0</v>
      </c>
      <c r="AC216" s="89">
        <v>32.916666666666643</v>
      </c>
      <c r="AD216" s="89">
        <v>310.16666666666703</v>
      </c>
      <c r="AE216" s="89">
        <v>321.16666666666674</v>
      </c>
      <c r="AF216" s="89">
        <v>0</v>
      </c>
      <c r="AG216" s="89">
        <v>96.999999999999972</v>
      </c>
      <c r="AH216" s="89">
        <v>926.91666666666799</v>
      </c>
      <c r="AI216" s="89">
        <v>4633.7333333333236</v>
      </c>
      <c r="AJ216" s="76"/>
      <c r="AK216" s="82" t="s">
        <v>78</v>
      </c>
      <c r="AL216" s="89">
        <v>2401.4166666666688</v>
      </c>
      <c r="AM216" s="89">
        <v>2027.6500000000044</v>
      </c>
      <c r="AN216" s="89">
        <v>204.66666666666669</v>
      </c>
      <c r="AO216" s="89">
        <v>4633.7333333333236</v>
      </c>
    </row>
    <row r="217" spans="1:41" ht="11.25" customHeight="1" x14ac:dyDescent="0.2">
      <c r="B217" s="82" t="s">
        <v>79</v>
      </c>
      <c r="C217" s="89"/>
      <c r="D217" s="89">
        <v>8</v>
      </c>
      <c r="E217" s="89">
        <v>7</v>
      </c>
      <c r="F217" s="89">
        <v>0</v>
      </c>
      <c r="G217" s="89">
        <v>0</v>
      </c>
      <c r="H217" s="89">
        <v>0</v>
      </c>
      <c r="I217" s="89">
        <v>0</v>
      </c>
      <c r="J217" s="89">
        <v>0</v>
      </c>
      <c r="K217" s="89">
        <v>0</v>
      </c>
      <c r="L217" s="89">
        <v>0</v>
      </c>
      <c r="M217" s="89">
        <v>0</v>
      </c>
      <c r="N217" s="89">
        <v>0</v>
      </c>
      <c r="O217" s="89">
        <v>0</v>
      </c>
      <c r="P217" s="89">
        <v>15</v>
      </c>
      <c r="Q217" s="76"/>
      <c r="R217" s="82" t="s">
        <v>79</v>
      </c>
      <c r="S217" s="89">
        <v>15</v>
      </c>
      <c r="T217" s="89">
        <v>0</v>
      </c>
      <c r="U217" s="89">
        <v>15</v>
      </c>
      <c r="V217" s="76"/>
      <c r="W217" s="82" t="s">
        <v>79</v>
      </c>
      <c r="X217" s="89">
        <v>0</v>
      </c>
      <c r="Y217" s="89">
        <v>0</v>
      </c>
      <c r="Z217" s="89">
        <v>0</v>
      </c>
      <c r="AA217" s="89">
        <v>0</v>
      </c>
      <c r="AB217" s="89">
        <v>0</v>
      </c>
      <c r="AC217" s="89">
        <v>2</v>
      </c>
      <c r="AD217" s="89">
        <v>3</v>
      </c>
      <c r="AE217" s="89">
        <v>3</v>
      </c>
      <c r="AF217" s="89">
        <v>0</v>
      </c>
      <c r="AG217" s="89">
        <v>6</v>
      </c>
      <c r="AH217" s="89">
        <v>1</v>
      </c>
      <c r="AI217" s="89">
        <v>15</v>
      </c>
      <c r="AJ217" s="76"/>
      <c r="AK217" s="82" t="s">
        <v>79</v>
      </c>
      <c r="AL217" s="89">
        <v>4</v>
      </c>
      <c r="AM217" s="89">
        <v>10</v>
      </c>
      <c r="AN217" s="89">
        <v>1</v>
      </c>
      <c r="AO217" s="89">
        <v>15</v>
      </c>
    </row>
    <row r="218" spans="1:41" ht="11.25" customHeight="1" x14ac:dyDescent="0.2">
      <c r="B218" s="82" t="s">
        <v>80</v>
      </c>
      <c r="C218" s="89">
        <v>1</v>
      </c>
      <c r="D218" s="89">
        <v>1.9999999999999998</v>
      </c>
      <c r="E218" s="89">
        <v>2</v>
      </c>
      <c r="F218" s="89">
        <v>0</v>
      </c>
      <c r="G218" s="89">
        <v>0</v>
      </c>
      <c r="H218" s="89">
        <v>0</v>
      </c>
      <c r="I218" s="89">
        <v>0</v>
      </c>
      <c r="J218" s="89">
        <v>0</v>
      </c>
      <c r="K218" s="89">
        <v>0</v>
      </c>
      <c r="L218" s="89">
        <v>0</v>
      </c>
      <c r="M218" s="89">
        <v>0</v>
      </c>
      <c r="N218" s="89">
        <v>0</v>
      </c>
      <c r="O218" s="89">
        <v>0</v>
      </c>
      <c r="P218" s="89">
        <v>5.0000000000000009</v>
      </c>
      <c r="Q218" s="76"/>
      <c r="R218" s="82" t="s">
        <v>80</v>
      </c>
      <c r="S218" s="89">
        <v>5.0000000000000009</v>
      </c>
      <c r="T218" s="89">
        <v>0</v>
      </c>
      <c r="U218" s="89">
        <v>5.0000000000000009</v>
      </c>
      <c r="V218" s="76"/>
      <c r="W218" s="82" t="s">
        <v>80</v>
      </c>
      <c r="X218" s="89">
        <v>0</v>
      </c>
      <c r="Y218" s="89">
        <v>0</v>
      </c>
      <c r="Z218" s="89">
        <v>0</v>
      </c>
      <c r="AA218" s="89">
        <v>0</v>
      </c>
      <c r="AB218" s="89">
        <v>0</v>
      </c>
      <c r="AC218" s="89">
        <v>1</v>
      </c>
      <c r="AD218" s="89">
        <v>1.9999999999999998</v>
      </c>
      <c r="AE218" s="89">
        <v>1</v>
      </c>
      <c r="AF218" s="89">
        <v>0</v>
      </c>
      <c r="AG218" s="89">
        <v>0</v>
      </c>
      <c r="AH218" s="89">
        <v>1</v>
      </c>
      <c r="AI218" s="89">
        <v>5.0000000000000009</v>
      </c>
      <c r="AJ218" s="76"/>
      <c r="AK218" s="82" t="s">
        <v>80</v>
      </c>
      <c r="AL218" s="89">
        <v>1</v>
      </c>
      <c r="AM218" s="89">
        <v>3</v>
      </c>
      <c r="AN218" s="89">
        <v>1</v>
      </c>
      <c r="AO218" s="89">
        <v>5.0000000000000009</v>
      </c>
    </row>
    <row r="219" spans="1:41" ht="11.25" customHeight="1" x14ac:dyDescent="0.2">
      <c r="B219" s="82" t="s">
        <v>81</v>
      </c>
      <c r="C219" s="89">
        <v>1</v>
      </c>
      <c r="D219" s="89">
        <v>3.5</v>
      </c>
      <c r="E219" s="89">
        <v>2</v>
      </c>
      <c r="F219" s="89">
        <v>1</v>
      </c>
      <c r="G219" s="89">
        <v>0</v>
      </c>
      <c r="H219" s="89">
        <v>0</v>
      </c>
      <c r="I219" s="89">
        <v>0</v>
      </c>
      <c r="J219" s="89">
        <v>0</v>
      </c>
      <c r="K219" s="89">
        <v>0</v>
      </c>
      <c r="L219" s="89">
        <v>0</v>
      </c>
      <c r="M219" s="89">
        <v>0</v>
      </c>
      <c r="N219" s="89">
        <v>0</v>
      </c>
      <c r="O219" s="89">
        <v>0</v>
      </c>
      <c r="P219" s="89">
        <v>7.5</v>
      </c>
      <c r="Q219" s="76"/>
      <c r="R219" s="82" t="s">
        <v>81</v>
      </c>
      <c r="S219" s="89">
        <v>7.5</v>
      </c>
      <c r="T219" s="89">
        <v>0</v>
      </c>
      <c r="U219" s="89">
        <v>7.5</v>
      </c>
      <c r="V219" s="76"/>
      <c r="W219" s="82" t="s">
        <v>81</v>
      </c>
      <c r="X219" s="89">
        <v>0</v>
      </c>
      <c r="Y219" s="89">
        <v>0</v>
      </c>
      <c r="Z219" s="89">
        <v>0</v>
      </c>
      <c r="AA219" s="89">
        <v>0</v>
      </c>
      <c r="AB219" s="89">
        <v>0</v>
      </c>
      <c r="AC219" s="89">
        <v>2</v>
      </c>
      <c r="AD219" s="89">
        <v>2</v>
      </c>
      <c r="AE219" s="89">
        <v>0</v>
      </c>
      <c r="AF219" s="89">
        <v>0</v>
      </c>
      <c r="AG219" s="89">
        <v>2.5</v>
      </c>
      <c r="AH219" s="89">
        <v>1</v>
      </c>
      <c r="AI219" s="89">
        <v>7.5</v>
      </c>
      <c r="AJ219" s="76"/>
      <c r="AK219" s="82" t="s">
        <v>81</v>
      </c>
      <c r="AL219" s="89">
        <v>6.5</v>
      </c>
      <c r="AM219" s="89">
        <v>1</v>
      </c>
      <c r="AN219" s="89">
        <v>0</v>
      </c>
      <c r="AO219" s="89">
        <v>7.5</v>
      </c>
    </row>
    <row r="220" spans="1:41" ht="11.25" customHeight="1" x14ac:dyDescent="0.2">
      <c r="B220" s="82" t="s">
        <v>82</v>
      </c>
      <c r="C220" s="89">
        <v>2</v>
      </c>
      <c r="D220" s="89">
        <v>4.5</v>
      </c>
      <c r="E220" s="89">
        <v>3.0000000000000004</v>
      </c>
      <c r="F220" s="89">
        <v>1</v>
      </c>
      <c r="G220" s="89">
        <v>2</v>
      </c>
      <c r="H220" s="89">
        <v>3</v>
      </c>
      <c r="I220" s="89">
        <v>1.5</v>
      </c>
      <c r="J220" s="89">
        <v>1</v>
      </c>
      <c r="K220" s="89">
        <v>2</v>
      </c>
      <c r="L220" s="89">
        <v>0</v>
      </c>
      <c r="M220" s="89">
        <v>0</v>
      </c>
      <c r="N220" s="89">
        <v>0</v>
      </c>
      <c r="O220" s="89">
        <v>0</v>
      </c>
      <c r="P220" s="89">
        <v>19.999999999999996</v>
      </c>
      <c r="Q220" s="76"/>
      <c r="R220" s="82" t="s">
        <v>82</v>
      </c>
      <c r="S220" s="89">
        <v>17.999999999999996</v>
      </c>
      <c r="T220" s="89">
        <v>2</v>
      </c>
      <c r="U220" s="89">
        <v>19.999999999999996</v>
      </c>
      <c r="V220" s="76"/>
      <c r="W220" s="82" t="s">
        <v>82</v>
      </c>
      <c r="X220" s="89">
        <v>1</v>
      </c>
      <c r="Y220" s="89">
        <v>0</v>
      </c>
      <c r="Z220" s="89">
        <v>1</v>
      </c>
      <c r="AA220" s="89">
        <v>0</v>
      </c>
      <c r="AB220" s="89">
        <v>0</v>
      </c>
      <c r="AC220" s="89">
        <v>1.9999999999999998</v>
      </c>
      <c r="AD220" s="89">
        <v>2</v>
      </c>
      <c r="AE220" s="89">
        <v>7</v>
      </c>
      <c r="AF220" s="89">
        <v>0</v>
      </c>
      <c r="AG220" s="89">
        <v>1.9999999999999998</v>
      </c>
      <c r="AH220" s="89">
        <v>5</v>
      </c>
      <c r="AI220" s="89">
        <v>19.999999999999996</v>
      </c>
      <c r="AJ220" s="76"/>
      <c r="AK220" s="82" t="s">
        <v>82</v>
      </c>
      <c r="AL220" s="89">
        <v>5</v>
      </c>
      <c r="AM220" s="89">
        <v>10</v>
      </c>
      <c r="AN220" s="89">
        <v>5</v>
      </c>
      <c r="AO220" s="89">
        <v>19.999999999999996</v>
      </c>
    </row>
    <row r="221" spans="1:41" ht="11.25" customHeight="1" x14ac:dyDescent="0.2">
      <c r="B221" s="82" t="s">
        <v>83</v>
      </c>
      <c r="C221" s="89">
        <v>37.083333333333364</v>
      </c>
      <c r="D221" s="89">
        <v>9</v>
      </c>
      <c r="E221" s="89">
        <v>3</v>
      </c>
      <c r="F221" s="89">
        <v>0</v>
      </c>
      <c r="G221" s="89">
        <v>0</v>
      </c>
      <c r="H221" s="89">
        <v>0</v>
      </c>
      <c r="I221" s="89">
        <v>0</v>
      </c>
      <c r="J221" s="89">
        <v>1.5</v>
      </c>
      <c r="K221" s="89">
        <v>10</v>
      </c>
      <c r="L221" s="89">
        <v>0</v>
      </c>
      <c r="M221" s="89">
        <v>0</v>
      </c>
      <c r="N221" s="89">
        <v>0</v>
      </c>
      <c r="O221" s="89">
        <v>0</v>
      </c>
      <c r="P221" s="89">
        <v>60.583333333333378</v>
      </c>
      <c r="Q221" s="76"/>
      <c r="R221" s="82" t="s">
        <v>83</v>
      </c>
      <c r="S221" s="89">
        <v>50.583333333333378</v>
      </c>
      <c r="T221" s="89">
        <v>10</v>
      </c>
      <c r="U221" s="89">
        <v>60.583333333333378</v>
      </c>
      <c r="V221" s="76"/>
      <c r="W221" s="82" t="s">
        <v>83</v>
      </c>
      <c r="X221" s="89">
        <v>10</v>
      </c>
      <c r="Y221" s="89">
        <v>0</v>
      </c>
      <c r="Z221" s="89">
        <v>0</v>
      </c>
      <c r="AA221" s="89">
        <v>0</v>
      </c>
      <c r="AB221" s="89">
        <v>0</v>
      </c>
      <c r="AC221" s="89">
        <v>46.083333333333364</v>
      </c>
      <c r="AD221" s="89">
        <v>1.5</v>
      </c>
      <c r="AE221" s="89">
        <v>3</v>
      </c>
      <c r="AF221" s="89">
        <v>0</v>
      </c>
      <c r="AG221" s="89">
        <v>0</v>
      </c>
      <c r="AH221" s="89">
        <v>0</v>
      </c>
      <c r="AI221" s="89">
        <v>60.583333333333378</v>
      </c>
      <c r="AJ221" s="76"/>
      <c r="AK221" s="82" t="s">
        <v>83</v>
      </c>
      <c r="AL221" s="89">
        <v>1.5</v>
      </c>
      <c r="AM221" s="89">
        <v>54.083333333333364</v>
      </c>
      <c r="AN221" s="89">
        <v>5</v>
      </c>
      <c r="AO221" s="89">
        <v>60.583333333333378</v>
      </c>
    </row>
    <row r="222" spans="1:41" ht="11.25" customHeight="1" x14ac:dyDescent="0.2">
      <c r="B222" s="82" t="s">
        <v>84</v>
      </c>
      <c r="C222" s="89">
        <v>7.1666666666666652</v>
      </c>
      <c r="D222" s="89">
        <v>6</v>
      </c>
      <c r="E222" s="89">
        <v>127</v>
      </c>
      <c r="F222" s="89">
        <v>0</v>
      </c>
      <c r="G222" s="89">
        <v>0</v>
      </c>
      <c r="H222" s="89">
        <v>0</v>
      </c>
      <c r="I222" s="89">
        <v>0</v>
      </c>
      <c r="J222" s="89">
        <v>0</v>
      </c>
      <c r="K222" s="89">
        <v>0</v>
      </c>
      <c r="L222" s="89">
        <v>0</v>
      </c>
      <c r="M222" s="89">
        <v>0</v>
      </c>
      <c r="N222" s="89">
        <v>0</v>
      </c>
      <c r="O222" s="89">
        <v>0</v>
      </c>
      <c r="P222" s="89">
        <v>140.16666666666666</v>
      </c>
      <c r="Q222" s="76"/>
      <c r="R222" s="82" t="s">
        <v>84</v>
      </c>
      <c r="S222" s="89">
        <v>140.16666666666666</v>
      </c>
      <c r="T222" s="89">
        <v>0</v>
      </c>
      <c r="U222" s="89">
        <v>140.16666666666666</v>
      </c>
      <c r="V222" s="76"/>
      <c r="W222" s="82" t="s">
        <v>84</v>
      </c>
      <c r="X222" s="89">
        <v>133</v>
      </c>
      <c r="Y222" s="89">
        <v>0</v>
      </c>
      <c r="Z222" s="89">
        <v>0</v>
      </c>
      <c r="AA222" s="89">
        <v>0</v>
      </c>
      <c r="AB222" s="89">
        <v>0</v>
      </c>
      <c r="AC222" s="89">
        <v>1</v>
      </c>
      <c r="AD222" s="89">
        <v>0</v>
      </c>
      <c r="AE222" s="89">
        <v>0</v>
      </c>
      <c r="AF222" s="89">
        <v>0</v>
      </c>
      <c r="AG222" s="89">
        <v>0</v>
      </c>
      <c r="AH222" s="89">
        <v>6.1666666666666652</v>
      </c>
      <c r="AI222" s="89">
        <v>140.16666666666666</v>
      </c>
      <c r="AJ222" s="76"/>
      <c r="AK222" s="82" t="s">
        <v>84</v>
      </c>
      <c r="AL222" s="89">
        <v>6</v>
      </c>
      <c r="AM222" s="89">
        <v>27.166666666666664</v>
      </c>
      <c r="AN222" s="89">
        <v>107</v>
      </c>
      <c r="AO222" s="89">
        <v>140.16666666666666</v>
      </c>
    </row>
    <row r="223" spans="1:41" ht="11.25" customHeight="1" x14ac:dyDescent="0.2">
      <c r="B223" s="82" t="s">
        <v>20</v>
      </c>
      <c r="C223" s="89">
        <v>0</v>
      </c>
      <c r="D223" s="89">
        <v>0</v>
      </c>
      <c r="E223" s="89">
        <v>0</v>
      </c>
      <c r="F223" s="89">
        <v>0</v>
      </c>
      <c r="G223" s="89">
        <v>0</v>
      </c>
      <c r="H223" s="89">
        <v>0</v>
      </c>
      <c r="I223" s="89">
        <v>0</v>
      </c>
      <c r="J223" s="89">
        <v>4</v>
      </c>
      <c r="K223" s="89">
        <v>0</v>
      </c>
      <c r="L223" s="89">
        <v>0</v>
      </c>
      <c r="M223" s="89">
        <v>0</v>
      </c>
      <c r="N223" s="89">
        <v>0</v>
      </c>
      <c r="O223" s="89">
        <v>0</v>
      </c>
      <c r="P223" s="89">
        <v>4</v>
      </c>
      <c r="Q223" s="76"/>
      <c r="R223" s="82" t="s">
        <v>20</v>
      </c>
      <c r="S223" s="89">
        <v>4</v>
      </c>
      <c r="T223" s="89">
        <v>0</v>
      </c>
      <c r="U223" s="89">
        <v>4</v>
      </c>
      <c r="V223" s="76"/>
      <c r="W223" s="82" t="s">
        <v>20</v>
      </c>
      <c r="X223" s="89">
        <v>0</v>
      </c>
      <c r="Y223" s="89">
        <v>0</v>
      </c>
      <c r="Z223" s="89">
        <v>0</v>
      </c>
      <c r="AA223" s="89">
        <v>0</v>
      </c>
      <c r="AB223" s="89">
        <v>0</v>
      </c>
      <c r="AC223" s="89">
        <v>0</v>
      </c>
      <c r="AD223" s="89">
        <v>0</v>
      </c>
      <c r="AE223" s="89">
        <v>4</v>
      </c>
      <c r="AF223" s="89">
        <v>0</v>
      </c>
      <c r="AG223" s="89">
        <v>0</v>
      </c>
      <c r="AH223" s="89">
        <v>0</v>
      </c>
      <c r="AI223" s="89">
        <v>4</v>
      </c>
      <c r="AJ223" s="76"/>
      <c r="AK223" s="82" t="s">
        <v>20</v>
      </c>
      <c r="AL223" s="89">
        <v>0</v>
      </c>
      <c r="AM223" s="89">
        <v>4</v>
      </c>
      <c r="AN223" s="89">
        <v>0</v>
      </c>
      <c r="AO223" s="89">
        <v>4</v>
      </c>
    </row>
    <row r="224" spans="1:41" ht="11.25" customHeight="1" x14ac:dyDescent="0.2">
      <c r="A224" s="80"/>
      <c r="B224" s="78" t="s">
        <v>11</v>
      </c>
      <c r="C224" s="88">
        <v>5477.99999999993</v>
      </c>
      <c r="D224" s="88">
        <v>5897.9999999999745</v>
      </c>
      <c r="E224" s="88">
        <v>6902.9999999998809</v>
      </c>
      <c r="F224" s="88">
        <v>4492.0000000000273</v>
      </c>
      <c r="G224" s="88">
        <v>5064</v>
      </c>
      <c r="H224" s="88">
        <v>5731.0000000000127</v>
      </c>
      <c r="I224" s="88">
        <v>5867.00000000003</v>
      </c>
      <c r="J224" s="88">
        <v>5469.0000000000382</v>
      </c>
      <c r="K224" s="88">
        <v>7573.9999999999736</v>
      </c>
      <c r="L224" s="88">
        <v>6762.9999999999982</v>
      </c>
      <c r="M224" s="88">
        <v>5750.9999999999945</v>
      </c>
      <c r="N224" s="88">
        <v>5163.9999999999845</v>
      </c>
      <c r="O224" s="88">
        <v>1991</v>
      </c>
      <c r="P224" s="88">
        <v>72145.000000005966</v>
      </c>
      <c r="Q224" s="79"/>
      <c r="R224" s="78" t="s">
        <v>11</v>
      </c>
      <c r="S224" s="88">
        <v>44901.999999997628</v>
      </c>
      <c r="T224" s="88">
        <v>27243.000000000065</v>
      </c>
      <c r="U224" s="88">
        <v>72145.000000005966</v>
      </c>
      <c r="V224" s="79"/>
      <c r="W224" s="78" t="s">
        <v>11</v>
      </c>
      <c r="X224" s="88">
        <v>31820.999999999993</v>
      </c>
      <c r="Y224" s="88">
        <v>8</v>
      </c>
      <c r="Z224" s="88">
        <v>971.00000000000205</v>
      </c>
      <c r="AA224" s="88">
        <v>1420.0000000000002</v>
      </c>
      <c r="AB224" s="88">
        <v>87.000000000000028</v>
      </c>
      <c r="AC224" s="88">
        <v>1611.9999999999861</v>
      </c>
      <c r="AD224" s="88">
        <v>3583.0000000000869</v>
      </c>
      <c r="AE224" s="88">
        <v>7369.0000000000064</v>
      </c>
      <c r="AF224" s="88">
        <v>16</v>
      </c>
      <c r="AG224" s="88">
        <v>3698.0000000000346</v>
      </c>
      <c r="AH224" s="88">
        <v>21560.000000000251</v>
      </c>
      <c r="AI224" s="88">
        <v>72145.000000005966</v>
      </c>
      <c r="AJ224" s="79"/>
      <c r="AK224" s="78" t="s">
        <v>11</v>
      </c>
      <c r="AL224" s="88">
        <v>25783.000000001106</v>
      </c>
      <c r="AM224" s="88">
        <v>41844.999999998618</v>
      </c>
      <c r="AN224" s="88">
        <v>4517.0000000000018</v>
      </c>
      <c r="AO224" s="88">
        <v>72145.000000005966</v>
      </c>
    </row>
    <row r="225" spans="1:41" ht="11.25" customHeight="1" x14ac:dyDescent="0.2">
      <c r="B225" s="111" t="s">
        <v>23</v>
      </c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76"/>
      <c r="R225" s="111" t="s">
        <v>23</v>
      </c>
      <c r="S225" s="111"/>
      <c r="T225" s="111"/>
      <c r="U225" s="111"/>
      <c r="V225" s="76"/>
      <c r="W225" s="111" t="s">
        <v>23</v>
      </c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76"/>
      <c r="AK225" s="111" t="s">
        <v>23</v>
      </c>
      <c r="AL225" s="111"/>
      <c r="AM225" s="111"/>
      <c r="AN225" s="111"/>
      <c r="AO225" s="111"/>
    </row>
    <row r="226" spans="1:41" ht="11.25" customHeight="1" x14ac:dyDescent="0.2"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91"/>
      <c r="S226" s="91"/>
      <c r="T226" s="76"/>
      <c r="U226" s="76"/>
      <c r="V226" s="76"/>
      <c r="W226" s="91"/>
      <c r="X226" s="91"/>
      <c r="Y226" s="91"/>
      <c r="Z226" s="91"/>
      <c r="AA226" s="91"/>
      <c r="AB226" s="91"/>
      <c r="AC226" s="91"/>
      <c r="AD226" s="76"/>
      <c r="AE226" s="91"/>
      <c r="AF226" s="91"/>
      <c r="AG226" s="91"/>
      <c r="AH226" s="91"/>
      <c r="AI226" s="76"/>
      <c r="AJ226" s="76"/>
      <c r="AK226" s="91"/>
      <c r="AL226" s="91"/>
      <c r="AM226" s="76"/>
      <c r="AN226" s="76"/>
      <c r="AO226" s="76"/>
    </row>
    <row r="227" spans="1:41" ht="11.25" customHeight="1" x14ac:dyDescent="0.2">
      <c r="B227" s="105" t="s">
        <v>399</v>
      </c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R227" s="105" t="s">
        <v>500</v>
      </c>
      <c r="S227" s="105"/>
      <c r="T227" s="105"/>
      <c r="U227" s="105"/>
      <c r="W227" s="105" t="s">
        <v>501</v>
      </c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K227" s="105" t="s">
        <v>465</v>
      </c>
      <c r="AL227" s="105"/>
      <c r="AM227" s="105"/>
      <c r="AN227" s="105"/>
      <c r="AO227" s="105"/>
    </row>
    <row r="228" spans="1:41" ht="11.25" customHeight="1" x14ac:dyDescent="0.2">
      <c r="A228" s="85"/>
      <c r="B228" s="112" t="s">
        <v>75</v>
      </c>
      <c r="C228" s="113" t="s">
        <v>1</v>
      </c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85"/>
      <c r="R228" s="112" t="s">
        <v>75</v>
      </c>
      <c r="S228" s="109" t="s">
        <v>272</v>
      </c>
      <c r="T228" s="109"/>
      <c r="U228" s="109"/>
      <c r="V228" s="85"/>
      <c r="W228" s="114" t="s">
        <v>75</v>
      </c>
      <c r="X228" s="109" t="s">
        <v>198</v>
      </c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85"/>
      <c r="AK228" s="112" t="s">
        <v>75</v>
      </c>
      <c r="AL228" s="113" t="s">
        <v>2</v>
      </c>
      <c r="AM228" s="113"/>
      <c r="AN228" s="113"/>
      <c r="AO228" s="113"/>
    </row>
    <row r="229" spans="1:41" ht="11.25" customHeight="1" x14ac:dyDescent="0.2">
      <c r="A229" s="85"/>
      <c r="B229" s="112"/>
      <c r="C229" s="87" t="s">
        <v>3</v>
      </c>
      <c r="D229" s="87" t="s">
        <v>4</v>
      </c>
      <c r="E229" s="87" t="s">
        <v>5</v>
      </c>
      <c r="F229" s="87" t="s">
        <v>6</v>
      </c>
      <c r="G229" s="87" t="s">
        <v>7</v>
      </c>
      <c r="H229" s="87" t="s">
        <v>8</v>
      </c>
      <c r="I229" s="87" t="s">
        <v>9</v>
      </c>
      <c r="J229" s="87" t="s">
        <v>10</v>
      </c>
      <c r="K229" s="87" t="s">
        <v>199</v>
      </c>
      <c r="L229" s="87">
        <v>2021</v>
      </c>
      <c r="M229" s="87">
        <v>2022</v>
      </c>
      <c r="N229" s="87">
        <v>2023</v>
      </c>
      <c r="O229" s="87">
        <v>2024</v>
      </c>
      <c r="P229" s="83" t="s">
        <v>11</v>
      </c>
      <c r="Q229" s="85"/>
      <c r="R229" s="112"/>
      <c r="S229" s="86" t="s">
        <v>271</v>
      </c>
      <c r="T229" s="86" t="s">
        <v>270</v>
      </c>
      <c r="U229" s="86" t="s">
        <v>11</v>
      </c>
      <c r="V229" s="85"/>
      <c r="W229" s="112"/>
      <c r="X229" s="83" t="s">
        <v>12</v>
      </c>
      <c r="Y229" s="83" t="s">
        <v>266</v>
      </c>
      <c r="Z229" s="83" t="s">
        <v>200</v>
      </c>
      <c r="AA229" s="83" t="s">
        <v>201</v>
      </c>
      <c r="AB229" s="83" t="s">
        <v>267</v>
      </c>
      <c r="AC229" s="83" t="s">
        <v>202</v>
      </c>
      <c r="AD229" s="83" t="s">
        <v>14</v>
      </c>
      <c r="AE229" s="83" t="s">
        <v>15</v>
      </c>
      <c r="AF229" s="83" t="s">
        <v>268</v>
      </c>
      <c r="AG229" s="83" t="s">
        <v>16</v>
      </c>
      <c r="AH229" s="83" t="s">
        <v>17</v>
      </c>
      <c r="AI229" s="83" t="s">
        <v>11</v>
      </c>
      <c r="AJ229" s="85"/>
      <c r="AK229" s="112"/>
      <c r="AL229" s="86" t="s">
        <v>18</v>
      </c>
      <c r="AM229" s="86" t="s">
        <v>19</v>
      </c>
      <c r="AN229" s="86" t="s">
        <v>20</v>
      </c>
      <c r="AO229" s="86" t="s">
        <v>11</v>
      </c>
    </row>
    <row r="230" spans="1:41" ht="11.25" customHeight="1" x14ac:dyDescent="0.2">
      <c r="A230" s="85"/>
      <c r="B230" s="11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4"/>
      <c r="R230" s="113"/>
      <c r="S230" s="83"/>
      <c r="T230" s="83"/>
      <c r="U230" s="83"/>
      <c r="V230" s="84"/>
      <c r="W230" s="11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4"/>
      <c r="AK230" s="113"/>
      <c r="AL230" s="83"/>
      <c r="AM230" s="83"/>
      <c r="AN230" s="83"/>
      <c r="AO230" s="83"/>
    </row>
    <row r="231" spans="1:41" ht="11.25" customHeight="1" x14ac:dyDescent="0.2">
      <c r="B231" s="82" t="s">
        <v>76</v>
      </c>
      <c r="C231" s="81">
        <v>7.9320311549227973E-2</v>
      </c>
      <c r="D231" s="81">
        <v>6.1475641460382244E-2</v>
      </c>
      <c r="E231" s="81">
        <v>6.3716258631513881E-2</v>
      </c>
      <c r="F231" s="81">
        <v>6.4707628376372464E-2</v>
      </c>
      <c r="G231" s="81">
        <v>4.7294628751974724E-2</v>
      </c>
      <c r="H231" s="81">
        <v>6.4124934566393163E-2</v>
      </c>
      <c r="I231" s="81">
        <v>6.2752116357024865E-2</v>
      </c>
      <c r="J231" s="81">
        <v>5.7033583226671174E-2</v>
      </c>
      <c r="K231" s="81">
        <v>6.5467388434116924E-2</v>
      </c>
      <c r="L231" s="81">
        <v>5.8654936172310143E-2</v>
      </c>
      <c r="M231" s="81">
        <v>6.3481713325218861E-2</v>
      </c>
      <c r="N231" s="81">
        <v>6.4097598760650853E-2</v>
      </c>
      <c r="O231" s="81">
        <v>4.5705675539929685E-2</v>
      </c>
      <c r="P231" s="81">
        <v>6.2295377365023941E-2</v>
      </c>
      <c r="Q231" s="76"/>
      <c r="R231" s="82" t="s">
        <v>76</v>
      </c>
      <c r="S231" s="81">
        <v>6.2685032589494122E-2</v>
      </c>
      <c r="T231" s="81">
        <v>6.1653146373991954E-2</v>
      </c>
      <c r="U231" s="81">
        <v>6.2295377365023941E-2</v>
      </c>
      <c r="V231" s="76"/>
      <c r="W231" s="82" t="s">
        <v>76</v>
      </c>
      <c r="X231" s="81">
        <v>5.6490996511737543E-2</v>
      </c>
      <c r="Y231" s="81">
        <v>0</v>
      </c>
      <c r="Z231" s="81">
        <v>6.6340542396155042E-2</v>
      </c>
      <c r="AA231" s="81">
        <v>9.6478873239436602E-2</v>
      </c>
      <c r="AB231" s="81">
        <v>6.8965517241379282E-2</v>
      </c>
      <c r="AC231" s="81">
        <v>5.7433829611249404E-2</v>
      </c>
      <c r="AD231" s="81">
        <v>8.2379756256393932E-2</v>
      </c>
      <c r="AE231" s="81">
        <v>5.0651377391776331E-2</v>
      </c>
      <c r="AF231" s="81">
        <v>0</v>
      </c>
      <c r="AG231" s="81">
        <v>7.8290066702721497E-2</v>
      </c>
      <c r="AH231" s="81">
        <v>6.6733147804575593E-2</v>
      </c>
      <c r="AI231" s="81">
        <v>6.2295377365023941E-2</v>
      </c>
      <c r="AJ231" s="76"/>
      <c r="AK231" s="82" t="s">
        <v>76</v>
      </c>
      <c r="AL231" s="81">
        <v>5.9984615185714303E-2</v>
      </c>
      <c r="AM231" s="81">
        <v>6.4080933604176049E-2</v>
      </c>
      <c r="AN231" s="81">
        <v>5.8943989373477945E-2</v>
      </c>
      <c r="AO231" s="81">
        <v>6.2295377365023941E-2</v>
      </c>
    </row>
    <row r="232" spans="1:41" ht="11.25" customHeight="1" x14ac:dyDescent="0.2">
      <c r="B232" s="82" t="s">
        <v>77</v>
      </c>
      <c r="C232" s="81">
        <v>0.89235426554705621</v>
      </c>
      <c r="D232" s="81">
        <v>0.87748671866171113</v>
      </c>
      <c r="E232" s="81">
        <v>0.88166980539861906</v>
      </c>
      <c r="F232" s="81">
        <v>0.89277233600474704</v>
      </c>
      <c r="G232" s="81">
        <v>0.90327145866245417</v>
      </c>
      <c r="H232" s="81">
        <v>0.8699761530855562</v>
      </c>
      <c r="I232" s="81">
        <v>0.86875745696267292</v>
      </c>
      <c r="J232" s="81">
        <v>0.8617510818553058</v>
      </c>
      <c r="K232" s="81">
        <v>0.85218070592378614</v>
      </c>
      <c r="L232" s="81">
        <v>0.8450120755088969</v>
      </c>
      <c r="M232" s="81">
        <v>0.84864951023010615</v>
      </c>
      <c r="N232" s="81">
        <v>0.86071843532145853</v>
      </c>
      <c r="O232" s="81">
        <v>0.87393269713711708</v>
      </c>
      <c r="P232" s="81">
        <v>0.86998013260323237</v>
      </c>
      <c r="Q232" s="76"/>
      <c r="R232" s="82" t="s">
        <v>77</v>
      </c>
      <c r="S232" s="81">
        <v>0.88036501714846604</v>
      </c>
      <c r="T232" s="81">
        <v>0.85286373257962267</v>
      </c>
      <c r="U232" s="81">
        <v>0.86998013260323237</v>
      </c>
      <c r="V232" s="76"/>
      <c r="W232" s="82" t="s">
        <v>77</v>
      </c>
      <c r="X232" s="81">
        <v>0.85088463593224606</v>
      </c>
      <c r="Y232" s="81">
        <v>0.75</v>
      </c>
      <c r="Z232" s="81">
        <v>0.87478544455887397</v>
      </c>
      <c r="AA232" s="81">
        <v>0.84436619718309824</v>
      </c>
      <c r="AB232" s="81">
        <v>0.93103448275862066</v>
      </c>
      <c r="AC232" s="81">
        <v>0.8885959470636895</v>
      </c>
      <c r="AD232" s="81">
        <v>0.82812354637639973</v>
      </c>
      <c r="AE232" s="81">
        <v>0.90332247704347068</v>
      </c>
      <c r="AF232" s="81">
        <v>1</v>
      </c>
      <c r="AG232" s="81">
        <v>0.89264016585541262</v>
      </c>
      <c r="AH232" s="81">
        <v>0.88961734693879024</v>
      </c>
      <c r="AI232" s="81">
        <v>0.86998013260323237</v>
      </c>
      <c r="AJ232" s="76"/>
      <c r="AK232" s="82" t="s">
        <v>77</v>
      </c>
      <c r="AL232" s="81">
        <v>0.84594500252103155</v>
      </c>
      <c r="AM232" s="81">
        <v>0.88485203329749362</v>
      </c>
      <c r="AN232" s="81">
        <v>0.86940078223009321</v>
      </c>
      <c r="AO232" s="81">
        <v>0.86998013260323237</v>
      </c>
    </row>
    <row r="233" spans="1:41" ht="11.25" customHeight="1" x14ac:dyDescent="0.2">
      <c r="B233" s="82" t="s">
        <v>78</v>
      </c>
      <c r="C233" s="81">
        <v>1.9517463794572486E-2</v>
      </c>
      <c r="D233" s="81">
        <v>5.5442522889115171E-2</v>
      </c>
      <c r="E233" s="81">
        <v>3.3753440533102148E-2</v>
      </c>
      <c r="F233" s="81">
        <v>4.2074799643810952E-2</v>
      </c>
      <c r="G233" s="81">
        <v>4.9038967877830436E-2</v>
      </c>
      <c r="H233" s="81">
        <v>6.5375443494445268E-2</v>
      </c>
      <c r="I233" s="81">
        <v>6.8234759388670796E-2</v>
      </c>
      <c r="J233" s="81">
        <v>8.0026817821660948E-2</v>
      </c>
      <c r="K233" s="81">
        <v>8.0767538068832204E-2</v>
      </c>
      <c r="L233" s="81">
        <v>9.6332988318793458E-2</v>
      </c>
      <c r="M233" s="81">
        <v>8.7868776444676347E-2</v>
      </c>
      <c r="N233" s="81">
        <v>7.5183965917893322E-2</v>
      </c>
      <c r="O233" s="81">
        <v>8.0361627322953294E-2</v>
      </c>
      <c r="P233" s="81">
        <v>6.4228059232558601E-2</v>
      </c>
      <c r="Q233" s="76"/>
      <c r="R233" s="82" t="s">
        <v>78</v>
      </c>
      <c r="S233" s="81">
        <v>5.1599409083488167E-2</v>
      </c>
      <c r="T233" s="81">
        <v>8.5042640923050417E-2</v>
      </c>
      <c r="U233" s="81">
        <v>6.4228059232558601E-2</v>
      </c>
      <c r="V233" s="76"/>
      <c r="W233" s="82" t="s">
        <v>78</v>
      </c>
      <c r="X233" s="81">
        <v>8.8099054083781159E-2</v>
      </c>
      <c r="Y233" s="81">
        <v>0.25</v>
      </c>
      <c r="Z233" s="81">
        <v>5.7844146927565954E-2</v>
      </c>
      <c r="AA233" s="81">
        <v>5.9154929577464779E-2</v>
      </c>
      <c r="AB233" s="81">
        <v>0</v>
      </c>
      <c r="AC233" s="81">
        <v>2.0419768403639529E-2</v>
      </c>
      <c r="AD233" s="81">
        <v>8.6566192203923947E-2</v>
      </c>
      <c r="AE233" s="81">
        <v>4.3583480345591868E-2</v>
      </c>
      <c r="AF233" s="81">
        <v>0</v>
      </c>
      <c r="AG233" s="81">
        <v>2.6230394808004074E-2</v>
      </c>
      <c r="AH233" s="81">
        <v>4.2992424242423805E-2</v>
      </c>
      <c r="AI233" s="81">
        <v>6.4228059232558601E-2</v>
      </c>
      <c r="AJ233" s="76"/>
      <c r="AK233" s="82" t="s">
        <v>78</v>
      </c>
      <c r="AL233" s="81">
        <v>9.3139536387021132E-2</v>
      </c>
      <c r="AM233" s="81">
        <v>4.8456207432191929E-2</v>
      </c>
      <c r="AN233" s="81">
        <v>4.5310309202272879E-2</v>
      </c>
      <c r="AO233" s="81">
        <v>6.4228059232558601E-2</v>
      </c>
    </row>
    <row r="234" spans="1:41" ht="11.25" customHeight="1" x14ac:dyDescent="0.2">
      <c r="B234" s="82" t="s">
        <v>79</v>
      </c>
      <c r="C234" s="81">
        <v>0</v>
      </c>
      <c r="D234" s="81">
        <v>1.3563919972872222E-3</v>
      </c>
      <c r="E234" s="81">
        <v>1.0140518615095061E-3</v>
      </c>
      <c r="F234" s="81">
        <v>0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0</v>
      </c>
      <c r="N234" s="81">
        <v>0</v>
      </c>
      <c r="O234" s="81">
        <v>0</v>
      </c>
      <c r="P234" s="81">
        <v>2.0791461639751559E-4</v>
      </c>
      <c r="Q234" s="76"/>
      <c r="R234" s="82" t="s">
        <v>79</v>
      </c>
      <c r="S234" s="81">
        <v>3.3406084361500138E-4</v>
      </c>
      <c r="T234" s="81">
        <v>0</v>
      </c>
      <c r="U234" s="81">
        <v>2.0791461639751559E-4</v>
      </c>
      <c r="V234" s="76"/>
      <c r="W234" s="82" t="s">
        <v>79</v>
      </c>
      <c r="X234" s="81">
        <v>0</v>
      </c>
      <c r="Y234" s="81">
        <v>0</v>
      </c>
      <c r="Z234" s="81">
        <v>0</v>
      </c>
      <c r="AA234" s="81">
        <v>0</v>
      </c>
      <c r="AB234" s="81">
        <v>0</v>
      </c>
      <c r="AC234" s="81">
        <v>1.2406947890818965E-3</v>
      </c>
      <c r="AD234" s="81">
        <v>8.3728718950598028E-4</v>
      </c>
      <c r="AE234" s="81">
        <v>4.0711086986022489E-4</v>
      </c>
      <c r="AF234" s="81">
        <v>0</v>
      </c>
      <c r="AG234" s="81">
        <v>1.6224986479177782E-3</v>
      </c>
      <c r="AH234" s="81">
        <v>4.6382189239331559E-5</v>
      </c>
      <c r="AI234" s="81">
        <v>2.0791461639751559E-4</v>
      </c>
      <c r="AJ234" s="76"/>
      <c r="AK234" s="82" t="s">
        <v>79</v>
      </c>
      <c r="AL234" s="81">
        <v>1.5514098436953918E-4</v>
      </c>
      <c r="AM234" s="81">
        <v>2.3897717767953948E-4</v>
      </c>
      <c r="AN234" s="81">
        <v>2.2138587558113781E-4</v>
      </c>
      <c r="AO234" s="81">
        <v>2.0791461639751559E-4</v>
      </c>
    </row>
    <row r="235" spans="1:41" ht="11.25" customHeight="1" x14ac:dyDescent="0.2">
      <c r="B235" s="82" t="s">
        <v>80</v>
      </c>
      <c r="C235" s="81">
        <v>1.8254837531946199E-4</v>
      </c>
      <c r="D235" s="81">
        <v>3.3909799932180544E-4</v>
      </c>
      <c r="E235" s="81">
        <v>2.8972910328843034E-4</v>
      </c>
      <c r="F235" s="81">
        <v>0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1">
        <v>0</v>
      </c>
      <c r="N235" s="81">
        <v>0</v>
      </c>
      <c r="O235" s="81">
        <v>0</v>
      </c>
      <c r="P235" s="81">
        <v>6.9304872132505197E-5</v>
      </c>
      <c r="Q235" s="76"/>
      <c r="R235" s="82" t="s">
        <v>80</v>
      </c>
      <c r="S235" s="81">
        <v>1.1135361453833381E-4</v>
      </c>
      <c r="T235" s="81">
        <v>0</v>
      </c>
      <c r="U235" s="81">
        <v>6.9304872132505197E-5</v>
      </c>
      <c r="V235" s="76"/>
      <c r="W235" s="82" t="s">
        <v>80</v>
      </c>
      <c r="X235" s="81">
        <v>0</v>
      </c>
      <c r="Y235" s="81">
        <v>0</v>
      </c>
      <c r="Z235" s="81">
        <v>0</v>
      </c>
      <c r="AA235" s="81">
        <v>0</v>
      </c>
      <c r="AB235" s="81">
        <v>0</v>
      </c>
      <c r="AC235" s="81">
        <v>6.2034739454094824E-4</v>
      </c>
      <c r="AD235" s="81">
        <v>5.5819145967065341E-4</v>
      </c>
      <c r="AE235" s="81">
        <v>1.3570362328674165E-4</v>
      </c>
      <c r="AF235" s="81">
        <v>0</v>
      </c>
      <c r="AG235" s="81">
        <v>0</v>
      </c>
      <c r="AH235" s="81">
        <v>4.6382189239331559E-5</v>
      </c>
      <c r="AI235" s="81">
        <v>6.9304872132505197E-5</v>
      </c>
      <c r="AJ235" s="76"/>
      <c r="AK235" s="82" t="s">
        <v>80</v>
      </c>
      <c r="AL235" s="81">
        <v>3.8785246092384794E-5</v>
      </c>
      <c r="AM235" s="81">
        <v>7.1693153303861853E-5</v>
      </c>
      <c r="AN235" s="81">
        <v>2.2138587558113781E-4</v>
      </c>
      <c r="AO235" s="81">
        <v>6.9304872132505197E-5</v>
      </c>
    </row>
    <row r="236" spans="1:41" ht="11.25" customHeight="1" x14ac:dyDescent="0.2">
      <c r="B236" s="82" t="s">
        <v>81</v>
      </c>
      <c r="C236" s="81">
        <v>1.8254837531946199E-4</v>
      </c>
      <c r="D236" s="81">
        <v>5.9342149881315951E-4</v>
      </c>
      <c r="E236" s="81">
        <v>2.8972910328843034E-4</v>
      </c>
      <c r="F236" s="81">
        <v>2.2261798753339134E-4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0</v>
      </c>
      <c r="O236" s="81">
        <v>0</v>
      </c>
      <c r="P236" s="81">
        <v>1.039573081987578E-4</v>
      </c>
      <c r="Q236" s="76"/>
      <c r="R236" s="82" t="s">
        <v>81</v>
      </c>
      <c r="S236" s="81">
        <v>1.6703042180750069E-4</v>
      </c>
      <c r="T236" s="81">
        <v>0</v>
      </c>
      <c r="U236" s="81">
        <v>1.039573081987578E-4</v>
      </c>
      <c r="V236" s="76"/>
      <c r="W236" s="82" t="s">
        <v>81</v>
      </c>
      <c r="X236" s="81">
        <v>0</v>
      </c>
      <c r="Y236" s="81">
        <v>0</v>
      </c>
      <c r="Z236" s="81">
        <v>0</v>
      </c>
      <c r="AA236" s="81">
        <v>0</v>
      </c>
      <c r="AB236" s="81">
        <v>0</v>
      </c>
      <c r="AC236" s="81">
        <v>1.2406947890818965E-3</v>
      </c>
      <c r="AD236" s="81">
        <v>5.5819145967065352E-4</v>
      </c>
      <c r="AE236" s="81">
        <v>0</v>
      </c>
      <c r="AF236" s="81">
        <v>0</v>
      </c>
      <c r="AG236" s="81">
        <v>6.7604110329907432E-4</v>
      </c>
      <c r="AH236" s="81">
        <v>4.6382189239331559E-5</v>
      </c>
      <c r="AI236" s="81">
        <v>1.039573081987578E-4</v>
      </c>
      <c r="AJ236" s="76"/>
      <c r="AK236" s="82" t="s">
        <v>81</v>
      </c>
      <c r="AL236" s="81">
        <v>2.5210409960050114E-4</v>
      </c>
      <c r="AM236" s="81">
        <v>2.3897717767953951E-5</v>
      </c>
      <c r="AN236" s="81">
        <v>0</v>
      </c>
      <c r="AO236" s="81">
        <v>1.039573081987578E-4</v>
      </c>
    </row>
    <row r="237" spans="1:41" ht="11.25" customHeight="1" x14ac:dyDescent="0.2">
      <c r="B237" s="82" t="s">
        <v>82</v>
      </c>
      <c r="C237" s="81">
        <v>3.6509675063892399E-4</v>
      </c>
      <c r="D237" s="81">
        <v>7.6297049847406234E-4</v>
      </c>
      <c r="E237" s="81">
        <v>4.3459365493264554E-4</v>
      </c>
      <c r="F237" s="81">
        <v>2.2261798753339134E-4</v>
      </c>
      <c r="G237" s="81">
        <v>3.9494470774091627E-4</v>
      </c>
      <c r="H237" s="81">
        <v>5.2346885360320941E-4</v>
      </c>
      <c r="I237" s="81">
        <v>2.5566729163115602E-4</v>
      </c>
      <c r="J237" s="81">
        <v>1.8284878405558472E-4</v>
      </c>
      <c r="K237" s="81">
        <v>2.640612622128343E-4</v>
      </c>
      <c r="L237" s="81">
        <v>0</v>
      </c>
      <c r="M237" s="81">
        <v>0</v>
      </c>
      <c r="N237" s="81">
        <v>0</v>
      </c>
      <c r="O237" s="81">
        <v>0</v>
      </c>
      <c r="P237" s="81">
        <v>2.7721948853002068E-4</v>
      </c>
      <c r="Q237" s="76"/>
      <c r="R237" s="82" t="s">
        <v>82</v>
      </c>
      <c r="S237" s="81">
        <v>4.008730123380016E-4</v>
      </c>
      <c r="T237" s="81">
        <v>7.3413353889072245E-5</v>
      </c>
      <c r="U237" s="81">
        <v>2.7721948853002068E-4</v>
      </c>
      <c r="V237" s="76"/>
      <c r="W237" s="82" t="s">
        <v>82</v>
      </c>
      <c r="X237" s="81">
        <v>3.1425788001634151E-5</v>
      </c>
      <c r="Y237" s="81">
        <v>0</v>
      </c>
      <c r="Z237" s="81">
        <v>1.0298661174047352E-3</v>
      </c>
      <c r="AA237" s="81">
        <v>0</v>
      </c>
      <c r="AB237" s="81">
        <v>0</v>
      </c>
      <c r="AC237" s="81">
        <v>1.2406947890818965E-3</v>
      </c>
      <c r="AD237" s="81">
        <v>5.5819145967065352E-4</v>
      </c>
      <c r="AE237" s="81">
        <v>9.4992536300719148E-4</v>
      </c>
      <c r="AF237" s="81">
        <v>0</v>
      </c>
      <c r="AG237" s="81">
        <v>5.408328826392593E-4</v>
      </c>
      <c r="AH237" s="81">
        <v>2.3191094619665775E-4</v>
      </c>
      <c r="AI237" s="81">
        <v>2.7721948853002068E-4</v>
      </c>
      <c r="AJ237" s="76"/>
      <c r="AK237" s="82" t="s">
        <v>82</v>
      </c>
      <c r="AL237" s="81">
        <v>1.9392623046192396E-4</v>
      </c>
      <c r="AM237" s="81">
        <v>2.3897717767953948E-4</v>
      </c>
      <c r="AN237" s="81">
        <v>1.1069293779056891E-3</v>
      </c>
      <c r="AO237" s="81">
        <v>2.7721948853002068E-4</v>
      </c>
    </row>
    <row r="238" spans="1:41" ht="11.25" customHeight="1" x14ac:dyDescent="0.2">
      <c r="B238" s="82" t="s">
        <v>83</v>
      </c>
      <c r="C238" s="81">
        <v>6.769502251430054E-3</v>
      </c>
      <c r="D238" s="81">
        <v>1.5259409969481247E-3</v>
      </c>
      <c r="E238" s="81">
        <v>4.3459365493264549E-4</v>
      </c>
      <c r="F238" s="81">
        <v>0</v>
      </c>
      <c r="G238" s="81">
        <v>0</v>
      </c>
      <c r="H238" s="81">
        <v>0</v>
      </c>
      <c r="I238" s="81">
        <v>0</v>
      </c>
      <c r="J238" s="81">
        <v>2.7427317608337711E-4</v>
      </c>
      <c r="K238" s="81">
        <v>1.3203063110641714E-3</v>
      </c>
      <c r="L238" s="81">
        <v>0</v>
      </c>
      <c r="M238" s="81">
        <v>0</v>
      </c>
      <c r="N238" s="81">
        <v>0</v>
      </c>
      <c r="O238" s="81">
        <v>0</v>
      </c>
      <c r="P238" s="81">
        <v>8.3974403400552183E-4</v>
      </c>
      <c r="Q238" s="76"/>
      <c r="R238" s="82" t="s">
        <v>83</v>
      </c>
      <c r="S238" s="81">
        <v>1.1265274004128112E-3</v>
      </c>
      <c r="T238" s="81">
        <v>3.6706676944536125E-4</v>
      </c>
      <c r="U238" s="81">
        <v>8.3974403400552183E-4</v>
      </c>
      <c r="V238" s="76"/>
      <c r="W238" s="82" t="s">
        <v>83</v>
      </c>
      <c r="X238" s="81">
        <v>3.1425788001634145E-4</v>
      </c>
      <c r="Y238" s="81">
        <v>0</v>
      </c>
      <c r="Z238" s="81">
        <v>0</v>
      </c>
      <c r="AA238" s="81">
        <v>0</v>
      </c>
      <c r="AB238" s="81">
        <v>0</v>
      </c>
      <c r="AC238" s="81">
        <v>2.8587675765095386E-2</v>
      </c>
      <c r="AD238" s="81">
        <v>4.1864359475299014E-4</v>
      </c>
      <c r="AE238" s="81">
        <v>4.0711086986022489E-4</v>
      </c>
      <c r="AF238" s="81">
        <v>0</v>
      </c>
      <c r="AG238" s="81">
        <v>0</v>
      </c>
      <c r="AH238" s="81">
        <v>0</v>
      </c>
      <c r="AI238" s="81">
        <v>8.3974403400552183E-4</v>
      </c>
      <c r="AJ238" s="76"/>
      <c r="AK238" s="82" t="s">
        <v>83</v>
      </c>
      <c r="AL238" s="81">
        <v>5.8177869138577185E-5</v>
      </c>
      <c r="AM238" s="81">
        <v>1.2924682359501769E-3</v>
      </c>
      <c r="AN238" s="81">
        <v>1.1069293779056891E-3</v>
      </c>
      <c r="AO238" s="81">
        <v>8.3974403400552183E-4</v>
      </c>
    </row>
    <row r="239" spans="1:41" ht="11.25" customHeight="1" x14ac:dyDescent="0.2">
      <c r="B239" s="82" t="s">
        <v>84</v>
      </c>
      <c r="C239" s="81">
        <v>1.3082633564561437E-3</v>
      </c>
      <c r="D239" s="81">
        <v>1.0172939979654163E-3</v>
      </c>
      <c r="E239" s="81">
        <v>1.8397798058815324E-2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0</v>
      </c>
      <c r="O239" s="81">
        <v>0</v>
      </c>
      <c r="P239" s="81">
        <v>1.9428465821145619E-3</v>
      </c>
      <c r="Q239" s="76"/>
      <c r="R239" s="82" t="s">
        <v>84</v>
      </c>
      <c r="S239" s="81">
        <v>3.1216129942246238E-3</v>
      </c>
      <c r="T239" s="81">
        <v>0</v>
      </c>
      <c r="U239" s="81">
        <v>1.9428465821145619E-3</v>
      </c>
      <c r="V239" s="76"/>
      <c r="W239" s="82" t="s">
        <v>84</v>
      </c>
      <c r="X239" s="81">
        <v>4.1796298042173418E-3</v>
      </c>
      <c r="Y239" s="81">
        <v>0</v>
      </c>
      <c r="Z239" s="81">
        <v>0</v>
      </c>
      <c r="AA239" s="81">
        <v>0</v>
      </c>
      <c r="AB239" s="81">
        <v>0</v>
      </c>
      <c r="AC239" s="81">
        <v>6.2034739454094824E-4</v>
      </c>
      <c r="AD239" s="81">
        <v>0</v>
      </c>
      <c r="AE239" s="81">
        <v>0</v>
      </c>
      <c r="AF239" s="81">
        <v>0</v>
      </c>
      <c r="AG239" s="81">
        <v>0</v>
      </c>
      <c r="AH239" s="81">
        <v>2.8602350030921121E-4</v>
      </c>
      <c r="AI239" s="81">
        <v>1.9428465821145619E-3</v>
      </c>
      <c r="AJ239" s="76"/>
      <c r="AK239" s="82" t="s">
        <v>84</v>
      </c>
      <c r="AL239" s="81">
        <v>2.3271147655430874E-4</v>
      </c>
      <c r="AM239" s="81">
        <v>6.4922133269608223E-4</v>
      </c>
      <c r="AN239" s="81">
        <v>2.3688288687181747E-2</v>
      </c>
      <c r="AO239" s="81">
        <v>1.9428465821145619E-3</v>
      </c>
    </row>
    <row r="240" spans="1:41" ht="11.25" customHeight="1" x14ac:dyDescent="0.2">
      <c r="B240" s="82" t="s">
        <v>20</v>
      </c>
      <c r="C240" s="81">
        <v>0</v>
      </c>
      <c r="D240" s="81">
        <v>0</v>
      </c>
      <c r="E240" s="81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7.3139513622233888E-4</v>
      </c>
      <c r="K240" s="81">
        <v>0</v>
      </c>
      <c r="L240" s="81">
        <v>0</v>
      </c>
      <c r="M240" s="81">
        <v>0</v>
      </c>
      <c r="N240" s="81">
        <v>0</v>
      </c>
      <c r="O240" s="81">
        <v>0</v>
      </c>
      <c r="P240" s="81">
        <v>5.5443897706004141E-5</v>
      </c>
      <c r="Q240" s="76"/>
      <c r="R240" s="82" t="s">
        <v>20</v>
      </c>
      <c r="S240" s="81">
        <v>8.9082891630667044E-5</v>
      </c>
      <c r="T240" s="81">
        <v>0</v>
      </c>
      <c r="U240" s="81">
        <v>5.5443897706004141E-5</v>
      </c>
      <c r="V240" s="76"/>
      <c r="W240" s="82" t="s">
        <v>20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5.4281449314696659E-4</v>
      </c>
      <c r="AF240" s="81">
        <v>0</v>
      </c>
      <c r="AG240" s="81">
        <v>0</v>
      </c>
      <c r="AH240" s="81">
        <v>0</v>
      </c>
      <c r="AI240" s="81">
        <v>5.5443897706004141E-5</v>
      </c>
      <c r="AJ240" s="76"/>
      <c r="AK240" s="82" t="s">
        <v>20</v>
      </c>
      <c r="AL240" s="81">
        <v>0</v>
      </c>
      <c r="AM240" s="81">
        <v>9.5590871071815804E-5</v>
      </c>
      <c r="AN240" s="81">
        <v>0</v>
      </c>
      <c r="AO240" s="81">
        <v>5.5443897706004141E-5</v>
      </c>
    </row>
    <row r="241" spans="1:41" ht="11.25" customHeight="1" x14ac:dyDescent="0.2">
      <c r="B241" s="78" t="s">
        <v>11</v>
      </c>
      <c r="C241" s="77">
        <v>1</v>
      </c>
      <c r="D241" s="77">
        <v>1</v>
      </c>
      <c r="E241" s="77">
        <v>1</v>
      </c>
      <c r="F241" s="77">
        <v>1</v>
      </c>
      <c r="G241" s="77">
        <v>1</v>
      </c>
      <c r="H241" s="77">
        <v>1</v>
      </c>
      <c r="I241" s="77">
        <v>1</v>
      </c>
      <c r="J241" s="77">
        <v>1</v>
      </c>
      <c r="K241" s="77">
        <v>1</v>
      </c>
      <c r="L241" s="77">
        <v>1</v>
      </c>
      <c r="M241" s="77">
        <v>1</v>
      </c>
      <c r="N241" s="77">
        <v>1</v>
      </c>
      <c r="O241" s="77">
        <v>1</v>
      </c>
      <c r="P241" s="77">
        <v>1</v>
      </c>
      <c r="Q241" s="76"/>
      <c r="R241" s="78" t="s">
        <v>11</v>
      </c>
      <c r="S241" s="77">
        <v>1</v>
      </c>
      <c r="T241" s="77">
        <v>1</v>
      </c>
      <c r="U241" s="77">
        <v>1</v>
      </c>
      <c r="V241" s="76"/>
      <c r="W241" s="78" t="s">
        <v>11</v>
      </c>
      <c r="X241" s="77">
        <v>1</v>
      </c>
      <c r="Y241" s="77">
        <v>1</v>
      </c>
      <c r="Z241" s="77">
        <v>1</v>
      </c>
      <c r="AA241" s="77">
        <v>1</v>
      </c>
      <c r="AB241" s="77">
        <v>1</v>
      </c>
      <c r="AC241" s="77">
        <v>1</v>
      </c>
      <c r="AD241" s="77">
        <v>1</v>
      </c>
      <c r="AE241" s="77">
        <v>1</v>
      </c>
      <c r="AF241" s="77">
        <v>1</v>
      </c>
      <c r="AG241" s="77">
        <v>1</v>
      </c>
      <c r="AH241" s="77">
        <v>1</v>
      </c>
      <c r="AI241" s="77">
        <v>1</v>
      </c>
      <c r="AJ241" s="76"/>
      <c r="AK241" s="78" t="s">
        <v>11</v>
      </c>
      <c r="AL241" s="77">
        <v>1</v>
      </c>
      <c r="AM241" s="77">
        <v>1</v>
      </c>
      <c r="AN241" s="77">
        <v>1</v>
      </c>
      <c r="AO241" s="77">
        <v>1</v>
      </c>
    </row>
    <row r="242" spans="1:41" ht="11.25" customHeight="1" x14ac:dyDescent="0.2">
      <c r="B242" s="111" t="s">
        <v>23</v>
      </c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76"/>
      <c r="R242" s="111" t="s">
        <v>23</v>
      </c>
      <c r="S242" s="111"/>
      <c r="T242" s="111"/>
      <c r="U242" s="111"/>
      <c r="V242" s="76"/>
      <c r="W242" s="111" t="s">
        <v>23</v>
      </c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76"/>
      <c r="AK242" s="111" t="s">
        <v>23</v>
      </c>
      <c r="AL242" s="111"/>
      <c r="AM242" s="111"/>
      <c r="AN242" s="111"/>
      <c r="AO242" s="111"/>
    </row>
    <row r="243" spans="1:41" ht="11.25" customHeight="1" x14ac:dyDescent="0.2"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76"/>
      <c r="R243" s="81"/>
      <c r="S243" s="81"/>
      <c r="T243" s="81"/>
      <c r="U243" s="81"/>
      <c r="V243" s="76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76"/>
      <c r="AK243" s="81"/>
      <c r="AL243" s="81"/>
      <c r="AM243" s="81"/>
      <c r="AN243" s="81"/>
      <c r="AO243" s="81"/>
    </row>
    <row r="244" spans="1:41" ht="11.25" customHeight="1" x14ac:dyDescent="0.2">
      <c r="B244" s="105" t="s">
        <v>400</v>
      </c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R244" s="105" t="s">
        <v>502</v>
      </c>
      <c r="S244" s="105"/>
      <c r="T244" s="105"/>
      <c r="U244" s="105"/>
      <c r="W244" s="105" t="s">
        <v>503</v>
      </c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K244" s="105" t="s">
        <v>466</v>
      </c>
      <c r="AL244" s="105"/>
      <c r="AM244" s="105"/>
      <c r="AN244" s="105"/>
      <c r="AO244" s="105"/>
    </row>
    <row r="245" spans="1:41" ht="11.25" customHeight="1" x14ac:dyDescent="0.2">
      <c r="A245" s="85"/>
      <c r="B245" s="112" t="s">
        <v>85</v>
      </c>
      <c r="C245" s="113" t="s">
        <v>1</v>
      </c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85"/>
      <c r="R245" s="112" t="s">
        <v>85</v>
      </c>
      <c r="S245" s="109" t="s">
        <v>272</v>
      </c>
      <c r="T245" s="109"/>
      <c r="U245" s="109"/>
      <c r="V245" s="85"/>
      <c r="W245" s="114" t="s">
        <v>85</v>
      </c>
      <c r="X245" s="109" t="s">
        <v>198</v>
      </c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85"/>
      <c r="AK245" s="112" t="s">
        <v>85</v>
      </c>
      <c r="AL245" s="113" t="s">
        <v>2</v>
      </c>
      <c r="AM245" s="113"/>
      <c r="AN245" s="113"/>
      <c r="AO245" s="113"/>
    </row>
    <row r="246" spans="1:41" ht="11.25" customHeight="1" x14ac:dyDescent="0.2">
      <c r="A246" s="85"/>
      <c r="B246" s="112"/>
      <c r="C246" s="87" t="s">
        <v>3</v>
      </c>
      <c r="D246" s="87" t="s">
        <v>4</v>
      </c>
      <c r="E246" s="87" t="s">
        <v>5</v>
      </c>
      <c r="F246" s="87" t="s">
        <v>6</v>
      </c>
      <c r="G246" s="87" t="s">
        <v>7</v>
      </c>
      <c r="H246" s="87" t="s">
        <v>8</v>
      </c>
      <c r="I246" s="87" t="s">
        <v>9</v>
      </c>
      <c r="J246" s="87" t="s">
        <v>10</v>
      </c>
      <c r="K246" s="87" t="s">
        <v>199</v>
      </c>
      <c r="L246" s="87">
        <v>2021</v>
      </c>
      <c r="M246" s="87">
        <v>2022</v>
      </c>
      <c r="N246" s="87">
        <v>2023</v>
      </c>
      <c r="O246" s="87"/>
      <c r="P246" s="83" t="s">
        <v>11</v>
      </c>
      <c r="Q246" s="85"/>
      <c r="R246" s="112"/>
      <c r="S246" s="86" t="s">
        <v>271</v>
      </c>
      <c r="T246" s="86" t="s">
        <v>270</v>
      </c>
      <c r="U246" s="86" t="s">
        <v>11</v>
      </c>
      <c r="V246" s="85"/>
      <c r="W246" s="112"/>
      <c r="X246" s="83" t="s">
        <v>12</v>
      </c>
      <c r="Y246" s="83" t="s">
        <v>266</v>
      </c>
      <c r="Z246" s="83" t="s">
        <v>200</v>
      </c>
      <c r="AA246" s="83" t="s">
        <v>201</v>
      </c>
      <c r="AB246" s="83" t="s">
        <v>267</v>
      </c>
      <c r="AC246" s="83" t="s">
        <v>202</v>
      </c>
      <c r="AD246" s="83" t="s">
        <v>14</v>
      </c>
      <c r="AE246" s="83" t="s">
        <v>15</v>
      </c>
      <c r="AF246" s="83" t="s">
        <v>268</v>
      </c>
      <c r="AG246" s="83" t="s">
        <v>16</v>
      </c>
      <c r="AH246" s="83" t="s">
        <v>17</v>
      </c>
      <c r="AI246" s="83" t="s">
        <v>11</v>
      </c>
      <c r="AJ246" s="85"/>
      <c r="AK246" s="112"/>
      <c r="AL246" s="86" t="s">
        <v>18</v>
      </c>
      <c r="AM246" s="86" t="s">
        <v>19</v>
      </c>
      <c r="AN246" s="86" t="s">
        <v>20</v>
      </c>
      <c r="AO246" s="86" t="s">
        <v>11</v>
      </c>
    </row>
    <row r="247" spans="1:41" ht="11.25" customHeight="1" x14ac:dyDescent="0.2">
      <c r="A247" s="85"/>
      <c r="B247" s="11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4"/>
      <c r="R247" s="113"/>
      <c r="S247" s="83"/>
      <c r="T247" s="83"/>
      <c r="U247" s="83"/>
      <c r="V247" s="84"/>
      <c r="W247" s="11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4"/>
      <c r="AK247" s="113"/>
      <c r="AL247" s="83"/>
      <c r="AM247" s="83"/>
      <c r="AN247" s="83"/>
      <c r="AO247" s="83"/>
    </row>
    <row r="248" spans="1:41" ht="11.25" customHeight="1" x14ac:dyDescent="0.2">
      <c r="B248" s="82" t="s">
        <v>86</v>
      </c>
      <c r="C248" s="89">
        <v>2290.9999999999868</v>
      </c>
      <c r="D248" s="89">
        <v>1882.6666666666588</v>
      </c>
      <c r="E248" s="89">
        <v>1705.9999999999993</v>
      </c>
      <c r="F248" s="89">
        <v>1643.9999999999998</v>
      </c>
      <c r="G248" s="89">
        <v>1235</v>
      </c>
      <c r="H248" s="89">
        <v>2047</v>
      </c>
      <c r="I248" s="89">
        <v>1998.0000000000002</v>
      </c>
      <c r="J248" s="89">
        <v>1880.0000000000041</v>
      </c>
      <c r="K248" s="89">
        <v>2450.9999999999918</v>
      </c>
      <c r="L248" s="89">
        <v>2103.0000000000018</v>
      </c>
      <c r="M248" s="89">
        <v>1927.9999999999995</v>
      </c>
      <c r="N248" s="89">
        <v>2054.9999999999986</v>
      </c>
      <c r="O248" s="89">
        <v>819</v>
      </c>
      <c r="P248" s="89">
        <v>24039.666666667137</v>
      </c>
      <c r="Q248" s="76"/>
      <c r="R248" s="82" t="s">
        <v>86</v>
      </c>
      <c r="S248" s="89">
        <v>14683.666666666853</v>
      </c>
      <c r="T248" s="89">
        <v>9356.0000000000309</v>
      </c>
      <c r="U248" s="89">
        <v>24039.666666667137</v>
      </c>
      <c r="V248" s="76"/>
      <c r="W248" s="82" t="s">
        <v>86</v>
      </c>
      <c r="X248" s="89">
        <v>10962.000000000004</v>
      </c>
      <c r="Y248" s="89">
        <v>0</v>
      </c>
      <c r="Z248" s="89">
        <v>318.00000000000034</v>
      </c>
      <c r="AA248" s="89">
        <v>450.00000000000006</v>
      </c>
      <c r="AB248" s="89">
        <v>0</v>
      </c>
      <c r="AC248" s="89">
        <v>756.99999999999989</v>
      </c>
      <c r="AD248" s="89">
        <v>484.99999999999829</v>
      </c>
      <c r="AE248" s="89">
        <v>1349.0000000000014</v>
      </c>
      <c r="AF248" s="89">
        <v>11</v>
      </c>
      <c r="AG248" s="89">
        <v>1886.9999999999884</v>
      </c>
      <c r="AH248" s="89">
        <v>7820.6666666664605</v>
      </c>
      <c r="AI248" s="89">
        <v>24039.666666667137</v>
      </c>
      <c r="AJ248" s="76"/>
      <c r="AK248" s="82" t="s">
        <v>86</v>
      </c>
      <c r="AL248" s="89">
        <v>0</v>
      </c>
      <c r="AM248" s="89">
        <v>24039.666666667137</v>
      </c>
      <c r="AN248" s="89">
        <v>0</v>
      </c>
      <c r="AO248" s="89">
        <v>24039.666666667137</v>
      </c>
    </row>
    <row r="249" spans="1:41" ht="11.25" customHeight="1" x14ac:dyDescent="0.2">
      <c r="B249" s="82" t="s">
        <v>87</v>
      </c>
      <c r="C249" s="89">
        <v>0</v>
      </c>
      <c r="D249" s="89">
        <v>0</v>
      </c>
      <c r="E249" s="89">
        <v>0</v>
      </c>
      <c r="F249" s="89">
        <v>0</v>
      </c>
      <c r="G249" s="89">
        <v>0</v>
      </c>
      <c r="H249" s="89">
        <v>0</v>
      </c>
      <c r="I249" s="89">
        <v>0</v>
      </c>
      <c r="J249" s="89">
        <v>0</v>
      </c>
      <c r="K249" s="89">
        <v>0</v>
      </c>
      <c r="L249" s="89">
        <v>0</v>
      </c>
      <c r="M249" s="89">
        <v>0</v>
      </c>
      <c r="N249" s="89">
        <v>0</v>
      </c>
      <c r="O249" s="89">
        <v>0</v>
      </c>
      <c r="P249" s="89">
        <v>0</v>
      </c>
      <c r="Q249" s="76"/>
      <c r="R249" s="82" t="s">
        <v>87</v>
      </c>
      <c r="S249" s="89">
        <v>0</v>
      </c>
      <c r="T249" s="89">
        <v>0</v>
      </c>
      <c r="U249" s="89">
        <v>0</v>
      </c>
      <c r="V249" s="76"/>
      <c r="W249" s="82" t="s">
        <v>87</v>
      </c>
      <c r="X249" s="89">
        <v>0</v>
      </c>
      <c r="Y249" s="89">
        <v>0</v>
      </c>
      <c r="Z249" s="89">
        <v>0</v>
      </c>
      <c r="AA249" s="89">
        <v>0</v>
      </c>
      <c r="AB249" s="89">
        <v>0</v>
      </c>
      <c r="AC249" s="89">
        <v>0</v>
      </c>
      <c r="AD249" s="89">
        <v>0</v>
      </c>
      <c r="AE249" s="89">
        <v>0</v>
      </c>
      <c r="AF249" s="89">
        <v>0</v>
      </c>
      <c r="AG249" s="89">
        <v>0</v>
      </c>
      <c r="AH249" s="89">
        <v>0</v>
      </c>
      <c r="AI249" s="89">
        <v>0</v>
      </c>
      <c r="AJ249" s="76"/>
      <c r="AK249" s="82" t="s">
        <v>87</v>
      </c>
      <c r="AL249" s="89">
        <v>0</v>
      </c>
      <c r="AM249" s="89">
        <v>0</v>
      </c>
      <c r="AN249" s="89">
        <v>0</v>
      </c>
      <c r="AO249" s="89">
        <v>0</v>
      </c>
    </row>
    <row r="250" spans="1:41" ht="11.25" customHeight="1" x14ac:dyDescent="0.2">
      <c r="B250" s="82" t="s">
        <v>88</v>
      </c>
      <c r="C250" s="89">
        <v>0</v>
      </c>
      <c r="D250" s="89">
        <v>0</v>
      </c>
      <c r="E250" s="89">
        <v>0</v>
      </c>
      <c r="F250" s="89">
        <v>0</v>
      </c>
      <c r="G250" s="89">
        <v>0</v>
      </c>
      <c r="H250" s="89">
        <v>0</v>
      </c>
      <c r="I250" s="89">
        <v>0</v>
      </c>
      <c r="J250" s="89">
        <v>0</v>
      </c>
      <c r="K250" s="89">
        <v>0</v>
      </c>
      <c r="L250" s="89">
        <v>0</v>
      </c>
      <c r="M250" s="89">
        <v>0</v>
      </c>
      <c r="N250" s="89">
        <v>0</v>
      </c>
      <c r="O250" s="89">
        <v>0</v>
      </c>
      <c r="P250" s="89">
        <v>0</v>
      </c>
      <c r="Q250" s="76"/>
      <c r="R250" s="82" t="s">
        <v>88</v>
      </c>
      <c r="S250" s="89">
        <v>0</v>
      </c>
      <c r="T250" s="89">
        <v>0</v>
      </c>
      <c r="U250" s="89">
        <v>0</v>
      </c>
      <c r="V250" s="76"/>
      <c r="W250" s="82" t="s">
        <v>88</v>
      </c>
      <c r="X250" s="89">
        <v>0</v>
      </c>
      <c r="Y250" s="89">
        <v>0</v>
      </c>
      <c r="Z250" s="89">
        <v>0</v>
      </c>
      <c r="AA250" s="89">
        <v>0</v>
      </c>
      <c r="AB250" s="89">
        <v>0</v>
      </c>
      <c r="AC250" s="89">
        <v>0</v>
      </c>
      <c r="AD250" s="89">
        <v>0</v>
      </c>
      <c r="AE250" s="89">
        <v>0</v>
      </c>
      <c r="AF250" s="89">
        <v>0</v>
      </c>
      <c r="AG250" s="89">
        <v>0</v>
      </c>
      <c r="AH250" s="89">
        <v>0</v>
      </c>
      <c r="AI250" s="89">
        <v>0</v>
      </c>
      <c r="AJ250" s="76"/>
      <c r="AK250" s="82" t="s">
        <v>88</v>
      </c>
      <c r="AL250" s="89">
        <v>0</v>
      </c>
      <c r="AM250" s="89">
        <v>0</v>
      </c>
      <c r="AN250" s="89">
        <v>0</v>
      </c>
      <c r="AO250" s="89">
        <v>0</v>
      </c>
    </row>
    <row r="251" spans="1:41" ht="11.25" customHeight="1" x14ac:dyDescent="0.2">
      <c r="B251" s="82" t="s">
        <v>89</v>
      </c>
      <c r="C251" s="89">
        <v>1777.9999999999989</v>
      </c>
      <c r="D251" s="89">
        <v>1760.0000000000036</v>
      </c>
      <c r="E251" s="89">
        <v>2319.9999999999827</v>
      </c>
      <c r="F251" s="89">
        <v>1645.0000000000057</v>
      </c>
      <c r="G251" s="89">
        <v>1609.9999999999998</v>
      </c>
      <c r="H251" s="89">
        <v>1913.000000000002</v>
      </c>
      <c r="I251" s="89">
        <v>2263.0000000000009</v>
      </c>
      <c r="J251" s="89">
        <v>2249.0000000000064</v>
      </c>
      <c r="K251" s="89">
        <v>2949.9999999999823</v>
      </c>
      <c r="L251" s="89">
        <v>2823.0000000000032</v>
      </c>
      <c r="M251" s="89">
        <v>2059.9999999999982</v>
      </c>
      <c r="N251" s="89">
        <v>1702.0000000000007</v>
      </c>
      <c r="O251" s="89">
        <v>710</v>
      </c>
      <c r="P251" s="89">
        <v>25783.000000001106</v>
      </c>
      <c r="Q251" s="76"/>
      <c r="R251" s="82" t="s">
        <v>89</v>
      </c>
      <c r="S251" s="89">
        <v>15537.999999999916</v>
      </c>
      <c r="T251" s="89">
        <v>10245.000000000076</v>
      </c>
      <c r="U251" s="89">
        <v>25783.000000001106</v>
      </c>
      <c r="V251" s="76"/>
      <c r="W251" s="82" t="s">
        <v>89</v>
      </c>
      <c r="X251" s="89">
        <v>13726.000000000002</v>
      </c>
      <c r="Y251" s="89">
        <v>8</v>
      </c>
      <c r="Z251" s="89">
        <v>294.00000000000011</v>
      </c>
      <c r="AA251" s="89">
        <v>349</v>
      </c>
      <c r="AB251" s="89">
        <v>0</v>
      </c>
      <c r="AC251" s="89">
        <v>455.9999999999975</v>
      </c>
      <c r="AD251" s="89">
        <v>2124.9999999999718</v>
      </c>
      <c r="AE251" s="89">
        <v>1296.0000000000023</v>
      </c>
      <c r="AF251" s="89">
        <v>5</v>
      </c>
      <c r="AG251" s="89">
        <v>1345.999999999998</v>
      </c>
      <c r="AH251" s="89">
        <v>6177.99999999994</v>
      </c>
      <c r="AI251" s="89">
        <v>25783.000000001106</v>
      </c>
      <c r="AJ251" s="76"/>
      <c r="AK251" s="82" t="s">
        <v>89</v>
      </c>
      <c r="AL251" s="89">
        <v>25783.000000001106</v>
      </c>
      <c r="AM251" s="89">
        <v>0</v>
      </c>
      <c r="AN251" s="89">
        <v>0</v>
      </c>
      <c r="AO251" s="89">
        <v>25783.000000001106</v>
      </c>
    </row>
    <row r="252" spans="1:41" ht="11.25" customHeight="1" x14ac:dyDescent="0.2">
      <c r="B252" s="82" t="s">
        <v>90</v>
      </c>
      <c r="C252" s="89">
        <v>0</v>
      </c>
      <c r="D252" s="89">
        <v>0</v>
      </c>
      <c r="E252" s="89">
        <v>1</v>
      </c>
      <c r="F252" s="89">
        <v>0</v>
      </c>
      <c r="G252" s="89">
        <v>0</v>
      </c>
      <c r="H252" s="89">
        <v>0</v>
      </c>
      <c r="I252" s="89">
        <v>0</v>
      </c>
      <c r="J252" s="89">
        <v>4</v>
      </c>
      <c r="K252" s="89">
        <v>0</v>
      </c>
      <c r="L252" s="89">
        <v>4</v>
      </c>
      <c r="M252" s="89">
        <v>4</v>
      </c>
      <c r="N252" s="89">
        <v>11</v>
      </c>
      <c r="O252" s="89">
        <v>5</v>
      </c>
      <c r="P252" s="89">
        <v>29</v>
      </c>
      <c r="Q252" s="76"/>
      <c r="R252" s="82" t="s">
        <v>90</v>
      </c>
      <c r="S252" s="89">
        <v>5</v>
      </c>
      <c r="T252" s="89">
        <v>24</v>
      </c>
      <c r="U252" s="89">
        <v>29</v>
      </c>
      <c r="V252" s="76"/>
      <c r="W252" s="82" t="s">
        <v>90</v>
      </c>
      <c r="X252" s="89">
        <v>19</v>
      </c>
      <c r="Y252" s="89">
        <v>0</v>
      </c>
      <c r="Z252" s="89">
        <v>0</v>
      </c>
      <c r="AA252" s="89">
        <v>10</v>
      </c>
      <c r="AB252" s="89">
        <v>0</v>
      </c>
      <c r="AC252" s="89">
        <v>0</v>
      </c>
      <c r="AD252" s="89">
        <v>0</v>
      </c>
      <c r="AE252" s="89">
        <v>0</v>
      </c>
      <c r="AF252" s="89">
        <v>0</v>
      </c>
      <c r="AG252" s="89">
        <v>0</v>
      </c>
      <c r="AH252" s="89">
        <v>0</v>
      </c>
      <c r="AI252" s="89">
        <v>29</v>
      </c>
      <c r="AJ252" s="76"/>
      <c r="AK252" s="82" t="s">
        <v>90</v>
      </c>
      <c r="AL252" s="89">
        <v>0</v>
      </c>
      <c r="AM252" s="89">
        <v>29</v>
      </c>
      <c r="AN252" s="89">
        <v>0</v>
      </c>
      <c r="AO252" s="89">
        <v>29</v>
      </c>
    </row>
    <row r="253" spans="1:41" ht="11.25" customHeight="1" x14ac:dyDescent="0.2">
      <c r="B253" s="82" t="s">
        <v>91</v>
      </c>
      <c r="C253" s="89">
        <v>28.999999999999989</v>
      </c>
      <c r="D253" s="89">
        <v>37.000000000000014</v>
      </c>
      <c r="E253" s="89">
        <v>4</v>
      </c>
      <c r="F253" s="89">
        <v>9</v>
      </c>
      <c r="G253" s="89">
        <v>5</v>
      </c>
      <c r="H253" s="89">
        <v>19</v>
      </c>
      <c r="I253" s="89">
        <v>14</v>
      </c>
      <c r="J253" s="89">
        <v>9</v>
      </c>
      <c r="K253" s="89">
        <v>7</v>
      </c>
      <c r="L253" s="89">
        <v>10</v>
      </c>
      <c r="M253" s="89">
        <v>16.000000000000007</v>
      </c>
      <c r="N253" s="89">
        <v>8</v>
      </c>
      <c r="O253" s="89">
        <v>0</v>
      </c>
      <c r="P253" s="89">
        <v>166.99999999999994</v>
      </c>
      <c r="Q253" s="76"/>
      <c r="R253" s="82" t="s">
        <v>91</v>
      </c>
      <c r="S253" s="89">
        <v>126.00000000000003</v>
      </c>
      <c r="T253" s="89">
        <v>40.999999999999986</v>
      </c>
      <c r="U253" s="89">
        <v>166.99999999999994</v>
      </c>
      <c r="V253" s="76"/>
      <c r="W253" s="82" t="s">
        <v>91</v>
      </c>
      <c r="X253" s="89">
        <v>41</v>
      </c>
      <c r="Y253" s="89">
        <v>0</v>
      </c>
      <c r="Z253" s="89">
        <v>0</v>
      </c>
      <c r="AA253" s="89">
        <v>6</v>
      </c>
      <c r="AB253" s="89">
        <v>0</v>
      </c>
      <c r="AC253" s="89">
        <v>0</v>
      </c>
      <c r="AD253" s="89">
        <v>75.000000000000014</v>
      </c>
      <c r="AE253" s="89">
        <v>2</v>
      </c>
      <c r="AF253" s="89">
        <v>0</v>
      </c>
      <c r="AG253" s="89"/>
      <c r="AH253" s="89">
        <v>43</v>
      </c>
      <c r="AI253" s="89">
        <v>166.99999999999994</v>
      </c>
      <c r="AJ253" s="76"/>
      <c r="AK253" s="82" t="s">
        <v>91</v>
      </c>
      <c r="AL253" s="89">
        <v>0</v>
      </c>
      <c r="AM253" s="89">
        <v>166.99999999999994</v>
      </c>
      <c r="AN253" s="89">
        <v>0</v>
      </c>
      <c r="AO253" s="89">
        <v>166.99999999999994</v>
      </c>
    </row>
    <row r="254" spans="1:41" ht="11.25" customHeight="1" x14ac:dyDescent="0.2">
      <c r="B254" s="82" t="s">
        <v>92</v>
      </c>
      <c r="C254" s="89">
        <v>1371.0000000000007</v>
      </c>
      <c r="D254" s="89">
        <v>1217.3333333333369</v>
      </c>
      <c r="E254" s="89">
        <v>1293.0000000000048</v>
      </c>
      <c r="F254" s="89">
        <v>1167.0000000000007</v>
      </c>
      <c r="G254" s="89">
        <v>1067.9999999999995</v>
      </c>
      <c r="H254" s="89">
        <v>1382.9999999999998</v>
      </c>
      <c r="I254" s="89">
        <v>1282.0000000000027</v>
      </c>
      <c r="J254" s="89">
        <v>1309.0000000000027</v>
      </c>
      <c r="K254" s="89">
        <v>2151.9999999999941</v>
      </c>
      <c r="L254" s="89">
        <v>1815.0000000000055</v>
      </c>
      <c r="M254" s="89">
        <v>1706.9999999999995</v>
      </c>
      <c r="N254" s="89">
        <v>1387.9999999999984</v>
      </c>
      <c r="O254" s="89">
        <v>457</v>
      </c>
      <c r="P254" s="89">
        <v>17609.333333333809</v>
      </c>
      <c r="Q254" s="76"/>
      <c r="R254" s="82" t="s">
        <v>92</v>
      </c>
      <c r="S254" s="89">
        <v>10090.333333333147</v>
      </c>
      <c r="T254" s="89">
        <v>7519.0000000000482</v>
      </c>
      <c r="U254" s="89">
        <v>17609.333333333809</v>
      </c>
      <c r="V254" s="76"/>
      <c r="W254" s="82" t="s">
        <v>92</v>
      </c>
      <c r="X254" s="89">
        <v>6477</v>
      </c>
      <c r="Y254" s="89">
        <v>0</v>
      </c>
      <c r="Z254" s="89">
        <v>355</v>
      </c>
      <c r="AA254" s="89">
        <v>604.99999999999989</v>
      </c>
      <c r="AB254" s="89">
        <v>87.000000000000028</v>
      </c>
      <c r="AC254" s="89">
        <v>395.99999999999915</v>
      </c>
      <c r="AD254" s="89">
        <v>871.00000000000375</v>
      </c>
      <c r="AE254" s="89">
        <v>910.00000000000034</v>
      </c>
      <c r="AF254" s="89">
        <v>0</v>
      </c>
      <c r="AG254" s="89">
        <v>441.99999999999989</v>
      </c>
      <c r="AH254" s="89">
        <v>7466.3333333332484</v>
      </c>
      <c r="AI254" s="89">
        <v>17609.333333333809</v>
      </c>
      <c r="AJ254" s="76"/>
      <c r="AK254" s="82" t="s">
        <v>92</v>
      </c>
      <c r="AL254" s="89">
        <v>0</v>
      </c>
      <c r="AM254" s="89">
        <v>17609.333333333809</v>
      </c>
      <c r="AN254" s="89">
        <v>0</v>
      </c>
      <c r="AO254" s="89">
        <v>17609.333333333809</v>
      </c>
    </row>
    <row r="255" spans="1:41" ht="11.25" customHeight="1" x14ac:dyDescent="0.2">
      <c r="B255" s="82" t="s">
        <v>20</v>
      </c>
      <c r="C255" s="89">
        <v>9</v>
      </c>
      <c r="D255" s="89">
        <v>1001.0000000000005</v>
      </c>
      <c r="E255" s="89">
        <v>1579</v>
      </c>
      <c r="F255" s="89">
        <v>27</v>
      </c>
      <c r="G255" s="89">
        <v>1146.0000000000005</v>
      </c>
      <c r="H255" s="89">
        <v>368.99999999999977</v>
      </c>
      <c r="I255" s="89">
        <v>310</v>
      </c>
      <c r="J255" s="89">
        <v>18</v>
      </c>
      <c r="K255" s="89">
        <v>14</v>
      </c>
      <c r="L255" s="89">
        <v>8</v>
      </c>
      <c r="M255" s="89">
        <v>36</v>
      </c>
      <c r="N255" s="89">
        <v>0</v>
      </c>
      <c r="O255" s="89">
        <v>0</v>
      </c>
      <c r="P255" s="89">
        <v>4517.0000000000018</v>
      </c>
      <c r="Q255" s="76"/>
      <c r="R255" s="82" t="s">
        <v>20</v>
      </c>
      <c r="S255" s="89">
        <v>4459.0000000000018</v>
      </c>
      <c r="T255" s="89">
        <v>58</v>
      </c>
      <c r="U255" s="89">
        <v>4517.0000000000018</v>
      </c>
      <c r="V255" s="76"/>
      <c r="W255" s="82" t="s">
        <v>20</v>
      </c>
      <c r="X255" s="89">
        <v>596</v>
      </c>
      <c r="Y255" s="89">
        <v>0</v>
      </c>
      <c r="Z255" s="89">
        <v>4</v>
      </c>
      <c r="AA255" s="89">
        <v>0</v>
      </c>
      <c r="AB255" s="89">
        <v>0</v>
      </c>
      <c r="AC255" s="89">
        <v>3.0000000000000004</v>
      </c>
      <c r="AD255" s="89">
        <v>27.000000000000007</v>
      </c>
      <c r="AE255" s="89">
        <v>3811.9999999999945</v>
      </c>
      <c r="AF255" s="89">
        <v>0</v>
      </c>
      <c r="AG255" s="89">
        <v>23</v>
      </c>
      <c r="AH255" s="89">
        <v>52</v>
      </c>
      <c r="AI255" s="89">
        <v>4517.0000000000018</v>
      </c>
      <c r="AJ255" s="76"/>
      <c r="AK255" s="82" t="s">
        <v>20</v>
      </c>
      <c r="AL255" s="89">
        <v>0</v>
      </c>
      <c r="AM255" s="89">
        <v>0</v>
      </c>
      <c r="AN255" s="89">
        <v>4517.0000000000018</v>
      </c>
      <c r="AO255" s="89">
        <v>4517.0000000000018</v>
      </c>
    </row>
    <row r="256" spans="1:41" ht="11.25" customHeight="1" x14ac:dyDescent="0.2">
      <c r="A256" s="80"/>
      <c r="B256" s="78" t="s">
        <v>11</v>
      </c>
      <c r="C256" s="88">
        <v>5477.99999999993</v>
      </c>
      <c r="D256" s="88">
        <v>5897.9999999999745</v>
      </c>
      <c r="E256" s="88">
        <v>6902.9999999998809</v>
      </c>
      <c r="F256" s="88">
        <v>4492.0000000000273</v>
      </c>
      <c r="G256" s="88">
        <v>5064</v>
      </c>
      <c r="H256" s="88">
        <v>5731.0000000000127</v>
      </c>
      <c r="I256" s="88">
        <v>5867.00000000003</v>
      </c>
      <c r="J256" s="88">
        <v>5469.0000000000382</v>
      </c>
      <c r="K256" s="88">
        <v>7573.9999999999736</v>
      </c>
      <c r="L256" s="88">
        <v>6762.9999999999982</v>
      </c>
      <c r="M256" s="88">
        <v>5750.9999999999945</v>
      </c>
      <c r="N256" s="88">
        <v>5163.9999999999845</v>
      </c>
      <c r="O256" s="88">
        <v>1991</v>
      </c>
      <c r="P256" s="88">
        <v>72145.000000005966</v>
      </c>
      <c r="Q256" s="79"/>
      <c r="R256" s="78" t="s">
        <v>11</v>
      </c>
      <c r="S256" s="88">
        <v>44901.999999997628</v>
      </c>
      <c r="T256" s="88">
        <v>27243.000000000065</v>
      </c>
      <c r="U256" s="88">
        <v>72145.000000005966</v>
      </c>
      <c r="V256" s="79"/>
      <c r="W256" s="78" t="s">
        <v>11</v>
      </c>
      <c r="X256" s="88">
        <v>31820.999999999993</v>
      </c>
      <c r="Y256" s="88">
        <v>8</v>
      </c>
      <c r="Z256" s="88">
        <v>971.00000000000205</v>
      </c>
      <c r="AA256" s="88">
        <v>1420.0000000000002</v>
      </c>
      <c r="AB256" s="88">
        <v>87.000000000000028</v>
      </c>
      <c r="AC256" s="88">
        <v>1611.9999999999861</v>
      </c>
      <c r="AD256" s="88">
        <v>3583.0000000000869</v>
      </c>
      <c r="AE256" s="88">
        <v>7369.0000000000064</v>
      </c>
      <c r="AF256" s="88">
        <v>16</v>
      </c>
      <c r="AG256" s="88">
        <v>3698.0000000000346</v>
      </c>
      <c r="AH256" s="88">
        <v>21560.000000000251</v>
      </c>
      <c r="AI256" s="88">
        <v>72145.000000005966</v>
      </c>
      <c r="AJ256" s="79"/>
      <c r="AK256" s="78" t="s">
        <v>11</v>
      </c>
      <c r="AL256" s="88">
        <v>25783.000000001106</v>
      </c>
      <c r="AM256" s="88">
        <v>41844.999999998618</v>
      </c>
      <c r="AN256" s="88">
        <v>4517.0000000000018</v>
      </c>
      <c r="AO256" s="88">
        <v>72145.000000005966</v>
      </c>
    </row>
    <row r="257" spans="1:41" ht="11.25" customHeight="1" x14ac:dyDescent="0.2">
      <c r="B257" s="111" t="s">
        <v>23</v>
      </c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76"/>
      <c r="R257" s="111" t="s">
        <v>23</v>
      </c>
      <c r="S257" s="111"/>
      <c r="T257" s="111"/>
      <c r="U257" s="111"/>
      <c r="V257" s="76"/>
      <c r="W257" s="111" t="s">
        <v>23</v>
      </c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76"/>
      <c r="AK257" s="111" t="s">
        <v>23</v>
      </c>
      <c r="AL257" s="111"/>
      <c r="AM257" s="111"/>
      <c r="AN257" s="111"/>
      <c r="AO257" s="111"/>
    </row>
    <row r="258" spans="1:41" ht="11.25" customHeight="1" x14ac:dyDescent="0.2"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91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91"/>
      <c r="AM258" s="76"/>
      <c r="AN258" s="76"/>
      <c r="AO258" s="76"/>
    </row>
    <row r="259" spans="1:41" ht="11.25" customHeight="1" x14ac:dyDescent="0.2">
      <c r="B259" s="105" t="s">
        <v>401</v>
      </c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R259" s="105" t="s">
        <v>504</v>
      </c>
      <c r="S259" s="105"/>
      <c r="T259" s="105"/>
      <c r="U259" s="105"/>
      <c r="W259" s="105" t="s">
        <v>505</v>
      </c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K259" s="105" t="s">
        <v>467</v>
      </c>
      <c r="AL259" s="105"/>
      <c r="AM259" s="105"/>
      <c r="AN259" s="105"/>
      <c r="AO259" s="105"/>
    </row>
    <row r="260" spans="1:41" ht="11.25" customHeight="1" x14ac:dyDescent="0.2">
      <c r="A260" s="85"/>
      <c r="B260" s="112" t="s">
        <v>85</v>
      </c>
      <c r="C260" s="113" t="s">
        <v>1</v>
      </c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85"/>
      <c r="R260" s="112" t="s">
        <v>85</v>
      </c>
      <c r="S260" s="109" t="s">
        <v>272</v>
      </c>
      <c r="T260" s="109"/>
      <c r="U260" s="109"/>
      <c r="V260" s="85"/>
      <c r="W260" s="114" t="s">
        <v>85</v>
      </c>
      <c r="X260" s="109" t="s">
        <v>198</v>
      </c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85"/>
      <c r="AK260" s="112" t="s">
        <v>85</v>
      </c>
      <c r="AL260" s="113" t="s">
        <v>2</v>
      </c>
      <c r="AM260" s="113"/>
      <c r="AN260" s="113"/>
      <c r="AO260" s="113"/>
    </row>
    <row r="261" spans="1:41" ht="11.25" customHeight="1" x14ac:dyDescent="0.2">
      <c r="A261" s="85"/>
      <c r="B261" s="112"/>
      <c r="C261" s="87" t="s">
        <v>3</v>
      </c>
      <c r="D261" s="87" t="s">
        <v>4</v>
      </c>
      <c r="E261" s="87" t="s">
        <v>5</v>
      </c>
      <c r="F261" s="87" t="s">
        <v>6</v>
      </c>
      <c r="G261" s="87" t="s">
        <v>7</v>
      </c>
      <c r="H261" s="87" t="s">
        <v>8</v>
      </c>
      <c r="I261" s="87" t="s">
        <v>9</v>
      </c>
      <c r="J261" s="87" t="s">
        <v>10</v>
      </c>
      <c r="K261" s="87" t="s">
        <v>199</v>
      </c>
      <c r="L261" s="87">
        <v>2021</v>
      </c>
      <c r="M261" s="87">
        <v>2022</v>
      </c>
      <c r="N261" s="87">
        <v>2023</v>
      </c>
      <c r="O261" s="87"/>
      <c r="P261" s="83" t="s">
        <v>11</v>
      </c>
      <c r="Q261" s="85"/>
      <c r="R261" s="112"/>
      <c r="S261" s="86" t="s">
        <v>271</v>
      </c>
      <c r="T261" s="86" t="s">
        <v>270</v>
      </c>
      <c r="U261" s="86" t="s">
        <v>11</v>
      </c>
      <c r="V261" s="85"/>
      <c r="W261" s="112"/>
      <c r="X261" s="83" t="s">
        <v>12</v>
      </c>
      <c r="Y261" s="83" t="s">
        <v>266</v>
      </c>
      <c r="Z261" s="83" t="s">
        <v>200</v>
      </c>
      <c r="AA261" s="83" t="s">
        <v>201</v>
      </c>
      <c r="AB261" s="83" t="s">
        <v>267</v>
      </c>
      <c r="AC261" s="83" t="s">
        <v>202</v>
      </c>
      <c r="AD261" s="83" t="s">
        <v>14</v>
      </c>
      <c r="AE261" s="83" t="s">
        <v>15</v>
      </c>
      <c r="AF261" s="83" t="s">
        <v>268</v>
      </c>
      <c r="AG261" s="83" t="s">
        <v>16</v>
      </c>
      <c r="AH261" s="83" t="s">
        <v>17</v>
      </c>
      <c r="AI261" s="83" t="s">
        <v>11</v>
      </c>
      <c r="AJ261" s="85"/>
      <c r="AK261" s="112"/>
      <c r="AL261" s="86" t="s">
        <v>18</v>
      </c>
      <c r="AM261" s="86" t="s">
        <v>19</v>
      </c>
      <c r="AN261" s="86" t="s">
        <v>20</v>
      </c>
      <c r="AO261" s="86" t="s">
        <v>11</v>
      </c>
    </row>
    <row r="262" spans="1:41" ht="11.25" customHeight="1" x14ac:dyDescent="0.2">
      <c r="A262" s="85"/>
      <c r="B262" s="11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4"/>
      <c r="R262" s="113"/>
      <c r="S262" s="83"/>
      <c r="T262" s="83"/>
      <c r="U262" s="83"/>
      <c r="V262" s="84"/>
      <c r="W262" s="11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4"/>
      <c r="AK262" s="113"/>
      <c r="AL262" s="83"/>
      <c r="AM262" s="83"/>
      <c r="AN262" s="83"/>
      <c r="AO262" s="83"/>
    </row>
    <row r="263" spans="1:41" ht="11.25" customHeight="1" x14ac:dyDescent="0.2">
      <c r="B263" s="82" t="s">
        <v>86</v>
      </c>
      <c r="C263" s="81">
        <v>0.41821832785688501</v>
      </c>
      <c r="D263" s="81">
        <v>0.3192042500282582</v>
      </c>
      <c r="E263" s="81">
        <v>0.24713892510503097</v>
      </c>
      <c r="F263" s="81">
        <v>0.36598397150489531</v>
      </c>
      <c r="G263" s="81">
        <v>0.24387835703001579</v>
      </c>
      <c r="H263" s="81">
        <v>0.35718024777525659</v>
      </c>
      <c r="I263" s="81">
        <v>0.34054883245269985</v>
      </c>
      <c r="J263" s="81">
        <v>0.34375571402450006</v>
      </c>
      <c r="K263" s="81">
        <v>0.32360707684182732</v>
      </c>
      <c r="L263" s="81">
        <v>0.31095667603134741</v>
      </c>
      <c r="M263" s="81">
        <v>0.33524604416623222</v>
      </c>
      <c r="N263" s="81">
        <v>0.39794732765298313</v>
      </c>
      <c r="O263" s="81">
        <v>0.41135107985936714</v>
      </c>
      <c r="P263" s="81">
        <v>0.33321320488828265</v>
      </c>
      <c r="Q263" s="76"/>
      <c r="R263" s="82" t="s">
        <v>86</v>
      </c>
      <c r="S263" s="81">
        <v>0.32701587160188028</v>
      </c>
      <c r="T263" s="81">
        <v>0.34342766949308112</v>
      </c>
      <c r="U263" s="81">
        <v>0.33321320488828265</v>
      </c>
      <c r="V263" s="76"/>
      <c r="W263" s="82" t="s">
        <v>86</v>
      </c>
      <c r="X263" s="81">
        <v>0.34448948807391366</v>
      </c>
      <c r="Y263" s="81">
        <v>0</v>
      </c>
      <c r="Z263" s="81">
        <v>0.32749742533470616</v>
      </c>
      <c r="AA263" s="81">
        <v>0.31690140845070419</v>
      </c>
      <c r="AB263" s="81">
        <v>0</v>
      </c>
      <c r="AC263" s="81">
        <v>0.46960297766749776</v>
      </c>
      <c r="AD263" s="81">
        <v>0.13536142897013301</v>
      </c>
      <c r="AE263" s="81">
        <v>0.18306418781381464</v>
      </c>
      <c r="AF263" s="81">
        <v>0.6875</v>
      </c>
      <c r="AG263" s="81">
        <v>0.51027582477013811</v>
      </c>
      <c r="AH263" s="81">
        <v>0.36273964131105607</v>
      </c>
      <c r="AI263" s="81">
        <v>0.33321320488828265</v>
      </c>
      <c r="AJ263" s="76"/>
      <c r="AK263" s="82" t="s">
        <v>86</v>
      </c>
      <c r="AL263" s="81">
        <v>0</v>
      </c>
      <c r="AM263" s="81">
        <v>0.5744931692357016</v>
      </c>
      <c r="AN263" s="81">
        <v>0</v>
      </c>
      <c r="AO263" s="81">
        <v>0.33321320488828265</v>
      </c>
    </row>
    <row r="264" spans="1:41" ht="11.25" customHeight="1" x14ac:dyDescent="0.2">
      <c r="B264" s="82" t="s">
        <v>87</v>
      </c>
      <c r="C264" s="81">
        <v>0</v>
      </c>
      <c r="D264" s="81">
        <v>0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0</v>
      </c>
      <c r="P264" s="81">
        <v>0</v>
      </c>
      <c r="Q264" s="76"/>
      <c r="R264" s="82" t="s">
        <v>87</v>
      </c>
      <c r="S264" s="81">
        <v>0</v>
      </c>
      <c r="T264" s="81">
        <v>0</v>
      </c>
      <c r="U264" s="81">
        <v>0</v>
      </c>
      <c r="V264" s="76"/>
      <c r="W264" s="82" t="s">
        <v>87</v>
      </c>
      <c r="X264" s="81">
        <v>0</v>
      </c>
      <c r="Y264" s="81">
        <v>0</v>
      </c>
      <c r="Z264" s="81">
        <v>0</v>
      </c>
      <c r="AA264" s="81">
        <v>0</v>
      </c>
      <c r="AB264" s="81">
        <v>0</v>
      </c>
      <c r="AC264" s="81">
        <v>0</v>
      </c>
      <c r="AD264" s="81">
        <v>0</v>
      </c>
      <c r="AE264" s="81">
        <v>0</v>
      </c>
      <c r="AF264" s="81">
        <v>0</v>
      </c>
      <c r="AG264" s="81">
        <v>0</v>
      </c>
      <c r="AH264" s="81">
        <v>0</v>
      </c>
      <c r="AI264" s="81">
        <v>0</v>
      </c>
      <c r="AJ264" s="76"/>
      <c r="AK264" s="82" t="s">
        <v>87</v>
      </c>
      <c r="AL264" s="81">
        <v>0</v>
      </c>
      <c r="AM264" s="81">
        <v>0</v>
      </c>
      <c r="AN264" s="81">
        <v>0</v>
      </c>
      <c r="AO264" s="81">
        <v>0</v>
      </c>
    </row>
    <row r="265" spans="1:41" ht="11.25" customHeight="1" x14ac:dyDescent="0.2">
      <c r="B265" s="82" t="s">
        <v>88</v>
      </c>
      <c r="C265" s="81">
        <v>0</v>
      </c>
      <c r="D265" s="81">
        <v>0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0</v>
      </c>
      <c r="O265" s="81">
        <v>0</v>
      </c>
      <c r="P265" s="81">
        <v>0</v>
      </c>
      <c r="Q265" s="76"/>
      <c r="R265" s="82" t="s">
        <v>88</v>
      </c>
      <c r="S265" s="81">
        <v>0</v>
      </c>
      <c r="T265" s="81">
        <v>0</v>
      </c>
      <c r="U265" s="81">
        <v>0</v>
      </c>
      <c r="V265" s="76"/>
      <c r="W265" s="82" t="s">
        <v>88</v>
      </c>
      <c r="X265" s="81">
        <v>0</v>
      </c>
      <c r="Y265" s="81">
        <v>0</v>
      </c>
      <c r="Z265" s="81">
        <v>0</v>
      </c>
      <c r="AA265" s="81">
        <v>0</v>
      </c>
      <c r="AB265" s="81">
        <v>0</v>
      </c>
      <c r="AC265" s="81">
        <v>0</v>
      </c>
      <c r="AD265" s="81">
        <v>0</v>
      </c>
      <c r="AE265" s="81">
        <v>0</v>
      </c>
      <c r="AF265" s="81">
        <v>0</v>
      </c>
      <c r="AG265" s="81">
        <v>0</v>
      </c>
      <c r="AH265" s="81">
        <v>0</v>
      </c>
      <c r="AI265" s="81">
        <v>0</v>
      </c>
      <c r="AJ265" s="76"/>
      <c r="AK265" s="82" t="s">
        <v>88</v>
      </c>
      <c r="AL265" s="81">
        <v>0</v>
      </c>
      <c r="AM265" s="81">
        <v>0</v>
      </c>
      <c r="AN265" s="81">
        <v>0</v>
      </c>
      <c r="AO265" s="81">
        <v>0</v>
      </c>
    </row>
    <row r="266" spans="1:41" ht="11.25" customHeight="1" x14ac:dyDescent="0.2">
      <c r="B266" s="82" t="s">
        <v>89</v>
      </c>
      <c r="C266" s="81">
        <v>0.3245710113180032</v>
      </c>
      <c r="D266" s="81">
        <v>0.29840623940318944</v>
      </c>
      <c r="E266" s="81">
        <v>0.33608575981457667</v>
      </c>
      <c r="F266" s="81">
        <v>0.36620658949243001</v>
      </c>
      <c r="G266" s="81">
        <v>0.31793048973143756</v>
      </c>
      <c r="H266" s="81">
        <v>0.33379863898098022</v>
      </c>
      <c r="I266" s="81">
        <v>0.38571672064087087</v>
      </c>
      <c r="J266" s="81">
        <v>0.4112269153410113</v>
      </c>
      <c r="K266" s="81">
        <v>0.38949036176392826</v>
      </c>
      <c r="L266" s="81">
        <v>0.41741830548573178</v>
      </c>
      <c r="M266" s="81">
        <v>0.35819857416101558</v>
      </c>
      <c r="N266" s="81">
        <v>0.32958946553059754</v>
      </c>
      <c r="O266" s="81">
        <v>0.35660472124560522</v>
      </c>
      <c r="P266" s="81">
        <v>0.35737750363849158</v>
      </c>
      <c r="Q266" s="76"/>
      <c r="R266" s="82" t="s">
        <v>89</v>
      </c>
      <c r="S266" s="81">
        <v>0.34604249253932423</v>
      </c>
      <c r="T266" s="81">
        <v>0.37605990529677541</v>
      </c>
      <c r="U266" s="81">
        <v>0.35737750363849158</v>
      </c>
      <c r="V266" s="76"/>
      <c r="W266" s="82" t="s">
        <v>89</v>
      </c>
      <c r="X266" s="81">
        <v>0.43135036611043032</v>
      </c>
      <c r="Y266" s="81">
        <v>1</v>
      </c>
      <c r="Z266" s="81">
        <v>0.30278063851699227</v>
      </c>
      <c r="AA266" s="81">
        <v>0.24577464788732389</v>
      </c>
      <c r="AB266" s="81">
        <v>0</v>
      </c>
      <c r="AC266" s="81">
        <v>0.28287841191067087</v>
      </c>
      <c r="AD266" s="81">
        <v>0.59307842590006143</v>
      </c>
      <c r="AE266" s="81">
        <v>0.17587189577961748</v>
      </c>
      <c r="AF266" s="81">
        <v>0.3125</v>
      </c>
      <c r="AG266" s="81">
        <v>0.36398053001622105</v>
      </c>
      <c r="AH266" s="81">
        <v>0.28654916512058759</v>
      </c>
      <c r="AI266" s="81">
        <v>0.35737750363849158</v>
      </c>
      <c r="AJ266" s="76"/>
      <c r="AK266" s="82" t="s">
        <v>89</v>
      </c>
      <c r="AL266" s="81">
        <v>1</v>
      </c>
      <c r="AM266" s="81">
        <v>0</v>
      </c>
      <c r="AN266" s="81">
        <v>0</v>
      </c>
      <c r="AO266" s="81">
        <v>0.35737750363849158</v>
      </c>
    </row>
    <row r="267" spans="1:41" ht="11.25" customHeight="1" x14ac:dyDescent="0.2">
      <c r="B267" s="82" t="s">
        <v>90</v>
      </c>
      <c r="C267" s="81">
        <v>0</v>
      </c>
      <c r="D267" s="81">
        <v>0</v>
      </c>
      <c r="E267" s="81">
        <v>1.4486455164421517E-4</v>
      </c>
      <c r="F267" s="81">
        <v>0</v>
      </c>
      <c r="G267" s="81">
        <v>0</v>
      </c>
      <c r="H267" s="81">
        <v>0</v>
      </c>
      <c r="I267" s="81">
        <v>0</v>
      </c>
      <c r="J267" s="81">
        <v>7.3139513622233888E-4</v>
      </c>
      <c r="K267" s="81">
        <v>0</v>
      </c>
      <c r="L267" s="81">
        <v>5.9145349696880099E-4</v>
      </c>
      <c r="M267" s="81">
        <v>6.9553121196313757E-4</v>
      </c>
      <c r="N267" s="81">
        <v>2.1301316808675511E-3</v>
      </c>
      <c r="O267" s="81">
        <v>2.5113008538422904E-3</v>
      </c>
      <c r="P267" s="81">
        <v>4.0196825836853007E-4</v>
      </c>
      <c r="Q267" s="76"/>
      <c r="R267" s="82" t="s">
        <v>90</v>
      </c>
      <c r="S267" s="81">
        <v>1.1135361453833381E-4</v>
      </c>
      <c r="T267" s="81">
        <v>8.8096024666886694E-4</v>
      </c>
      <c r="U267" s="81">
        <v>4.0196825836853007E-4</v>
      </c>
      <c r="V267" s="76"/>
      <c r="W267" s="82" t="s">
        <v>90</v>
      </c>
      <c r="X267" s="81">
        <v>5.9708997203104883E-4</v>
      </c>
      <c r="Y267" s="81">
        <v>0</v>
      </c>
      <c r="Z267" s="81">
        <v>0</v>
      </c>
      <c r="AA267" s="81">
        <v>7.0422535211267599E-3</v>
      </c>
      <c r="AB267" s="81">
        <v>0</v>
      </c>
      <c r="AC267" s="81">
        <v>0</v>
      </c>
      <c r="AD267" s="81">
        <v>0</v>
      </c>
      <c r="AE267" s="81">
        <v>0</v>
      </c>
      <c r="AF267" s="81">
        <v>0</v>
      </c>
      <c r="AG267" s="81">
        <v>0</v>
      </c>
      <c r="AH267" s="81">
        <v>0</v>
      </c>
      <c r="AI267" s="81">
        <v>4.0196825836853007E-4</v>
      </c>
      <c r="AJ267" s="76"/>
      <c r="AK267" s="82" t="s">
        <v>90</v>
      </c>
      <c r="AL267" s="81">
        <v>0</v>
      </c>
      <c r="AM267" s="81">
        <v>6.9303381527066458E-4</v>
      </c>
      <c r="AN267" s="81">
        <v>0</v>
      </c>
      <c r="AO267" s="81">
        <v>4.0196825836853007E-4</v>
      </c>
    </row>
    <row r="268" spans="1:41" ht="11.25" customHeight="1" x14ac:dyDescent="0.2">
      <c r="B268" s="82" t="s">
        <v>91</v>
      </c>
      <c r="C268" s="81">
        <v>5.2939028842643957E-3</v>
      </c>
      <c r="D268" s="81">
        <v>6.2733129874534034E-3</v>
      </c>
      <c r="E268" s="81">
        <v>5.7945820657686069E-4</v>
      </c>
      <c r="F268" s="81">
        <v>2.003561887800522E-3</v>
      </c>
      <c r="G268" s="81">
        <v>9.8736176935229061E-4</v>
      </c>
      <c r="H268" s="81">
        <v>3.3153027394869933E-3</v>
      </c>
      <c r="I268" s="81">
        <v>2.3862280552241228E-3</v>
      </c>
      <c r="J268" s="81">
        <v>1.6456390565002628E-3</v>
      </c>
      <c r="K268" s="81">
        <v>9.2421441774492006E-4</v>
      </c>
      <c r="L268" s="81">
        <v>1.4786337424220026E-3</v>
      </c>
      <c r="M268" s="81">
        <v>2.7821248478525512E-3</v>
      </c>
      <c r="N268" s="81">
        <v>1.5491866769945825E-3</v>
      </c>
      <c r="O268" s="81">
        <v>0</v>
      </c>
      <c r="P268" s="81">
        <v>2.3147827292256725E-3</v>
      </c>
      <c r="Q268" s="76"/>
      <c r="R268" s="82" t="s">
        <v>91</v>
      </c>
      <c r="S268" s="81">
        <v>2.8061110863660129E-3</v>
      </c>
      <c r="T268" s="81">
        <v>1.5049737547259802E-3</v>
      </c>
      <c r="U268" s="81">
        <v>2.3147827292256725E-3</v>
      </c>
      <c r="V268" s="76"/>
      <c r="W268" s="82" t="s">
        <v>91</v>
      </c>
      <c r="X268" s="81">
        <v>1.2884573080670001E-3</v>
      </c>
      <c r="Y268" s="81">
        <v>0</v>
      </c>
      <c r="Z268" s="81">
        <v>0</v>
      </c>
      <c r="AA268" s="81">
        <v>4.2253521126760559E-3</v>
      </c>
      <c r="AB268" s="81">
        <v>0</v>
      </c>
      <c r="AC268" s="81">
        <v>0</v>
      </c>
      <c r="AD268" s="81">
        <v>2.093217973764951E-2</v>
      </c>
      <c r="AE268" s="81">
        <v>2.714072465734833E-4</v>
      </c>
      <c r="AF268" s="81">
        <v>0</v>
      </c>
      <c r="AG268" s="81">
        <v>0</v>
      </c>
      <c r="AH268" s="81">
        <v>1.9944341372912567E-3</v>
      </c>
      <c r="AI268" s="81">
        <v>2.3147827292256725E-3</v>
      </c>
      <c r="AJ268" s="76"/>
      <c r="AK268" s="82" t="s">
        <v>91</v>
      </c>
      <c r="AL268" s="81">
        <v>0</v>
      </c>
      <c r="AM268" s="81">
        <v>3.9909188672483083E-3</v>
      </c>
      <c r="AN268" s="81">
        <v>0</v>
      </c>
      <c r="AO268" s="81">
        <v>2.3147827292256725E-3</v>
      </c>
    </row>
    <row r="269" spans="1:41" ht="11.25" customHeight="1" x14ac:dyDescent="0.2">
      <c r="B269" s="82" t="s">
        <v>92</v>
      </c>
      <c r="C269" s="81">
        <v>0.25027382256298253</v>
      </c>
      <c r="D269" s="81">
        <v>0.20639764892053955</v>
      </c>
      <c r="E269" s="81">
        <v>0.1873098652759709</v>
      </c>
      <c r="F269" s="81">
        <v>0.25979519145146784</v>
      </c>
      <c r="G269" s="81">
        <v>0.21090047393364919</v>
      </c>
      <c r="H269" s="81">
        <v>0.24131914151107953</v>
      </c>
      <c r="I269" s="81">
        <v>0.21851031191409515</v>
      </c>
      <c r="J269" s="81">
        <v>0.23934905832876094</v>
      </c>
      <c r="K269" s="81">
        <v>0.28412991814100891</v>
      </c>
      <c r="L269" s="81">
        <v>0.26837202424959428</v>
      </c>
      <c r="M269" s="81">
        <v>0.29681794470526884</v>
      </c>
      <c r="N269" s="81">
        <v>0.26878388845855977</v>
      </c>
      <c r="O269" s="81">
        <v>0.22953289804118535</v>
      </c>
      <c r="P269" s="81">
        <v>0.24408251900107217</v>
      </c>
      <c r="Q269" s="76"/>
      <c r="R269" s="82" t="s">
        <v>92</v>
      </c>
      <c r="S269" s="81">
        <v>0.22471901771265601</v>
      </c>
      <c r="T269" s="81">
        <v>0.27599750394596889</v>
      </c>
      <c r="U269" s="81">
        <v>0.24408251900107217</v>
      </c>
      <c r="V269" s="76"/>
      <c r="W269" s="82" t="s">
        <v>92</v>
      </c>
      <c r="X269" s="81">
        <v>0.20354482888658437</v>
      </c>
      <c r="Y269" s="81">
        <v>0</v>
      </c>
      <c r="Z269" s="81">
        <v>0.36560247167868098</v>
      </c>
      <c r="AA269" s="81">
        <v>0.42605633802816889</v>
      </c>
      <c r="AB269" s="81">
        <v>1</v>
      </c>
      <c r="AC269" s="81">
        <v>0.245657568238215</v>
      </c>
      <c r="AD269" s="81">
        <v>0.24309238068657066</v>
      </c>
      <c r="AE269" s="81">
        <v>0.12349029719093493</v>
      </c>
      <c r="AF269" s="81">
        <v>0</v>
      </c>
      <c r="AG269" s="81">
        <v>0.11952406706327628</v>
      </c>
      <c r="AH269" s="81">
        <v>0.34630488559059186</v>
      </c>
      <c r="AI269" s="81">
        <v>0.24408251900107217</v>
      </c>
      <c r="AJ269" s="76"/>
      <c r="AK269" s="82" t="s">
        <v>92</v>
      </c>
      <c r="AL269" s="81">
        <v>0</v>
      </c>
      <c r="AM269" s="81">
        <v>0.42082287808183511</v>
      </c>
      <c r="AN269" s="81">
        <v>0</v>
      </c>
      <c r="AO269" s="81">
        <v>0.24408251900107217</v>
      </c>
    </row>
    <row r="270" spans="1:41" ht="11.25" customHeight="1" x14ac:dyDescent="0.2">
      <c r="B270" s="82" t="s">
        <v>20</v>
      </c>
      <c r="C270" s="81">
        <v>1.6429353778751579E-3</v>
      </c>
      <c r="D270" s="81">
        <v>0.16971854866056371</v>
      </c>
      <c r="E270" s="81">
        <v>0.22874112704621574</v>
      </c>
      <c r="F270" s="81">
        <v>6.0106856634015663E-3</v>
      </c>
      <c r="G270" s="81">
        <v>0.22630331753554511</v>
      </c>
      <c r="H270" s="81">
        <v>6.4386668993194729E-2</v>
      </c>
      <c r="I270" s="81">
        <v>5.2837906937105578E-2</v>
      </c>
      <c r="J270" s="81">
        <v>3.2912781130005255E-3</v>
      </c>
      <c r="K270" s="81">
        <v>1.8484288354898401E-3</v>
      </c>
      <c r="L270" s="81">
        <v>1.182906993937602E-3</v>
      </c>
      <c r="M270" s="81">
        <v>6.2597809076682378E-3</v>
      </c>
      <c r="N270" s="81">
        <v>0</v>
      </c>
      <c r="O270" s="81">
        <v>0</v>
      </c>
      <c r="P270" s="81">
        <v>6.2610021484505202E-2</v>
      </c>
      <c r="Q270" s="76"/>
      <c r="R270" s="82" t="s">
        <v>20</v>
      </c>
      <c r="S270" s="81">
        <v>9.9305153445286121E-2</v>
      </c>
      <c r="T270" s="81">
        <v>2.1289872627830949E-3</v>
      </c>
      <c r="U270" s="81">
        <v>6.2610021484505202E-2</v>
      </c>
      <c r="V270" s="76"/>
      <c r="W270" s="82" t="s">
        <v>20</v>
      </c>
      <c r="X270" s="81">
        <v>1.8729769648973951E-2</v>
      </c>
      <c r="Y270" s="81">
        <v>0</v>
      </c>
      <c r="Z270" s="81">
        <v>4.1194644696189407E-3</v>
      </c>
      <c r="AA270" s="81">
        <v>0</v>
      </c>
      <c r="AB270" s="81">
        <v>0</v>
      </c>
      <c r="AC270" s="81">
        <v>1.861042183622845E-3</v>
      </c>
      <c r="AD270" s="81">
        <v>7.5355847055538243E-3</v>
      </c>
      <c r="AE270" s="81">
        <v>0.51730221196905835</v>
      </c>
      <c r="AF270" s="81">
        <v>0</v>
      </c>
      <c r="AG270" s="81">
        <v>6.219578150351482E-3</v>
      </c>
      <c r="AH270" s="81">
        <v>2.4118738404452409E-3</v>
      </c>
      <c r="AI270" s="81">
        <v>6.2610021484505202E-2</v>
      </c>
      <c r="AJ270" s="76"/>
      <c r="AK270" s="82" t="s">
        <v>20</v>
      </c>
      <c r="AL270" s="81">
        <v>0</v>
      </c>
      <c r="AM270" s="81">
        <v>0</v>
      </c>
      <c r="AN270" s="81">
        <v>1</v>
      </c>
      <c r="AO270" s="81">
        <v>6.2610021484505202E-2</v>
      </c>
    </row>
    <row r="271" spans="1:41" ht="11.25" customHeight="1" x14ac:dyDescent="0.2">
      <c r="A271" s="80"/>
      <c r="B271" s="78" t="s">
        <v>11</v>
      </c>
      <c r="C271" s="77">
        <v>1</v>
      </c>
      <c r="D271" s="77">
        <v>1</v>
      </c>
      <c r="E271" s="77">
        <v>1</v>
      </c>
      <c r="F271" s="77">
        <v>1</v>
      </c>
      <c r="G271" s="77">
        <v>1</v>
      </c>
      <c r="H271" s="77">
        <v>1</v>
      </c>
      <c r="I271" s="77">
        <v>1</v>
      </c>
      <c r="J271" s="77">
        <v>1</v>
      </c>
      <c r="K271" s="77">
        <v>1</v>
      </c>
      <c r="L271" s="77">
        <v>1</v>
      </c>
      <c r="M271" s="77">
        <v>1</v>
      </c>
      <c r="N271" s="77">
        <v>1</v>
      </c>
      <c r="O271" s="77">
        <v>1</v>
      </c>
      <c r="P271" s="77">
        <v>1</v>
      </c>
      <c r="Q271" s="90"/>
      <c r="R271" s="78" t="s">
        <v>11</v>
      </c>
      <c r="S271" s="77">
        <v>1</v>
      </c>
      <c r="T271" s="77">
        <v>1</v>
      </c>
      <c r="U271" s="77">
        <v>1</v>
      </c>
      <c r="V271" s="90"/>
      <c r="W271" s="78" t="s">
        <v>11</v>
      </c>
      <c r="X271" s="77">
        <v>1</v>
      </c>
      <c r="Y271" s="77">
        <v>1</v>
      </c>
      <c r="Z271" s="77">
        <v>1</v>
      </c>
      <c r="AA271" s="77">
        <v>1</v>
      </c>
      <c r="AB271" s="77">
        <v>1</v>
      </c>
      <c r="AC271" s="77">
        <v>1</v>
      </c>
      <c r="AD271" s="77">
        <v>1</v>
      </c>
      <c r="AE271" s="77">
        <v>1</v>
      </c>
      <c r="AF271" s="77">
        <v>1</v>
      </c>
      <c r="AG271" s="77">
        <v>1</v>
      </c>
      <c r="AH271" s="77">
        <v>1</v>
      </c>
      <c r="AI271" s="77">
        <v>1</v>
      </c>
      <c r="AJ271" s="79"/>
      <c r="AK271" s="78" t="s">
        <v>11</v>
      </c>
      <c r="AL271" s="77">
        <v>1</v>
      </c>
      <c r="AM271" s="77">
        <v>1</v>
      </c>
      <c r="AN271" s="77">
        <v>1</v>
      </c>
      <c r="AO271" s="77">
        <v>1</v>
      </c>
    </row>
    <row r="272" spans="1:41" ht="11.25" customHeight="1" x14ac:dyDescent="0.2">
      <c r="B272" s="111" t="s">
        <v>23</v>
      </c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76"/>
      <c r="R272" s="111" t="s">
        <v>23</v>
      </c>
      <c r="S272" s="111"/>
      <c r="T272" s="111"/>
      <c r="U272" s="111"/>
      <c r="V272" s="76"/>
      <c r="W272" s="111" t="s">
        <v>23</v>
      </c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76"/>
      <c r="AK272" s="111" t="s">
        <v>23</v>
      </c>
      <c r="AL272" s="111"/>
      <c r="AM272" s="111"/>
      <c r="AN272" s="111"/>
      <c r="AO272" s="111"/>
    </row>
    <row r="273" spans="1:41" ht="11.25" customHeight="1" x14ac:dyDescent="0.2">
      <c r="D273" s="81"/>
      <c r="E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76"/>
      <c r="R273" s="81"/>
      <c r="S273" s="81"/>
      <c r="T273" s="81"/>
      <c r="U273" s="81"/>
      <c r="V273" s="76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76"/>
      <c r="AK273" s="81"/>
      <c r="AL273" s="81"/>
      <c r="AM273" s="81"/>
      <c r="AN273" s="81"/>
      <c r="AO273" s="81"/>
    </row>
    <row r="274" spans="1:41" ht="11.25" customHeight="1" x14ac:dyDescent="0.2">
      <c r="B274" s="105" t="s">
        <v>402</v>
      </c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R274" s="105" t="s">
        <v>506</v>
      </c>
      <c r="S274" s="105"/>
      <c r="T274" s="105"/>
      <c r="U274" s="105"/>
      <c r="W274" s="105" t="s">
        <v>507</v>
      </c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K274" s="105" t="s">
        <v>468</v>
      </c>
      <c r="AL274" s="105"/>
      <c r="AM274" s="105"/>
      <c r="AN274" s="105"/>
      <c r="AO274" s="105"/>
    </row>
    <row r="275" spans="1:41" ht="11.25" customHeight="1" x14ac:dyDescent="0.2">
      <c r="A275" s="85"/>
      <c r="B275" s="112" t="s">
        <v>93</v>
      </c>
      <c r="C275" s="113" t="s">
        <v>1</v>
      </c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85"/>
      <c r="R275" s="112" t="s">
        <v>93</v>
      </c>
      <c r="S275" s="109" t="s">
        <v>272</v>
      </c>
      <c r="T275" s="109"/>
      <c r="U275" s="109"/>
      <c r="V275" s="85"/>
      <c r="W275" s="114" t="s">
        <v>93</v>
      </c>
      <c r="X275" s="109" t="s">
        <v>198</v>
      </c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85"/>
      <c r="AK275" s="112" t="s">
        <v>93</v>
      </c>
      <c r="AL275" s="113" t="s">
        <v>2</v>
      </c>
      <c r="AM275" s="113"/>
      <c r="AN275" s="113"/>
      <c r="AO275" s="113"/>
    </row>
    <row r="276" spans="1:41" ht="11.25" customHeight="1" x14ac:dyDescent="0.2">
      <c r="A276" s="85"/>
      <c r="B276" s="112"/>
      <c r="C276" s="87" t="s">
        <v>3</v>
      </c>
      <c r="D276" s="87" t="s">
        <v>4</v>
      </c>
      <c r="E276" s="87" t="s">
        <v>5</v>
      </c>
      <c r="F276" s="87" t="s">
        <v>6</v>
      </c>
      <c r="G276" s="87" t="s">
        <v>7</v>
      </c>
      <c r="H276" s="87" t="s">
        <v>8</v>
      </c>
      <c r="I276" s="87" t="s">
        <v>9</v>
      </c>
      <c r="J276" s="87" t="s">
        <v>10</v>
      </c>
      <c r="K276" s="87" t="s">
        <v>199</v>
      </c>
      <c r="L276" s="87">
        <v>2021</v>
      </c>
      <c r="M276" s="87">
        <v>2022</v>
      </c>
      <c r="N276" s="87">
        <v>2023</v>
      </c>
      <c r="O276" s="87">
        <v>2024</v>
      </c>
      <c r="P276" s="83" t="s">
        <v>11</v>
      </c>
      <c r="Q276" s="85"/>
      <c r="R276" s="112"/>
      <c r="S276" s="86" t="s">
        <v>271</v>
      </c>
      <c r="T276" s="86" t="s">
        <v>270</v>
      </c>
      <c r="U276" s="86" t="s">
        <v>11</v>
      </c>
      <c r="V276" s="85"/>
      <c r="W276" s="112"/>
      <c r="X276" s="83" t="s">
        <v>12</v>
      </c>
      <c r="Y276" s="83" t="s">
        <v>266</v>
      </c>
      <c r="Z276" s="83" t="s">
        <v>200</v>
      </c>
      <c r="AA276" s="83" t="s">
        <v>201</v>
      </c>
      <c r="AB276" s="83" t="s">
        <v>267</v>
      </c>
      <c r="AC276" s="83" t="s">
        <v>202</v>
      </c>
      <c r="AD276" s="83" t="s">
        <v>14</v>
      </c>
      <c r="AE276" s="83" t="s">
        <v>15</v>
      </c>
      <c r="AF276" s="83" t="s">
        <v>268</v>
      </c>
      <c r="AG276" s="83" t="s">
        <v>16</v>
      </c>
      <c r="AH276" s="83" t="s">
        <v>17</v>
      </c>
      <c r="AI276" s="83" t="s">
        <v>11</v>
      </c>
      <c r="AJ276" s="85"/>
      <c r="AK276" s="112"/>
      <c r="AL276" s="86" t="s">
        <v>18</v>
      </c>
      <c r="AM276" s="86" t="s">
        <v>19</v>
      </c>
      <c r="AN276" s="86" t="s">
        <v>20</v>
      </c>
      <c r="AO276" s="86" t="s">
        <v>11</v>
      </c>
    </row>
    <row r="277" spans="1:41" ht="11.25" customHeight="1" x14ac:dyDescent="0.2">
      <c r="A277" s="85"/>
      <c r="B277" s="11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4"/>
      <c r="R277" s="113"/>
      <c r="S277" s="83"/>
      <c r="T277" s="83"/>
      <c r="U277" s="83"/>
      <c r="V277" s="84"/>
      <c r="W277" s="11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4"/>
      <c r="AK277" s="113"/>
      <c r="AL277" s="83"/>
      <c r="AM277" s="83"/>
      <c r="AN277" s="83"/>
      <c r="AO277" s="83"/>
    </row>
    <row r="278" spans="1:41" ht="11.25" customHeight="1" x14ac:dyDescent="0.2">
      <c r="B278" s="82" t="s">
        <v>94</v>
      </c>
      <c r="C278" s="89">
        <v>0</v>
      </c>
      <c r="D278" s="89">
        <v>10</v>
      </c>
      <c r="E278" s="89">
        <v>3</v>
      </c>
      <c r="F278" s="89">
        <v>4</v>
      </c>
      <c r="G278" s="89">
        <v>3</v>
      </c>
      <c r="H278" s="89">
        <v>0</v>
      </c>
      <c r="I278" s="89">
        <v>0</v>
      </c>
      <c r="J278" s="89">
        <v>11</v>
      </c>
      <c r="K278" s="89">
        <v>5</v>
      </c>
      <c r="L278" s="89">
        <v>4</v>
      </c>
      <c r="M278" s="89">
        <v>8</v>
      </c>
      <c r="N278" s="89">
        <v>5</v>
      </c>
      <c r="O278" s="89">
        <v>9</v>
      </c>
      <c r="P278" s="89">
        <v>62</v>
      </c>
      <c r="Q278" s="76"/>
      <c r="R278" s="82" t="s">
        <v>94</v>
      </c>
      <c r="S278" s="89">
        <v>31</v>
      </c>
      <c r="T278" s="89">
        <v>31</v>
      </c>
      <c r="U278" s="89">
        <v>62</v>
      </c>
      <c r="V278" s="76"/>
      <c r="W278" s="82" t="s">
        <v>94</v>
      </c>
      <c r="X278" s="89">
        <v>37</v>
      </c>
      <c r="Y278" s="89">
        <v>0</v>
      </c>
      <c r="Z278" s="89">
        <v>0</v>
      </c>
      <c r="AA278" s="89">
        <v>4</v>
      </c>
      <c r="AB278" s="89">
        <v>0</v>
      </c>
      <c r="AC278" s="89">
        <v>0</v>
      </c>
      <c r="AD278" s="89">
        <v>5</v>
      </c>
      <c r="AE278" s="89">
        <v>15</v>
      </c>
      <c r="AF278" s="89">
        <v>0</v>
      </c>
      <c r="AG278" s="89">
        <v>0</v>
      </c>
      <c r="AH278" s="89">
        <v>1</v>
      </c>
      <c r="AI278" s="89">
        <v>62</v>
      </c>
      <c r="AJ278" s="76"/>
      <c r="AK278" s="82" t="s">
        <v>94</v>
      </c>
      <c r="AL278" s="89">
        <v>12</v>
      </c>
      <c r="AM278" s="89">
        <v>39</v>
      </c>
      <c r="AN278" s="89">
        <v>11</v>
      </c>
      <c r="AO278" s="89">
        <v>62</v>
      </c>
    </row>
    <row r="279" spans="1:41" ht="11.25" customHeight="1" x14ac:dyDescent="0.2">
      <c r="B279" s="82" t="s">
        <v>95</v>
      </c>
      <c r="C279" s="89">
        <v>0</v>
      </c>
      <c r="D279" s="89">
        <v>0</v>
      </c>
      <c r="E279" s="89">
        <v>0</v>
      </c>
      <c r="F279" s="89">
        <v>0</v>
      </c>
      <c r="G279" s="89">
        <v>0</v>
      </c>
      <c r="H279" s="89">
        <v>0</v>
      </c>
      <c r="I279" s="89">
        <v>0</v>
      </c>
      <c r="J279" s="89">
        <v>0</v>
      </c>
      <c r="K279" s="89">
        <v>0</v>
      </c>
      <c r="L279" s="89">
        <v>0</v>
      </c>
      <c r="M279" s="89">
        <v>0</v>
      </c>
      <c r="N279" s="89">
        <v>0</v>
      </c>
      <c r="O279" s="89">
        <v>0</v>
      </c>
      <c r="P279" s="89">
        <v>0</v>
      </c>
      <c r="Q279" s="76"/>
      <c r="R279" s="82" t="s">
        <v>95</v>
      </c>
      <c r="S279" s="89">
        <v>0</v>
      </c>
      <c r="T279" s="89">
        <v>0</v>
      </c>
      <c r="U279" s="89">
        <v>0</v>
      </c>
      <c r="V279" s="76"/>
      <c r="W279" s="82" t="s">
        <v>95</v>
      </c>
      <c r="X279" s="89">
        <v>0</v>
      </c>
      <c r="Y279" s="89">
        <v>0</v>
      </c>
      <c r="Z279" s="89">
        <v>0</v>
      </c>
      <c r="AA279" s="89">
        <v>0</v>
      </c>
      <c r="AB279" s="89">
        <v>0</v>
      </c>
      <c r="AC279" s="89">
        <v>0</v>
      </c>
      <c r="AD279" s="89">
        <v>0</v>
      </c>
      <c r="AE279" s="89">
        <v>0</v>
      </c>
      <c r="AF279" s="89">
        <v>0</v>
      </c>
      <c r="AG279" s="89">
        <v>0</v>
      </c>
      <c r="AH279" s="89">
        <v>0</v>
      </c>
      <c r="AI279" s="89">
        <v>0</v>
      </c>
      <c r="AJ279" s="76"/>
      <c r="AK279" s="82" t="s">
        <v>95</v>
      </c>
      <c r="AL279" s="89">
        <v>0</v>
      </c>
      <c r="AM279" s="89">
        <v>0</v>
      </c>
      <c r="AN279" s="89">
        <v>0</v>
      </c>
      <c r="AO279" s="89">
        <v>0</v>
      </c>
    </row>
    <row r="280" spans="1:41" ht="11.25" customHeight="1" x14ac:dyDescent="0.2">
      <c r="B280" s="82" t="s">
        <v>96</v>
      </c>
      <c r="C280" s="89">
        <v>0</v>
      </c>
      <c r="D280" s="89">
        <v>0</v>
      </c>
      <c r="E280" s="75">
        <v>0</v>
      </c>
      <c r="F280" s="75">
        <v>0</v>
      </c>
      <c r="G280" s="75">
        <v>0</v>
      </c>
      <c r="H280" s="75">
        <v>0</v>
      </c>
      <c r="I280" s="75">
        <v>0</v>
      </c>
      <c r="J280" s="75">
        <v>0</v>
      </c>
      <c r="K280" s="75">
        <v>0</v>
      </c>
      <c r="L280" s="75">
        <v>0</v>
      </c>
      <c r="M280" s="89">
        <v>0</v>
      </c>
      <c r="N280" s="89">
        <v>15</v>
      </c>
      <c r="O280" s="89">
        <v>3</v>
      </c>
      <c r="P280" s="89">
        <v>18</v>
      </c>
      <c r="Q280" s="76"/>
      <c r="R280" s="82" t="s">
        <v>96</v>
      </c>
      <c r="S280" s="89">
        <v>0</v>
      </c>
      <c r="T280" s="89">
        <v>18</v>
      </c>
      <c r="U280" s="89">
        <v>18</v>
      </c>
      <c r="V280" s="76"/>
      <c r="W280" s="82" t="s">
        <v>96</v>
      </c>
      <c r="X280" s="89">
        <v>3</v>
      </c>
      <c r="Y280" s="89">
        <v>0</v>
      </c>
      <c r="Z280" s="89">
        <v>0</v>
      </c>
      <c r="AA280" s="89">
        <v>5</v>
      </c>
      <c r="AB280" s="89">
        <v>10</v>
      </c>
      <c r="AC280" s="89">
        <v>0</v>
      </c>
      <c r="AD280" s="89">
        <v>0</v>
      </c>
      <c r="AE280" s="89">
        <v>0</v>
      </c>
      <c r="AF280" s="89">
        <v>0</v>
      </c>
      <c r="AG280" s="89">
        <v>0</v>
      </c>
      <c r="AH280" s="89">
        <v>0</v>
      </c>
      <c r="AI280" s="89">
        <v>18</v>
      </c>
      <c r="AJ280" s="76"/>
      <c r="AK280" s="82" t="s">
        <v>96</v>
      </c>
      <c r="AL280" s="89">
        <v>3</v>
      </c>
      <c r="AM280" s="89">
        <v>15</v>
      </c>
      <c r="AN280" s="89">
        <v>0</v>
      </c>
      <c r="AO280" s="89">
        <v>18</v>
      </c>
    </row>
    <row r="281" spans="1:41" ht="11.25" customHeight="1" x14ac:dyDescent="0.2">
      <c r="B281" s="82" t="s">
        <v>97</v>
      </c>
      <c r="C281" s="89">
        <v>0</v>
      </c>
      <c r="D281" s="89">
        <v>6</v>
      </c>
      <c r="E281" s="89">
        <v>0</v>
      </c>
      <c r="F281" s="89">
        <v>0</v>
      </c>
      <c r="G281" s="89">
        <v>0</v>
      </c>
      <c r="H281" s="89">
        <v>0</v>
      </c>
      <c r="I281" s="89">
        <v>0</v>
      </c>
      <c r="J281" s="89">
        <v>0</v>
      </c>
      <c r="K281" s="89">
        <v>0</v>
      </c>
      <c r="L281" s="89">
        <v>0</v>
      </c>
      <c r="M281" s="89">
        <v>9.9999999999999982</v>
      </c>
      <c r="N281" s="89">
        <v>3</v>
      </c>
      <c r="O281" s="89">
        <v>3</v>
      </c>
      <c r="P281" s="89">
        <v>22</v>
      </c>
      <c r="Q281" s="76"/>
      <c r="R281" s="82" t="s">
        <v>97</v>
      </c>
      <c r="S281" s="89">
        <v>6</v>
      </c>
      <c r="T281" s="89">
        <v>15.999999999999998</v>
      </c>
      <c r="U281" s="89">
        <v>22</v>
      </c>
      <c r="V281" s="76"/>
      <c r="W281" s="82" t="s">
        <v>97</v>
      </c>
      <c r="X281" s="89">
        <v>9</v>
      </c>
      <c r="Y281" s="89">
        <v>0</v>
      </c>
      <c r="Z281" s="89">
        <v>0</v>
      </c>
      <c r="AA281" s="89">
        <v>0</v>
      </c>
      <c r="AB281" s="89">
        <v>0</v>
      </c>
      <c r="AC281" s="89">
        <v>0</v>
      </c>
      <c r="AD281" s="89">
        <v>0</v>
      </c>
      <c r="AE281" s="89">
        <v>6</v>
      </c>
      <c r="AF281" s="89">
        <v>0</v>
      </c>
      <c r="AG281" s="89">
        <v>0</v>
      </c>
      <c r="AH281" s="89">
        <v>6.9999999999999982</v>
      </c>
      <c r="AI281" s="89">
        <v>22</v>
      </c>
      <c r="AJ281" s="76"/>
      <c r="AK281" s="82" t="s">
        <v>97</v>
      </c>
      <c r="AL281" s="89">
        <v>3</v>
      </c>
      <c r="AM281" s="89">
        <v>12.999999999999998</v>
      </c>
      <c r="AN281" s="89">
        <v>6</v>
      </c>
      <c r="AO281" s="89">
        <v>22</v>
      </c>
    </row>
    <row r="282" spans="1:41" ht="11.25" customHeight="1" x14ac:dyDescent="0.2">
      <c r="B282" s="82" t="s">
        <v>98</v>
      </c>
      <c r="C282" s="89">
        <v>91.000000000000142</v>
      </c>
      <c r="D282" s="89">
        <v>176</v>
      </c>
      <c r="E282" s="89">
        <v>138.00000000000003</v>
      </c>
      <c r="F282" s="89">
        <v>168.99999999999994</v>
      </c>
      <c r="G282" s="89">
        <v>157</v>
      </c>
      <c r="H282" s="89">
        <v>106</v>
      </c>
      <c r="I282" s="89">
        <v>183.99999999999994</v>
      </c>
      <c r="J282" s="89">
        <v>164</v>
      </c>
      <c r="K282" s="89">
        <v>231.99999999999997</v>
      </c>
      <c r="L282" s="89">
        <v>206</v>
      </c>
      <c r="M282" s="89">
        <v>193</v>
      </c>
      <c r="N282" s="89">
        <v>145.99999999999997</v>
      </c>
      <c r="O282" s="89">
        <v>55</v>
      </c>
      <c r="P282" s="89">
        <v>2016.9999999999991</v>
      </c>
      <c r="Q282" s="76"/>
      <c r="R282" s="82" t="s">
        <v>98</v>
      </c>
      <c r="S282" s="89">
        <v>1184.9999999999993</v>
      </c>
      <c r="T282" s="89">
        <v>831.99999999999977</v>
      </c>
      <c r="U282" s="89">
        <v>2016.9999999999991</v>
      </c>
      <c r="V282" s="76"/>
      <c r="W282" s="82" t="s">
        <v>98</v>
      </c>
      <c r="X282" s="89">
        <v>1021</v>
      </c>
      <c r="Y282" s="89">
        <v>0</v>
      </c>
      <c r="Z282" s="89">
        <v>18</v>
      </c>
      <c r="AA282" s="89">
        <v>42</v>
      </c>
      <c r="AB282" s="89">
        <v>0</v>
      </c>
      <c r="AC282" s="89">
        <v>14.999999999999991</v>
      </c>
      <c r="AD282" s="89">
        <v>58.000000000000021</v>
      </c>
      <c r="AE282" s="89">
        <v>275</v>
      </c>
      <c r="AF282" s="89">
        <v>0</v>
      </c>
      <c r="AG282" s="89">
        <v>83.000000000000057</v>
      </c>
      <c r="AH282" s="89">
        <v>504.9999999999996</v>
      </c>
      <c r="AI282" s="89">
        <v>2016.9999999999991</v>
      </c>
      <c r="AJ282" s="76"/>
      <c r="AK282" s="82" t="s">
        <v>98</v>
      </c>
      <c r="AL282" s="89">
        <v>970.99999999999909</v>
      </c>
      <c r="AM282" s="89">
        <v>896.99999999999932</v>
      </c>
      <c r="AN282" s="89">
        <v>149</v>
      </c>
      <c r="AO282" s="89">
        <v>2016.9999999999991</v>
      </c>
    </row>
    <row r="283" spans="1:41" ht="11.25" customHeight="1" x14ac:dyDescent="0.2">
      <c r="B283" s="82" t="s">
        <v>99</v>
      </c>
      <c r="C283" s="89">
        <v>141.99999999999972</v>
      </c>
      <c r="D283" s="89">
        <v>163.00000000000006</v>
      </c>
      <c r="E283" s="89">
        <v>151</v>
      </c>
      <c r="F283" s="89">
        <v>72.000000000000043</v>
      </c>
      <c r="G283" s="89">
        <v>92</v>
      </c>
      <c r="H283" s="89">
        <v>88</v>
      </c>
      <c r="I283" s="89">
        <v>118.00000000000003</v>
      </c>
      <c r="J283" s="89">
        <v>100</v>
      </c>
      <c r="K283" s="89">
        <v>126.99999999999994</v>
      </c>
      <c r="L283" s="89">
        <v>74.999999999999986</v>
      </c>
      <c r="M283" s="89">
        <v>96</v>
      </c>
      <c r="N283" s="89">
        <v>95</v>
      </c>
      <c r="O283" s="89">
        <v>36</v>
      </c>
      <c r="P283" s="89">
        <v>1354.9999999999993</v>
      </c>
      <c r="Q283" s="76"/>
      <c r="R283" s="82" t="s">
        <v>99</v>
      </c>
      <c r="S283" s="89">
        <v>925.99999999999955</v>
      </c>
      <c r="T283" s="89">
        <v>429</v>
      </c>
      <c r="U283" s="89">
        <v>1354.9999999999993</v>
      </c>
      <c r="V283" s="76"/>
      <c r="W283" s="82" t="s">
        <v>99</v>
      </c>
      <c r="X283" s="89">
        <v>604</v>
      </c>
      <c r="Y283" s="89">
        <v>0</v>
      </c>
      <c r="Z283" s="89">
        <v>0</v>
      </c>
      <c r="AA283" s="89">
        <v>33</v>
      </c>
      <c r="AB283" s="89">
        <v>0</v>
      </c>
      <c r="AC283" s="89">
        <v>0</v>
      </c>
      <c r="AD283" s="89">
        <v>58.000000000000028</v>
      </c>
      <c r="AE283" s="89">
        <v>209</v>
      </c>
      <c r="AF283" s="89">
        <v>0</v>
      </c>
      <c r="AG283" s="89">
        <v>90.000000000000014</v>
      </c>
      <c r="AH283" s="89">
        <v>360.99999999999943</v>
      </c>
      <c r="AI283" s="89">
        <v>1354.9999999999993</v>
      </c>
      <c r="AJ283" s="76"/>
      <c r="AK283" s="82" t="s">
        <v>99</v>
      </c>
      <c r="AL283" s="89">
        <v>723.99999999999955</v>
      </c>
      <c r="AM283" s="89">
        <v>530.99999999999989</v>
      </c>
      <c r="AN283" s="89">
        <v>100</v>
      </c>
      <c r="AO283" s="89">
        <v>1354.9999999999993</v>
      </c>
    </row>
    <row r="284" spans="1:41" ht="11.25" customHeight="1" x14ac:dyDescent="0.2">
      <c r="B284" s="82" t="s">
        <v>100</v>
      </c>
      <c r="C284" s="89">
        <v>11</v>
      </c>
      <c r="D284" s="89">
        <v>22.999999999999989</v>
      </c>
      <c r="E284" s="89">
        <v>61</v>
      </c>
      <c r="F284" s="89">
        <v>13</v>
      </c>
      <c r="G284" s="89">
        <v>6</v>
      </c>
      <c r="H284" s="89">
        <v>13</v>
      </c>
      <c r="I284" s="89"/>
      <c r="J284" s="89">
        <v>20</v>
      </c>
      <c r="K284" s="89">
        <v>45.999999999999986</v>
      </c>
      <c r="L284" s="89">
        <v>16</v>
      </c>
      <c r="M284" s="89">
        <v>0</v>
      </c>
      <c r="N284" s="89">
        <v>6</v>
      </c>
      <c r="O284" s="89">
        <v>0</v>
      </c>
      <c r="P284" s="89">
        <v>215.00000000000006</v>
      </c>
      <c r="Q284" s="76"/>
      <c r="R284" s="82" t="s">
        <v>100</v>
      </c>
      <c r="S284" s="89">
        <v>147.00000000000003</v>
      </c>
      <c r="T284" s="89">
        <v>67.999999999999986</v>
      </c>
      <c r="U284" s="89">
        <v>215.00000000000006</v>
      </c>
      <c r="V284" s="76"/>
      <c r="W284" s="82" t="s">
        <v>100</v>
      </c>
      <c r="X284" s="89">
        <v>83</v>
      </c>
      <c r="Y284" s="89">
        <v>0</v>
      </c>
      <c r="Z284" s="89">
        <v>10.000000000000002</v>
      </c>
      <c r="AA284" s="89">
        <v>3</v>
      </c>
      <c r="AB284" s="89">
        <v>0</v>
      </c>
      <c r="AC284" s="89">
        <v>4</v>
      </c>
      <c r="AD284" s="89"/>
      <c r="AE284" s="89">
        <v>61.999999999999986</v>
      </c>
      <c r="AF284" s="89">
        <v>0</v>
      </c>
      <c r="AG284" s="89">
        <v>12</v>
      </c>
      <c r="AH284" s="89">
        <v>41</v>
      </c>
      <c r="AI284" s="89">
        <v>215.00000000000006</v>
      </c>
      <c r="AJ284" s="76"/>
      <c r="AK284" s="82" t="s">
        <v>100</v>
      </c>
      <c r="AL284" s="89">
        <v>100.00000000000003</v>
      </c>
      <c r="AM284" s="89">
        <v>66</v>
      </c>
      <c r="AN284" s="89">
        <v>49</v>
      </c>
      <c r="AO284" s="89">
        <v>215.00000000000006</v>
      </c>
    </row>
    <row r="285" spans="1:41" ht="11.25" customHeight="1" x14ac:dyDescent="0.2">
      <c r="B285" s="82" t="s">
        <v>101</v>
      </c>
      <c r="C285" s="89">
        <v>56.000000000000036</v>
      </c>
      <c r="D285" s="89">
        <v>55.999999999999986</v>
      </c>
      <c r="E285" s="89">
        <v>74.000000000000014</v>
      </c>
      <c r="F285" s="89">
        <v>25.000000000000004</v>
      </c>
      <c r="G285" s="89">
        <v>43</v>
      </c>
      <c r="H285" s="89">
        <v>56</v>
      </c>
      <c r="I285" s="89">
        <v>60.999999999999986</v>
      </c>
      <c r="J285" s="89">
        <v>42</v>
      </c>
      <c r="K285" s="89">
        <v>39</v>
      </c>
      <c r="L285" s="89">
        <v>43</v>
      </c>
      <c r="M285" s="89">
        <v>42</v>
      </c>
      <c r="N285" s="89">
        <v>27</v>
      </c>
      <c r="O285" s="89">
        <v>31</v>
      </c>
      <c r="P285" s="89">
        <v>594.99999999999955</v>
      </c>
      <c r="Q285" s="76"/>
      <c r="R285" s="82" t="s">
        <v>101</v>
      </c>
      <c r="S285" s="89">
        <v>412.99999999999955</v>
      </c>
      <c r="T285" s="89">
        <v>182.00000000000003</v>
      </c>
      <c r="U285" s="89">
        <v>594.99999999999955</v>
      </c>
      <c r="V285" s="76"/>
      <c r="W285" s="82" t="s">
        <v>101</v>
      </c>
      <c r="X285" s="89">
        <v>299</v>
      </c>
      <c r="Y285" s="89">
        <v>0</v>
      </c>
      <c r="Z285" s="89">
        <v>3</v>
      </c>
      <c r="AA285" s="89">
        <v>4</v>
      </c>
      <c r="AB285" s="89">
        <v>0</v>
      </c>
      <c r="AC285" s="89">
        <v>20.999999999999989</v>
      </c>
      <c r="AD285" s="89">
        <v>30.000000000000004</v>
      </c>
      <c r="AE285" s="89">
        <v>91</v>
      </c>
      <c r="AF285" s="89">
        <v>0</v>
      </c>
      <c r="AG285" s="89">
        <v>43</v>
      </c>
      <c r="AH285" s="89">
        <v>103.99999999999991</v>
      </c>
      <c r="AI285" s="89">
        <v>594.99999999999955</v>
      </c>
      <c r="AJ285" s="76"/>
      <c r="AK285" s="82" t="s">
        <v>101</v>
      </c>
      <c r="AL285" s="89">
        <v>296.00000000000023</v>
      </c>
      <c r="AM285" s="89">
        <v>246.00000000000009</v>
      </c>
      <c r="AN285" s="89">
        <v>53</v>
      </c>
      <c r="AO285" s="89">
        <v>594.99999999999955</v>
      </c>
    </row>
    <row r="286" spans="1:41" ht="11.25" customHeight="1" x14ac:dyDescent="0.2">
      <c r="B286" s="82" t="s">
        <v>102</v>
      </c>
      <c r="C286" s="89">
        <v>146.99999999999989</v>
      </c>
      <c r="D286" s="89">
        <v>148.99999999999994</v>
      </c>
      <c r="E286" s="89">
        <v>172</v>
      </c>
      <c r="F286" s="89">
        <v>90</v>
      </c>
      <c r="G286" s="89">
        <v>129</v>
      </c>
      <c r="H286" s="89">
        <v>162</v>
      </c>
      <c r="I286" s="89">
        <v>146</v>
      </c>
      <c r="J286" s="89">
        <v>114</v>
      </c>
      <c r="K286" s="89">
        <v>214.99999999999986</v>
      </c>
      <c r="L286" s="89">
        <v>147</v>
      </c>
      <c r="M286" s="89">
        <v>110</v>
      </c>
      <c r="N286" s="89">
        <v>96</v>
      </c>
      <c r="O286" s="89">
        <v>53</v>
      </c>
      <c r="P286" s="89">
        <v>1730.0000000000041</v>
      </c>
      <c r="Q286" s="76"/>
      <c r="R286" s="82" t="s">
        <v>102</v>
      </c>
      <c r="S286" s="89">
        <v>1109.0000000000018</v>
      </c>
      <c r="T286" s="89">
        <v>621.00000000000034</v>
      </c>
      <c r="U286" s="89">
        <v>1730.0000000000041</v>
      </c>
      <c r="V286" s="76"/>
      <c r="W286" s="82" t="s">
        <v>102</v>
      </c>
      <c r="X286" s="89">
        <v>846</v>
      </c>
      <c r="Y286" s="89">
        <v>0</v>
      </c>
      <c r="Z286" s="89">
        <v>30</v>
      </c>
      <c r="AA286" s="89">
        <v>10</v>
      </c>
      <c r="AB286" s="89">
        <v>5</v>
      </c>
      <c r="AC286" s="89">
        <v>60</v>
      </c>
      <c r="AD286" s="89">
        <v>111</v>
      </c>
      <c r="AE286" s="89">
        <v>214</v>
      </c>
      <c r="AF286" s="89">
        <v>0</v>
      </c>
      <c r="AG286" s="89">
        <v>63</v>
      </c>
      <c r="AH286" s="89">
        <v>390.99999999999983</v>
      </c>
      <c r="AI286" s="89">
        <v>1730.0000000000041</v>
      </c>
      <c r="AJ286" s="76"/>
      <c r="AK286" s="82" t="s">
        <v>102</v>
      </c>
      <c r="AL286" s="89">
        <v>833.99999999999886</v>
      </c>
      <c r="AM286" s="89">
        <v>758.99999999999864</v>
      </c>
      <c r="AN286" s="89">
        <v>137</v>
      </c>
      <c r="AO286" s="89">
        <v>1730.0000000000041</v>
      </c>
    </row>
    <row r="287" spans="1:41" ht="11.25" customHeight="1" x14ac:dyDescent="0.2">
      <c r="B287" s="82" t="s">
        <v>103</v>
      </c>
      <c r="C287" s="89">
        <v>0</v>
      </c>
      <c r="D287" s="89">
        <v>0</v>
      </c>
      <c r="E287" s="89">
        <v>0</v>
      </c>
      <c r="F287" s="89">
        <v>0</v>
      </c>
      <c r="G287" s="89">
        <v>0</v>
      </c>
      <c r="H287" s="89">
        <v>0</v>
      </c>
      <c r="I287" s="89">
        <v>0</v>
      </c>
      <c r="J287" s="89">
        <v>0</v>
      </c>
      <c r="K287" s="89">
        <v>0</v>
      </c>
      <c r="L287" s="89">
        <v>0</v>
      </c>
      <c r="M287" s="89">
        <v>0</v>
      </c>
      <c r="N287" s="89">
        <v>0</v>
      </c>
      <c r="O287" s="89">
        <v>0</v>
      </c>
      <c r="P287" s="89">
        <v>0</v>
      </c>
      <c r="Q287" s="76"/>
      <c r="R287" s="82" t="s">
        <v>103</v>
      </c>
      <c r="S287" s="89">
        <v>0</v>
      </c>
      <c r="T287" s="89">
        <v>0</v>
      </c>
      <c r="U287" s="89">
        <v>0</v>
      </c>
      <c r="V287" s="76"/>
      <c r="W287" s="82" t="s">
        <v>103</v>
      </c>
      <c r="X287" s="89">
        <v>0</v>
      </c>
      <c r="Y287" s="89">
        <v>0</v>
      </c>
      <c r="Z287" s="89">
        <v>0</v>
      </c>
      <c r="AA287" s="89">
        <v>0</v>
      </c>
      <c r="AB287" s="89">
        <v>0</v>
      </c>
      <c r="AC287" s="89">
        <v>0</v>
      </c>
      <c r="AD287" s="89">
        <v>0</v>
      </c>
      <c r="AE287" s="89">
        <v>0</v>
      </c>
      <c r="AF287" s="89">
        <v>0</v>
      </c>
      <c r="AG287" s="89">
        <v>0</v>
      </c>
      <c r="AH287" s="89">
        <v>0</v>
      </c>
      <c r="AI287" s="89">
        <v>0</v>
      </c>
      <c r="AJ287" s="76"/>
      <c r="AK287" s="82" t="s">
        <v>103</v>
      </c>
      <c r="AL287" s="89">
        <v>0</v>
      </c>
      <c r="AM287" s="89">
        <v>0</v>
      </c>
      <c r="AN287" s="89">
        <v>0</v>
      </c>
      <c r="AO287" s="89">
        <v>0</v>
      </c>
    </row>
    <row r="288" spans="1:41" ht="11.25" customHeight="1" x14ac:dyDescent="0.2">
      <c r="B288" s="82" t="s">
        <v>104</v>
      </c>
      <c r="C288" s="89">
        <v>17</v>
      </c>
      <c r="D288" s="89">
        <v>47.999999999999986</v>
      </c>
      <c r="E288" s="89">
        <v>23.000000000000007</v>
      </c>
      <c r="F288" s="89">
        <v>38</v>
      </c>
      <c r="G288" s="89">
        <v>75</v>
      </c>
      <c r="H288" s="89">
        <v>44</v>
      </c>
      <c r="I288" s="89">
        <v>65.000000000000028</v>
      </c>
      <c r="J288" s="89">
        <v>63</v>
      </c>
      <c r="K288" s="89">
        <v>85.999999999999986</v>
      </c>
      <c r="L288" s="89">
        <v>85.000000000000028</v>
      </c>
      <c r="M288" s="89">
        <v>65</v>
      </c>
      <c r="N288" s="89">
        <v>60</v>
      </c>
      <c r="O288" s="89">
        <v>16</v>
      </c>
      <c r="P288" s="89">
        <v>684.99999999999886</v>
      </c>
      <c r="Q288" s="76"/>
      <c r="R288" s="82" t="s">
        <v>104</v>
      </c>
      <c r="S288" s="89">
        <v>373.00000000000028</v>
      </c>
      <c r="T288" s="89">
        <v>311.99999999999989</v>
      </c>
      <c r="U288" s="89">
        <v>684.99999999999886</v>
      </c>
      <c r="V288" s="76"/>
      <c r="W288" s="82" t="s">
        <v>104</v>
      </c>
      <c r="X288" s="89">
        <v>359</v>
      </c>
      <c r="Y288" s="89">
        <v>0</v>
      </c>
      <c r="Z288" s="89"/>
      <c r="AA288" s="89">
        <v>12</v>
      </c>
      <c r="AB288" s="89">
        <v>0</v>
      </c>
      <c r="AC288" s="89">
        <v>4.9999999999999991</v>
      </c>
      <c r="AD288" s="89">
        <v>25.999999999999989</v>
      </c>
      <c r="AE288" s="89">
        <v>29</v>
      </c>
      <c r="AF288" s="89">
        <v>0</v>
      </c>
      <c r="AG288" s="89">
        <v>26.999999999999986</v>
      </c>
      <c r="AH288" s="89">
        <v>227</v>
      </c>
      <c r="AI288" s="89">
        <v>684.99999999999886</v>
      </c>
      <c r="AJ288" s="76"/>
      <c r="AK288" s="82" t="s">
        <v>104</v>
      </c>
      <c r="AL288" s="89">
        <v>343.00000000000057</v>
      </c>
      <c r="AM288" s="89">
        <v>319.99999999999989</v>
      </c>
      <c r="AN288" s="89">
        <v>22</v>
      </c>
      <c r="AO288" s="89">
        <v>684.99999999999886</v>
      </c>
    </row>
    <row r="289" spans="2:41" ht="11.25" customHeight="1" x14ac:dyDescent="0.2">
      <c r="B289" s="82" t="s">
        <v>105</v>
      </c>
      <c r="C289" s="89">
        <v>71.999999999999915</v>
      </c>
      <c r="D289" s="89">
        <v>137.99999999999989</v>
      </c>
      <c r="E289" s="89">
        <v>119</v>
      </c>
      <c r="F289" s="89">
        <v>42</v>
      </c>
      <c r="G289" s="89">
        <v>74</v>
      </c>
      <c r="H289" s="89">
        <v>60</v>
      </c>
      <c r="I289" s="89">
        <v>89.999999999999986</v>
      </c>
      <c r="J289" s="89">
        <v>89.000000000000028</v>
      </c>
      <c r="K289" s="89">
        <v>114.00000000000001</v>
      </c>
      <c r="L289" s="89">
        <v>127</v>
      </c>
      <c r="M289" s="89">
        <v>102</v>
      </c>
      <c r="N289" s="89">
        <v>183</v>
      </c>
      <c r="O289" s="89">
        <v>96</v>
      </c>
      <c r="P289" s="89">
        <v>1306.0000000000009</v>
      </c>
      <c r="Q289" s="76"/>
      <c r="R289" s="82" t="s">
        <v>105</v>
      </c>
      <c r="S289" s="89">
        <v>683.99999999999886</v>
      </c>
      <c r="T289" s="89">
        <v>621.99999999999989</v>
      </c>
      <c r="U289" s="89">
        <v>1306.0000000000009</v>
      </c>
      <c r="V289" s="76"/>
      <c r="W289" s="82" t="s">
        <v>105</v>
      </c>
      <c r="X289" s="89">
        <v>702</v>
      </c>
      <c r="Y289" s="89">
        <v>0</v>
      </c>
      <c r="Z289" s="89">
        <v>20</v>
      </c>
      <c r="AA289" s="89">
        <v>33</v>
      </c>
      <c r="AB289" s="89">
        <v>0</v>
      </c>
      <c r="AC289" s="89">
        <v>39.000000000000014</v>
      </c>
      <c r="AD289" s="89">
        <v>65</v>
      </c>
      <c r="AE289" s="89">
        <v>99.000000000000028</v>
      </c>
      <c r="AF289" s="89">
        <v>6</v>
      </c>
      <c r="AG289" s="89">
        <v>84.999999999999844</v>
      </c>
      <c r="AH289" s="89">
        <v>257.00000000000057</v>
      </c>
      <c r="AI289" s="89">
        <v>1306.0000000000009</v>
      </c>
      <c r="AJ289" s="76"/>
      <c r="AK289" s="82" t="s">
        <v>105</v>
      </c>
      <c r="AL289" s="89">
        <v>448</v>
      </c>
      <c r="AM289" s="89">
        <v>809.99999999999932</v>
      </c>
      <c r="AN289" s="89">
        <v>48</v>
      </c>
      <c r="AO289" s="89">
        <v>1306.0000000000009</v>
      </c>
    </row>
    <row r="290" spans="2:41" ht="11.25" customHeight="1" x14ac:dyDescent="0.2">
      <c r="B290" s="82" t="s">
        <v>106</v>
      </c>
      <c r="C290" s="89">
        <v>102.99999999999994</v>
      </c>
      <c r="D290" s="89">
        <v>73.000000000000014</v>
      </c>
      <c r="E290" s="89">
        <v>36</v>
      </c>
      <c r="F290" s="89">
        <v>11</v>
      </c>
      <c r="G290" s="89">
        <v>27</v>
      </c>
      <c r="H290" s="89">
        <v>24</v>
      </c>
      <c r="I290" s="89">
        <v>28</v>
      </c>
      <c r="J290" s="89">
        <v>36</v>
      </c>
      <c r="K290" s="89">
        <v>51.999999999999993</v>
      </c>
      <c r="L290" s="89">
        <v>49</v>
      </c>
      <c r="M290" s="89">
        <v>44</v>
      </c>
      <c r="N290" s="89">
        <v>57</v>
      </c>
      <c r="O290" s="89">
        <v>105</v>
      </c>
      <c r="P290" s="89">
        <v>644.99999999999955</v>
      </c>
      <c r="Q290" s="76"/>
      <c r="R290" s="82" t="s">
        <v>106</v>
      </c>
      <c r="S290" s="89">
        <v>338.00000000000034</v>
      </c>
      <c r="T290" s="89">
        <v>306.99999999999994</v>
      </c>
      <c r="U290" s="89">
        <v>644.99999999999955</v>
      </c>
      <c r="V290" s="76"/>
      <c r="W290" s="82" t="s">
        <v>106</v>
      </c>
      <c r="X290" s="89">
        <v>316</v>
      </c>
      <c r="Y290" s="89">
        <v>0</v>
      </c>
      <c r="Z290" s="89">
        <v>8</v>
      </c>
      <c r="AA290" s="89">
        <v>7</v>
      </c>
      <c r="AB290" s="89">
        <v>0</v>
      </c>
      <c r="AC290" s="89">
        <v>37</v>
      </c>
      <c r="AD290" s="89">
        <v>29.000000000000007</v>
      </c>
      <c r="AE290" s="89">
        <v>66</v>
      </c>
      <c r="AF290" s="89">
        <v>0</v>
      </c>
      <c r="AG290" s="89">
        <v>27</v>
      </c>
      <c r="AH290" s="89">
        <v>155.00000000000003</v>
      </c>
      <c r="AI290" s="89">
        <v>644.99999999999955</v>
      </c>
      <c r="AJ290" s="76"/>
      <c r="AK290" s="82" t="s">
        <v>106</v>
      </c>
      <c r="AL290" s="89">
        <v>310.99999999999989</v>
      </c>
      <c r="AM290" s="89">
        <v>302.00000000000023</v>
      </c>
      <c r="AN290" s="89">
        <v>32</v>
      </c>
      <c r="AO290" s="89">
        <v>644.99999999999955</v>
      </c>
    </row>
    <row r="291" spans="2:41" ht="11.25" customHeight="1" x14ac:dyDescent="0.2">
      <c r="B291" s="82" t="s">
        <v>107</v>
      </c>
      <c r="C291" s="89">
        <v>1251.9999999999982</v>
      </c>
      <c r="D291" s="89">
        <v>1019.0000000000031</v>
      </c>
      <c r="E291" s="89">
        <v>1316.0000000000027</v>
      </c>
      <c r="F291" s="89">
        <v>850.99999999999955</v>
      </c>
      <c r="G291" s="89">
        <v>1020.0000000000008</v>
      </c>
      <c r="H291" s="89">
        <v>1240.9999999999995</v>
      </c>
      <c r="I291" s="89">
        <v>1096.9999999999986</v>
      </c>
      <c r="J291" s="89">
        <v>1149.9999999999991</v>
      </c>
      <c r="K291" s="89">
        <v>1374.0000000000055</v>
      </c>
      <c r="L291" s="89">
        <v>1303.9999999999991</v>
      </c>
      <c r="M291" s="89">
        <v>1114.0000000000005</v>
      </c>
      <c r="N291" s="89">
        <v>996</v>
      </c>
      <c r="O291" s="89">
        <v>442</v>
      </c>
      <c r="P291" s="89">
        <v>14175.999999999785</v>
      </c>
      <c r="Q291" s="76"/>
      <c r="R291" s="82" t="s">
        <v>107</v>
      </c>
      <c r="S291" s="89">
        <v>8945.9999999998763</v>
      </c>
      <c r="T291" s="89">
        <v>5229.9999999999873</v>
      </c>
      <c r="U291" s="89">
        <v>14175.999999999785</v>
      </c>
      <c r="V291" s="76"/>
      <c r="W291" s="82" t="s">
        <v>107</v>
      </c>
      <c r="X291" s="89">
        <v>7092</v>
      </c>
      <c r="Y291" s="89">
        <v>3</v>
      </c>
      <c r="Z291" s="89">
        <v>196.00000000000006</v>
      </c>
      <c r="AA291" s="89">
        <v>156</v>
      </c>
      <c r="AB291" s="89">
        <v>0</v>
      </c>
      <c r="AC291" s="89">
        <v>403.99999999999841</v>
      </c>
      <c r="AD291" s="89">
        <v>476.99999999999875</v>
      </c>
      <c r="AE291" s="89">
        <v>1254.0000000000016</v>
      </c>
      <c r="AF291" s="89">
        <v>8</v>
      </c>
      <c r="AG291" s="89">
        <v>1064.0000000000048</v>
      </c>
      <c r="AH291" s="89">
        <v>3522.0000000000209</v>
      </c>
      <c r="AI291" s="89">
        <v>14175.999999999785</v>
      </c>
      <c r="AJ291" s="76"/>
      <c r="AK291" s="82" t="s">
        <v>107</v>
      </c>
      <c r="AL291" s="89">
        <v>6502.0000000000273</v>
      </c>
      <c r="AM291" s="89">
        <v>7107.0000000000427</v>
      </c>
      <c r="AN291" s="89">
        <v>567</v>
      </c>
      <c r="AO291" s="89">
        <v>14175.999999999785</v>
      </c>
    </row>
    <row r="292" spans="2:41" ht="11.25" customHeight="1" x14ac:dyDescent="0.2">
      <c r="B292" s="82" t="s">
        <v>108</v>
      </c>
      <c r="C292" s="89">
        <v>495.00000000000028</v>
      </c>
      <c r="D292" s="89">
        <v>461.99999999999847</v>
      </c>
      <c r="E292" s="89">
        <v>627.99999999999955</v>
      </c>
      <c r="F292" s="89">
        <v>430.99999999999989</v>
      </c>
      <c r="G292" s="89">
        <v>483.99999999999989</v>
      </c>
      <c r="H292" s="89">
        <v>489.00000000000011</v>
      </c>
      <c r="I292" s="89">
        <v>603.99999999999977</v>
      </c>
      <c r="J292" s="89">
        <v>539</v>
      </c>
      <c r="K292" s="89">
        <v>525.00000000000068</v>
      </c>
      <c r="L292" s="89">
        <v>711.0000000000008</v>
      </c>
      <c r="M292" s="89">
        <v>499.99999999999994</v>
      </c>
      <c r="N292" s="89">
        <v>492.99999999999989</v>
      </c>
      <c r="O292" s="89">
        <v>201</v>
      </c>
      <c r="P292" s="89">
        <v>6562.00000000003</v>
      </c>
      <c r="Q292" s="76"/>
      <c r="R292" s="82" t="s">
        <v>108</v>
      </c>
      <c r="S292" s="89">
        <v>4132.00000000001</v>
      </c>
      <c r="T292" s="89">
        <v>2430.000000000005</v>
      </c>
      <c r="U292" s="89">
        <v>6562.00000000003</v>
      </c>
      <c r="V292" s="76"/>
      <c r="W292" s="82" t="s">
        <v>108</v>
      </c>
      <c r="X292" s="89">
        <v>3128</v>
      </c>
      <c r="Y292" s="89">
        <v>0</v>
      </c>
      <c r="Z292" s="89">
        <v>50.999999999999972</v>
      </c>
      <c r="AA292" s="89">
        <v>96</v>
      </c>
      <c r="AB292" s="89">
        <v>0</v>
      </c>
      <c r="AC292" s="89">
        <v>143.99999999999986</v>
      </c>
      <c r="AD292" s="89">
        <v>210.0000000000002</v>
      </c>
      <c r="AE292" s="89">
        <v>602.00000000000011</v>
      </c>
      <c r="AF292" s="89">
        <v>2</v>
      </c>
      <c r="AG292" s="89">
        <v>497.99999999999949</v>
      </c>
      <c r="AH292" s="89">
        <v>1830.9999999999936</v>
      </c>
      <c r="AI292" s="89">
        <v>6562.00000000003</v>
      </c>
      <c r="AJ292" s="76"/>
      <c r="AK292" s="82" t="s">
        <v>108</v>
      </c>
      <c r="AL292" s="89">
        <v>2351.9999999999991</v>
      </c>
      <c r="AM292" s="89">
        <v>3953.9999999999955</v>
      </c>
      <c r="AN292" s="89">
        <v>256</v>
      </c>
      <c r="AO292" s="89">
        <v>6562.00000000003</v>
      </c>
    </row>
    <row r="293" spans="2:41" ht="11.25" customHeight="1" x14ac:dyDescent="0.2">
      <c r="B293" s="82" t="s">
        <v>109</v>
      </c>
      <c r="C293" s="89">
        <v>339.99999999999955</v>
      </c>
      <c r="D293" s="89">
        <v>472.99999999999926</v>
      </c>
      <c r="E293" s="89">
        <v>460.99999999999943</v>
      </c>
      <c r="F293" s="89">
        <v>323.00000000000011</v>
      </c>
      <c r="G293" s="89">
        <v>282.00000000000011</v>
      </c>
      <c r="H293" s="89">
        <v>433</v>
      </c>
      <c r="I293" s="89">
        <v>499.99999999999949</v>
      </c>
      <c r="J293" s="89">
        <v>389.00000000000023</v>
      </c>
      <c r="K293" s="89">
        <v>449.00000000000017</v>
      </c>
      <c r="L293" s="89">
        <v>376</v>
      </c>
      <c r="M293" s="89">
        <v>444.99999999999989</v>
      </c>
      <c r="N293" s="89">
        <v>310</v>
      </c>
      <c r="O293" s="89">
        <v>92</v>
      </c>
      <c r="P293" s="89">
        <v>4873.0000000000191</v>
      </c>
      <c r="Q293" s="76"/>
      <c r="R293" s="82" t="s">
        <v>109</v>
      </c>
      <c r="S293" s="89">
        <v>3200.9999999999932</v>
      </c>
      <c r="T293" s="89">
        <v>1671.9999999999993</v>
      </c>
      <c r="U293" s="89">
        <v>4873.0000000000191</v>
      </c>
      <c r="V293" s="76"/>
      <c r="W293" s="82" t="s">
        <v>109</v>
      </c>
      <c r="X293" s="89">
        <v>2151</v>
      </c>
      <c r="Y293" s="89">
        <v>0</v>
      </c>
      <c r="Z293" s="89">
        <v>53</v>
      </c>
      <c r="AA293" s="89">
        <v>96.999999999999972</v>
      </c>
      <c r="AB293" s="89">
        <v>0</v>
      </c>
      <c r="AC293" s="89">
        <v>114.99999999999996</v>
      </c>
      <c r="AD293" s="89">
        <v>205.00000000000034</v>
      </c>
      <c r="AE293" s="89">
        <v>396.00000000000023</v>
      </c>
      <c r="AF293" s="89">
        <v>0</v>
      </c>
      <c r="AG293" s="89">
        <v>320.99999999999915</v>
      </c>
      <c r="AH293" s="89">
        <v>1535.0000000000009</v>
      </c>
      <c r="AI293" s="89">
        <v>4873.0000000000191</v>
      </c>
      <c r="AJ293" s="76"/>
      <c r="AK293" s="82" t="s">
        <v>109</v>
      </c>
      <c r="AL293" s="89">
        <v>1811.0000000000064</v>
      </c>
      <c r="AM293" s="89">
        <v>2828.999999999995</v>
      </c>
      <c r="AN293" s="89">
        <v>232.99999999999994</v>
      </c>
      <c r="AO293" s="89">
        <v>4873.0000000000191</v>
      </c>
    </row>
    <row r="294" spans="2:41" ht="11.25" customHeight="1" x14ac:dyDescent="0.2">
      <c r="B294" s="82" t="s">
        <v>110</v>
      </c>
      <c r="C294" s="89">
        <v>29.000000000000004</v>
      </c>
      <c r="D294" s="89">
        <v>62.000000000000021</v>
      </c>
      <c r="E294" s="89">
        <v>44</v>
      </c>
      <c r="F294" s="89">
        <v>45</v>
      </c>
      <c r="G294" s="89">
        <v>27</v>
      </c>
      <c r="H294" s="89">
        <v>55</v>
      </c>
      <c r="I294" s="89">
        <v>29</v>
      </c>
      <c r="J294" s="89">
        <v>60</v>
      </c>
      <c r="K294" s="89">
        <v>64</v>
      </c>
      <c r="L294" s="89">
        <v>36</v>
      </c>
      <c r="M294" s="89">
        <v>25</v>
      </c>
      <c r="N294" s="89">
        <v>17</v>
      </c>
      <c r="O294" s="89">
        <v>15</v>
      </c>
      <c r="P294" s="89">
        <v>507.99999999999926</v>
      </c>
      <c r="Q294" s="76"/>
      <c r="R294" s="82" t="s">
        <v>110</v>
      </c>
      <c r="S294" s="89">
        <v>351</v>
      </c>
      <c r="T294" s="89">
        <v>157.00000000000003</v>
      </c>
      <c r="U294" s="89">
        <v>507.99999999999926</v>
      </c>
      <c r="V294" s="76"/>
      <c r="W294" s="82" t="s">
        <v>110</v>
      </c>
      <c r="X294" s="89">
        <v>229</v>
      </c>
      <c r="Y294" s="89">
        <v>0</v>
      </c>
      <c r="Z294" s="89">
        <v>5</v>
      </c>
      <c r="AA294" s="89">
        <v>7</v>
      </c>
      <c r="AB294" s="89">
        <v>0</v>
      </c>
      <c r="AC294" s="89">
        <v>5.9999999999999991</v>
      </c>
      <c r="AD294" s="89">
        <v>19.000000000000004</v>
      </c>
      <c r="AE294" s="89">
        <v>43</v>
      </c>
      <c r="AF294" s="75">
        <v>0</v>
      </c>
      <c r="AG294" s="89">
        <v>36</v>
      </c>
      <c r="AH294" s="89">
        <v>162.99999999999977</v>
      </c>
      <c r="AI294" s="89">
        <v>507.99999999999926</v>
      </c>
      <c r="AJ294" s="76"/>
      <c r="AK294" s="82" t="s">
        <v>110</v>
      </c>
      <c r="AL294" s="89">
        <v>68</v>
      </c>
      <c r="AM294" s="89">
        <v>429</v>
      </c>
      <c r="AN294" s="89">
        <v>11</v>
      </c>
      <c r="AO294" s="89">
        <v>507.99999999999926</v>
      </c>
    </row>
    <row r="295" spans="2:41" ht="11.25" customHeight="1" x14ac:dyDescent="0.2">
      <c r="B295" s="82" t="s">
        <v>111</v>
      </c>
      <c r="C295" s="89">
        <v>106.99999999999999</v>
      </c>
      <c r="D295" s="89">
        <v>91.999999999999986</v>
      </c>
      <c r="E295" s="89">
        <v>174.99999999999989</v>
      </c>
      <c r="F295" s="89">
        <v>103</v>
      </c>
      <c r="G295" s="89">
        <v>78</v>
      </c>
      <c r="H295" s="89">
        <v>83</v>
      </c>
      <c r="I295" s="89">
        <v>148.00000000000006</v>
      </c>
      <c r="J295" s="89">
        <v>144</v>
      </c>
      <c r="K295" s="89">
        <v>120.00000000000003</v>
      </c>
      <c r="L295" s="89">
        <v>95</v>
      </c>
      <c r="M295" s="89">
        <v>100.00000000000003</v>
      </c>
      <c r="N295" s="89">
        <v>39</v>
      </c>
      <c r="O295" s="89">
        <v>41</v>
      </c>
      <c r="P295" s="89">
        <v>1325.0000000000018</v>
      </c>
      <c r="Q295" s="76"/>
      <c r="R295" s="82" t="s">
        <v>111</v>
      </c>
      <c r="S295" s="89">
        <v>930.00000000000057</v>
      </c>
      <c r="T295" s="89">
        <v>394.99999999999983</v>
      </c>
      <c r="U295" s="89">
        <v>1325.0000000000018</v>
      </c>
      <c r="V295" s="76"/>
      <c r="W295" s="82" t="s">
        <v>111</v>
      </c>
      <c r="X295" s="89">
        <v>549</v>
      </c>
      <c r="Y295" s="89">
        <v>0</v>
      </c>
      <c r="Z295" s="89">
        <v>24.999999999999996</v>
      </c>
      <c r="AA295" s="89">
        <v>15</v>
      </c>
      <c r="AB295" s="89">
        <v>0</v>
      </c>
      <c r="AC295" s="89">
        <v>63.000000000000014</v>
      </c>
      <c r="AD295" s="89">
        <v>68.000000000000057</v>
      </c>
      <c r="AE295" s="89">
        <v>155</v>
      </c>
      <c r="AF295" s="89">
        <v>0</v>
      </c>
      <c r="AG295" s="89">
        <v>73</v>
      </c>
      <c r="AH295" s="89">
        <v>376.99999999999972</v>
      </c>
      <c r="AI295" s="89">
        <v>1325.0000000000018</v>
      </c>
      <c r="AJ295" s="76"/>
      <c r="AK295" s="82" t="s">
        <v>111</v>
      </c>
      <c r="AL295" s="89">
        <v>539.00000000000023</v>
      </c>
      <c r="AM295" s="89">
        <v>684.99999999999977</v>
      </c>
      <c r="AN295" s="89">
        <v>101</v>
      </c>
      <c r="AO295" s="89">
        <v>1325.0000000000018</v>
      </c>
    </row>
    <row r="296" spans="2:41" ht="11.25" customHeight="1" x14ac:dyDescent="0.2">
      <c r="B296" s="82" t="s">
        <v>112</v>
      </c>
      <c r="C296" s="89">
        <v>0</v>
      </c>
      <c r="D296" s="89">
        <v>4</v>
      </c>
      <c r="E296" s="89">
        <v>0</v>
      </c>
      <c r="F296" s="89">
        <v>0</v>
      </c>
      <c r="G296" s="89">
        <v>5</v>
      </c>
      <c r="H296" s="89">
        <v>0</v>
      </c>
      <c r="I296" s="89">
        <v>8</v>
      </c>
      <c r="J296" s="75">
        <v>0</v>
      </c>
      <c r="K296" s="89">
        <v>0</v>
      </c>
      <c r="L296" s="75">
        <v>0</v>
      </c>
      <c r="M296" s="89">
        <v>0</v>
      </c>
      <c r="N296" s="75">
        <v>0</v>
      </c>
      <c r="O296" s="89">
        <v>0</v>
      </c>
      <c r="P296" s="89">
        <v>17</v>
      </c>
      <c r="Q296" s="76"/>
      <c r="R296" s="82" t="s">
        <v>112</v>
      </c>
      <c r="S296" s="89">
        <v>17</v>
      </c>
      <c r="T296" s="89">
        <v>0</v>
      </c>
      <c r="U296" s="89">
        <v>17</v>
      </c>
      <c r="V296" s="76"/>
      <c r="W296" s="82" t="s">
        <v>112</v>
      </c>
      <c r="X296" s="89">
        <v>0</v>
      </c>
      <c r="Y296" s="89">
        <v>0</v>
      </c>
      <c r="Z296" s="89">
        <v>0</v>
      </c>
      <c r="AA296" s="89">
        <v>0</v>
      </c>
      <c r="AB296" s="89">
        <v>0</v>
      </c>
      <c r="AC296" s="89">
        <v>0</v>
      </c>
      <c r="AD296" s="89">
        <v>4</v>
      </c>
      <c r="AE296" s="89">
        <v>13</v>
      </c>
      <c r="AF296" s="89">
        <v>0</v>
      </c>
      <c r="AG296" s="89">
        <v>0</v>
      </c>
      <c r="AH296" s="89">
        <v>0</v>
      </c>
      <c r="AI296" s="89">
        <v>17</v>
      </c>
      <c r="AJ296" s="76"/>
      <c r="AK296" s="82" t="s">
        <v>112</v>
      </c>
      <c r="AL296" s="89">
        <v>0</v>
      </c>
      <c r="AM296" s="89">
        <v>12</v>
      </c>
      <c r="AN296" s="89">
        <v>5</v>
      </c>
      <c r="AO296" s="89">
        <v>17</v>
      </c>
    </row>
    <row r="297" spans="2:41" ht="11.25" customHeight="1" x14ac:dyDescent="0.2">
      <c r="B297" s="82" t="s">
        <v>113</v>
      </c>
      <c r="C297" s="89">
        <v>400.99999999999886</v>
      </c>
      <c r="D297" s="89">
        <v>654.99999999999932</v>
      </c>
      <c r="E297" s="89">
        <v>613.99999999999943</v>
      </c>
      <c r="F297" s="89">
        <v>430.00000000000023</v>
      </c>
      <c r="G297" s="89">
        <v>451</v>
      </c>
      <c r="H297" s="89">
        <v>758.00000000000011</v>
      </c>
      <c r="I297" s="89">
        <v>659.00000000000023</v>
      </c>
      <c r="J297" s="89">
        <v>572.00000000000034</v>
      </c>
      <c r="K297" s="89">
        <v>874.99999999999989</v>
      </c>
      <c r="L297" s="89">
        <v>712.00000000000034</v>
      </c>
      <c r="M297" s="89">
        <v>497.99999999999989</v>
      </c>
      <c r="N297" s="89">
        <v>518</v>
      </c>
      <c r="O297" s="89">
        <v>147</v>
      </c>
      <c r="P297" s="89">
        <v>7290.0000000000209</v>
      </c>
      <c r="Q297" s="76"/>
      <c r="R297" s="82" t="s">
        <v>113</v>
      </c>
      <c r="S297" s="89">
        <v>4540.0000000000027</v>
      </c>
      <c r="T297" s="89">
        <v>2750.0000000000018</v>
      </c>
      <c r="U297" s="89">
        <v>7290.0000000000209</v>
      </c>
      <c r="V297" s="76"/>
      <c r="W297" s="82" t="s">
        <v>113</v>
      </c>
      <c r="X297" s="89">
        <v>3501</v>
      </c>
      <c r="Y297" s="89">
        <v>0</v>
      </c>
      <c r="Z297" s="89">
        <v>55.000000000000014</v>
      </c>
      <c r="AA297" s="89">
        <v>130</v>
      </c>
      <c r="AB297" s="89">
        <v>0</v>
      </c>
      <c r="AC297" s="89">
        <v>157.99999999999997</v>
      </c>
      <c r="AD297" s="89">
        <v>220.00000000000023</v>
      </c>
      <c r="AE297" s="89">
        <v>1003.0000000000002</v>
      </c>
      <c r="AF297" s="75">
        <v>0</v>
      </c>
      <c r="AG297" s="89">
        <v>422.99999999999955</v>
      </c>
      <c r="AH297" s="89">
        <v>1799.9999999999859</v>
      </c>
      <c r="AI297" s="89">
        <v>7290.0000000000209</v>
      </c>
      <c r="AJ297" s="76"/>
      <c r="AK297" s="82" t="s">
        <v>113</v>
      </c>
      <c r="AL297" s="89">
        <v>4017.9999999999923</v>
      </c>
      <c r="AM297" s="89">
        <v>2520.9999999999991</v>
      </c>
      <c r="AN297" s="89">
        <v>750.99999999999932</v>
      </c>
      <c r="AO297" s="89">
        <v>7290.0000000000209</v>
      </c>
    </row>
    <row r="298" spans="2:41" ht="11.25" customHeight="1" x14ac:dyDescent="0.2">
      <c r="B298" s="82" t="s">
        <v>114</v>
      </c>
      <c r="C298" s="89">
        <v>424.99999999999909</v>
      </c>
      <c r="D298" s="89">
        <v>583.99999999999773</v>
      </c>
      <c r="E298" s="89">
        <v>601.99999999999943</v>
      </c>
      <c r="F298" s="89">
        <v>486.99999999999983</v>
      </c>
      <c r="G298" s="89">
        <v>525</v>
      </c>
      <c r="H298" s="89">
        <v>513.00000000000011</v>
      </c>
      <c r="I298" s="89">
        <v>552.00000000000091</v>
      </c>
      <c r="J298" s="89">
        <v>530.0000000000008</v>
      </c>
      <c r="K298" s="89">
        <v>911.99999999999841</v>
      </c>
      <c r="L298" s="89">
        <v>607</v>
      </c>
      <c r="M298" s="89">
        <v>696</v>
      </c>
      <c r="N298" s="89">
        <v>571.99999999999989</v>
      </c>
      <c r="O298" s="89">
        <v>164</v>
      </c>
      <c r="P298" s="89">
        <v>7169.0000000000655</v>
      </c>
      <c r="Q298" s="76"/>
      <c r="R298" s="82" t="s">
        <v>114</v>
      </c>
      <c r="S298" s="89">
        <v>4218.0000000000437</v>
      </c>
      <c r="T298" s="89">
        <v>2950.9999999999982</v>
      </c>
      <c r="U298" s="89">
        <v>7169.0000000000655</v>
      </c>
      <c r="V298" s="76"/>
      <c r="W298" s="82" t="s">
        <v>114</v>
      </c>
      <c r="X298" s="89">
        <v>3441</v>
      </c>
      <c r="Y298" s="89">
        <v>0</v>
      </c>
      <c r="Z298" s="89">
        <v>75.999999999999957</v>
      </c>
      <c r="AA298" s="89">
        <v>262</v>
      </c>
      <c r="AB298" s="89">
        <v>39</v>
      </c>
      <c r="AC298" s="89">
        <v>120.9999999999999</v>
      </c>
      <c r="AD298" s="89">
        <v>501.99999999999596</v>
      </c>
      <c r="AE298" s="89">
        <v>716.00000000000023</v>
      </c>
      <c r="AF298" s="89">
        <v>0</v>
      </c>
      <c r="AG298" s="89">
        <v>206.99999999999986</v>
      </c>
      <c r="AH298" s="89">
        <v>1804.999999999985</v>
      </c>
      <c r="AI298" s="89">
        <v>7169.0000000000655</v>
      </c>
      <c r="AJ298" s="76"/>
      <c r="AK298" s="82" t="s">
        <v>114</v>
      </c>
      <c r="AL298" s="89">
        <v>1384.0000000000009</v>
      </c>
      <c r="AM298" s="89">
        <v>5422.0000000000327</v>
      </c>
      <c r="AN298" s="89">
        <v>363.00000000000017</v>
      </c>
      <c r="AO298" s="89">
        <v>7169.0000000000655</v>
      </c>
    </row>
    <row r="299" spans="2:41" ht="11.25" customHeight="1" x14ac:dyDescent="0.2">
      <c r="B299" s="82" t="s">
        <v>115</v>
      </c>
      <c r="C299" s="89">
        <v>71.000000000000028</v>
      </c>
      <c r="D299" s="89">
        <v>63.333333333333336</v>
      </c>
      <c r="E299" s="89">
        <v>46</v>
      </c>
      <c r="F299" s="89">
        <v>25</v>
      </c>
      <c r="G299" s="89">
        <v>89</v>
      </c>
      <c r="H299" s="89">
        <v>94</v>
      </c>
      <c r="I299" s="89">
        <v>24</v>
      </c>
      <c r="J299" s="89">
        <v>39</v>
      </c>
      <c r="K299" s="89">
        <v>15</v>
      </c>
      <c r="L299" s="89">
        <v>73</v>
      </c>
      <c r="M299" s="89">
        <v>99</v>
      </c>
      <c r="N299" s="89">
        <v>74</v>
      </c>
      <c r="O299" s="89">
        <v>58</v>
      </c>
      <c r="P299" s="89">
        <v>770.33333333333337</v>
      </c>
      <c r="Q299" s="76"/>
      <c r="R299" s="82" t="s">
        <v>115</v>
      </c>
      <c r="S299" s="89">
        <v>451.33333333333331</v>
      </c>
      <c r="T299" s="89">
        <v>319</v>
      </c>
      <c r="U299" s="89">
        <v>770.33333333333337</v>
      </c>
      <c r="V299" s="76"/>
      <c r="W299" s="82" t="s">
        <v>115</v>
      </c>
      <c r="X299" s="89">
        <v>327</v>
      </c>
      <c r="Y299" s="89">
        <v>0</v>
      </c>
      <c r="Z299" s="89">
        <v>0</v>
      </c>
      <c r="AA299" s="89">
        <v>81</v>
      </c>
      <c r="AB299" s="89">
        <v>0</v>
      </c>
      <c r="AC299" s="89">
        <v>0</v>
      </c>
      <c r="AD299" s="89">
        <v>13</v>
      </c>
      <c r="AE299" s="89">
        <v>100</v>
      </c>
      <c r="AF299" s="89">
        <v>0</v>
      </c>
      <c r="AG299" s="89">
        <v>27</v>
      </c>
      <c r="AH299" s="89">
        <v>222.33333333333337</v>
      </c>
      <c r="AI299" s="89">
        <v>770.33333333333337</v>
      </c>
      <c r="AJ299" s="76"/>
      <c r="AK299" s="82" t="s">
        <v>115</v>
      </c>
      <c r="AL299" s="89">
        <v>17</v>
      </c>
      <c r="AM299" s="89">
        <v>662.33333333333337</v>
      </c>
      <c r="AN299" s="89">
        <v>91</v>
      </c>
      <c r="AO299" s="89">
        <v>770.33333333333337</v>
      </c>
    </row>
    <row r="300" spans="2:41" ht="11.25" customHeight="1" x14ac:dyDescent="0.2">
      <c r="B300" s="82" t="s">
        <v>116</v>
      </c>
      <c r="C300" s="89">
        <v>194.99999999999989</v>
      </c>
      <c r="D300" s="89">
        <v>118.00000000000004</v>
      </c>
      <c r="E300" s="89">
        <v>159.00000000000006</v>
      </c>
      <c r="F300" s="89">
        <v>244.00000000000006</v>
      </c>
      <c r="G300" s="89">
        <v>97</v>
      </c>
      <c r="H300" s="89">
        <v>119</v>
      </c>
      <c r="I300" s="89">
        <v>115.00000000000003</v>
      </c>
      <c r="J300" s="89">
        <v>94</v>
      </c>
      <c r="K300" s="89">
        <v>208.00000000000003</v>
      </c>
      <c r="L300" s="89">
        <v>160.99999999999997</v>
      </c>
      <c r="M300" s="89">
        <v>80</v>
      </c>
      <c r="N300" s="89">
        <v>223.99999999999994</v>
      </c>
      <c r="O300" s="89">
        <v>40</v>
      </c>
      <c r="P300" s="89">
        <v>1854</v>
      </c>
      <c r="Q300" s="76"/>
      <c r="R300" s="82" t="s">
        <v>116</v>
      </c>
      <c r="S300" s="89">
        <v>1141.0000000000032</v>
      </c>
      <c r="T300" s="89">
        <v>713</v>
      </c>
      <c r="U300" s="89">
        <v>1854</v>
      </c>
      <c r="V300" s="76"/>
      <c r="W300" s="82" t="s">
        <v>116</v>
      </c>
      <c r="X300" s="89">
        <v>653.00000000000023</v>
      </c>
      <c r="Y300" s="89">
        <v>0</v>
      </c>
      <c r="Z300" s="89">
        <v>29</v>
      </c>
      <c r="AA300" s="89">
        <v>32</v>
      </c>
      <c r="AB300" s="89">
        <v>8</v>
      </c>
      <c r="AC300" s="89">
        <v>25.999999999999982</v>
      </c>
      <c r="AD300" s="89">
        <v>62.000000000000014</v>
      </c>
      <c r="AE300" s="89">
        <v>209</v>
      </c>
      <c r="AF300" s="75">
        <v>0</v>
      </c>
      <c r="AG300" s="89">
        <v>161</v>
      </c>
      <c r="AH300" s="89">
        <v>673.99999999999989</v>
      </c>
      <c r="AI300" s="89">
        <v>1854</v>
      </c>
      <c r="AJ300" s="76"/>
      <c r="AK300" s="82" t="s">
        <v>116</v>
      </c>
      <c r="AL300" s="89">
        <v>400.00000000000017</v>
      </c>
      <c r="AM300" s="89">
        <v>1356.000000000003</v>
      </c>
      <c r="AN300" s="89">
        <v>98</v>
      </c>
      <c r="AO300" s="89">
        <v>1854</v>
      </c>
    </row>
    <row r="301" spans="2:41" ht="11.25" customHeight="1" x14ac:dyDescent="0.2">
      <c r="B301" s="82" t="s">
        <v>117</v>
      </c>
      <c r="C301" s="89">
        <v>53.999999999999972</v>
      </c>
      <c r="D301" s="89">
        <v>70.000000000000028</v>
      </c>
      <c r="E301" s="89">
        <v>65</v>
      </c>
      <c r="F301" s="89">
        <v>5</v>
      </c>
      <c r="G301" s="89">
        <v>33</v>
      </c>
      <c r="H301" s="89">
        <v>97</v>
      </c>
      <c r="I301" s="89">
        <v>18</v>
      </c>
      <c r="J301" s="89">
        <v>53.000000000000021</v>
      </c>
      <c r="K301" s="89">
        <v>97</v>
      </c>
      <c r="L301" s="89">
        <v>14</v>
      </c>
      <c r="M301" s="89">
        <v>28.000000000000007</v>
      </c>
      <c r="N301" s="89">
        <v>14</v>
      </c>
      <c r="O301" s="89">
        <v>1</v>
      </c>
      <c r="P301" s="89">
        <v>548.99999999999841</v>
      </c>
      <c r="Q301" s="76"/>
      <c r="R301" s="82" t="s">
        <v>117</v>
      </c>
      <c r="S301" s="89">
        <v>394.99999999999858</v>
      </c>
      <c r="T301" s="89">
        <v>153.99999999999994</v>
      </c>
      <c r="U301" s="89">
        <v>548.99999999999841</v>
      </c>
      <c r="V301" s="76"/>
      <c r="W301" s="82" t="s">
        <v>117</v>
      </c>
      <c r="X301" s="89">
        <v>75</v>
      </c>
      <c r="Y301" s="89">
        <v>0</v>
      </c>
      <c r="Z301" s="89">
        <v>8</v>
      </c>
      <c r="AA301" s="89">
        <v>7</v>
      </c>
      <c r="AB301" s="89">
        <v>0</v>
      </c>
      <c r="AC301" s="89">
        <v>18</v>
      </c>
      <c r="AD301" s="89">
        <v>68.999999999999986</v>
      </c>
      <c r="AE301" s="89">
        <v>79</v>
      </c>
      <c r="AF301" s="89">
        <v>0</v>
      </c>
      <c r="AG301" s="89">
        <v>0</v>
      </c>
      <c r="AH301" s="89">
        <v>293</v>
      </c>
      <c r="AI301" s="89">
        <v>548.99999999999841</v>
      </c>
      <c r="AJ301" s="76"/>
      <c r="AK301" s="82" t="s">
        <v>117</v>
      </c>
      <c r="AL301" s="89">
        <v>0</v>
      </c>
      <c r="AM301" s="89">
        <v>493.99999999999835</v>
      </c>
      <c r="AN301" s="89">
        <v>55</v>
      </c>
      <c r="AO301" s="89">
        <v>548.99999999999841</v>
      </c>
    </row>
    <row r="302" spans="2:41" ht="11.25" customHeight="1" x14ac:dyDescent="0.2">
      <c r="B302" s="82" t="s">
        <v>118</v>
      </c>
      <c r="C302" s="89">
        <v>786.00000000000148</v>
      </c>
      <c r="D302" s="89">
        <v>734.00000000000159</v>
      </c>
      <c r="E302" s="89">
        <v>1016.0000000000033</v>
      </c>
      <c r="F302" s="89">
        <v>538.99999999999955</v>
      </c>
      <c r="G302" s="89">
        <v>755.99999999999977</v>
      </c>
      <c r="H302" s="89">
        <v>748.00000000000011</v>
      </c>
      <c r="I302" s="89">
        <v>787.99999999999943</v>
      </c>
      <c r="J302" s="89">
        <v>761.99999999999977</v>
      </c>
      <c r="K302" s="89">
        <v>1085.0000000000032</v>
      </c>
      <c r="L302" s="89">
        <v>1119</v>
      </c>
      <c r="M302" s="89">
        <v>880.99999999999955</v>
      </c>
      <c r="N302" s="89">
        <v>661.00000000000068</v>
      </c>
      <c r="O302" s="89">
        <v>246</v>
      </c>
      <c r="P302" s="89">
        <v>10120.999999999829</v>
      </c>
      <c r="Q302" s="76"/>
      <c r="R302" s="82" t="s">
        <v>118</v>
      </c>
      <c r="S302" s="89">
        <v>6128.9999999999127</v>
      </c>
      <c r="T302" s="89">
        <v>3991.9999999999891</v>
      </c>
      <c r="U302" s="89">
        <v>10120.999999999829</v>
      </c>
      <c r="V302" s="76"/>
      <c r="W302" s="82" t="s">
        <v>118</v>
      </c>
      <c r="X302" s="89">
        <v>3451.9999999999991</v>
      </c>
      <c r="Y302" s="89">
        <v>0</v>
      </c>
      <c r="Z302" s="89">
        <v>131</v>
      </c>
      <c r="AA302" s="89">
        <v>198.99999999999997</v>
      </c>
      <c r="AB302" s="89">
        <v>11</v>
      </c>
      <c r="AC302" s="89">
        <v>229.0000000000002</v>
      </c>
      <c r="AD302" s="89">
        <v>462.99999999999721</v>
      </c>
      <c r="AE302" s="89">
        <v>830.99999999999955</v>
      </c>
      <c r="AF302" s="89">
        <v>0</v>
      </c>
      <c r="AG302" s="89">
        <v>145</v>
      </c>
      <c r="AH302" s="89">
        <v>4660.0000000000136</v>
      </c>
      <c r="AI302" s="89">
        <v>10120.999999999829</v>
      </c>
      <c r="AJ302" s="76"/>
      <c r="AK302" s="82" t="s">
        <v>118</v>
      </c>
      <c r="AL302" s="89">
        <v>2025.9999999999936</v>
      </c>
      <c r="AM302" s="89">
        <v>7630.9999999999027</v>
      </c>
      <c r="AN302" s="89">
        <v>464</v>
      </c>
      <c r="AO302" s="89">
        <v>10120.999999999829</v>
      </c>
    </row>
    <row r="303" spans="2:41" ht="11.25" customHeight="1" x14ac:dyDescent="0.2">
      <c r="B303" s="82" t="s">
        <v>119</v>
      </c>
      <c r="C303" s="89">
        <v>0</v>
      </c>
      <c r="D303" s="89">
        <v>0</v>
      </c>
      <c r="E303" s="89">
        <v>0</v>
      </c>
      <c r="F303" s="89">
        <v>0</v>
      </c>
      <c r="G303" s="89">
        <v>2</v>
      </c>
      <c r="H303" s="89">
        <v>0</v>
      </c>
      <c r="I303" s="89">
        <v>0</v>
      </c>
      <c r="J303" s="89">
        <v>0</v>
      </c>
      <c r="K303" s="89">
        <v>0</v>
      </c>
      <c r="L303" s="89">
        <v>1</v>
      </c>
      <c r="M303" s="89">
        <v>0</v>
      </c>
      <c r="N303" s="89">
        <v>0</v>
      </c>
      <c r="O303" s="89"/>
      <c r="P303" s="89">
        <v>3</v>
      </c>
      <c r="Q303" s="76"/>
      <c r="R303" s="82" t="s">
        <v>119</v>
      </c>
      <c r="S303" s="89">
        <v>2</v>
      </c>
      <c r="T303" s="89">
        <v>1</v>
      </c>
      <c r="U303" s="89">
        <v>3</v>
      </c>
      <c r="V303" s="76"/>
      <c r="W303" s="82" t="s">
        <v>119</v>
      </c>
      <c r="X303" s="89">
        <v>3</v>
      </c>
      <c r="Y303" s="89">
        <v>0</v>
      </c>
      <c r="Z303" s="89">
        <v>0</v>
      </c>
      <c r="AA303" s="89">
        <v>0</v>
      </c>
      <c r="AB303" s="89">
        <v>0</v>
      </c>
      <c r="AC303" s="89">
        <v>0</v>
      </c>
      <c r="AD303" s="89">
        <v>0</v>
      </c>
      <c r="AE303" s="89">
        <v>0</v>
      </c>
      <c r="AF303" s="75">
        <v>0</v>
      </c>
      <c r="AG303" s="75">
        <v>0</v>
      </c>
      <c r="AH303" s="75">
        <v>0</v>
      </c>
      <c r="AI303" s="89">
        <v>3</v>
      </c>
      <c r="AJ303" s="76"/>
      <c r="AK303" s="82" t="s">
        <v>119</v>
      </c>
      <c r="AL303" s="89">
        <v>0</v>
      </c>
      <c r="AM303" s="89">
        <v>1</v>
      </c>
      <c r="AN303" s="89">
        <v>2</v>
      </c>
      <c r="AO303" s="89">
        <v>3</v>
      </c>
    </row>
    <row r="304" spans="2:41" ht="11.25" customHeight="1" x14ac:dyDescent="0.2">
      <c r="B304" s="82" t="s">
        <v>120</v>
      </c>
      <c r="C304" s="89">
        <v>0</v>
      </c>
      <c r="D304" s="89">
        <v>0</v>
      </c>
      <c r="E304" s="89">
        <v>0</v>
      </c>
      <c r="F304" s="89">
        <v>0</v>
      </c>
      <c r="G304" s="89">
        <v>0</v>
      </c>
      <c r="H304" s="89">
        <v>0</v>
      </c>
      <c r="I304" s="89">
        <v>0</v>
      </c>
      <c r="J304" s="89">
        <v>0</v>
      </c>
      <c r="K304" s="89">
        <v>0</v>
      </c>
      <c r="L304" s="89">
        <v>0</v>
      </c>
      <c r="M304" s="89">
        <v>0</v>
      </c>
      <c r="N304" s="89">
        <v>0</v>
      </c>
      <c r="O304" s="89">
        <v>2</v>
      </c>
      <c r="P304" s="89">
        <v>2</v>
      </c>
      <c r="Q304" s="76"/>
      <c r="R304" s="82" t="s">
        <v>120</v>
      </c>
      <c r="S304" s="89">
        <v>0</v>
      </c>
      <c r="T304" s="89">
        <v>2</v>
      </c>
      <c r="U304" s="89">
        <v>2</v>
      </c>
      <c r="V304" s="76"/>
      <c r="W304" s="82" t="s">
        <v>120</v>
      </c>
      <c r="X304" s="89">
        <v>2</v>
      </c>
      <c r="Y304" s="89">
        <v>0</v>
      </c>
      <c r="Z304" s="89">
        <v>0</v>
      </c>
      <c r="AA304" s="89">
        <v>0</v>
      </c>
      <c r="AB304" s="89">
        <v>0</v>
      </c>
      <c r="AC304" s="89">
        <v>0</v>
      </c>
      <c r="AD304" s="89">
        <v>0</v>
      </c>
      <c r="AE304" s="89">
        <v>0</v>
      </c>
      <c r="AF304" s="89">
        <v>0</v>
      </c>
      <c r="AG304" s="89">
        <v>0</v>
      </c>
      <c r="AH304" s="89">
        <v>0</v>
      </c>
      <c r="AI304" s="89">
        <v>2</v>
      </c>
      <c r="AJ304" s="76"/>
      <c r="AK304" s="82" t="s">
        <v>120</v>
      </c>
      <c r="AL304" s="89">
        <v>0</v>
      </c>
      <c r="AM304" s="89">
        <v>2</v>
      </c>
      <c r="AN304" s="89">
        <v>0</v>
      </c>
      <c r="AO304" s="89">
        <v>2</v>
      </c>
    </row>
    <row r="305" spans="1:41" ht="11.25" customHeight="1" x14ac:dyDescent="0.2">
      <c r="B305" s="82" t="s">
        <v>121</v>
      </c>
      <c r="C305" s="89">
        <v>88</v>
      </c>
      <c r="D305" s="89">
        <v>51.000000000000021</v>
      </c>
      <c r="E305" s="89">
        <v>80</v>
      </c>
      <c r="F305" s="89">
        <v>81</v>
      </c>
      <c r="G305" s="89">
        <v>78</v>
      </c>
      <c r="H305" s="89">
        <v>27.000000000000007</v>
      </c>
      <c r="I305" s="89">
        <v>42.000000000000014</v>
      </c>
      <c r="J305" s="89">
        <v>11</v>
      </c>
      <c r="K305" s="89">
        <v>236.00000000000009</v>
      </c>
      <c r="L305" s="89">
        <v>84.000000000000028</v>
      </c>
      <c r="M305" s="89">
        <v>37</v>
      </c>
      <c r="N305" s="89">
        <v>49</v>
      </c>
      <c r="O305" s="89">
        <v>26</v>
      </c>
      <c r="P305" s="89">
        <v>890.00000000000534</v>
      </c>
      <c r="Q305" s="76"/>
      <c r="R305" s="82" t="s">
        <v>121</v>
      </c>
      <c r="S305" s="89">
        <v>457.99999999999812</v>
      </c>
      <c r="T305" s="89">
        <v>431.99999999999966</v>
      </c>
      <c r="U305" s="89">
        <v>890.00000000000534</v>
      </c>
      <c r="V305" s="76"/>
      <c r="W305" s="82" t="s">
        <v>121</v>
      </c>
      <c r="X305" s="89">
        <v>213</v>
      </c>
      <c r="Y305" s="89">
        <v>0</v>
      </c>
      <c r="Z305" s="89">
        <v>36</v>
      </c>
      <c r="AA305" s="89">
        <v>10</v>
      </c>
      <c r="AB305" s="89">
        <v>0</v>
      </c>
      <c r="AC305" s="89">
        <v>75.000000000000057</v>
      </c>
      <c r="AD305" s="89">
        <v>19.999999999999996</v>
      </c>
      <c r="AE305" s="89">
        <v>143</v>
      </c>
      <c r="AF305" s="89">
        <v>0</v>
      </c>
      <c r="AG305" s="89">
        <v>0</v>
      </c>
      <c r="AH305" s="89">
        <v>393.00000000000034</v>
      </c>
      <c r="AI305" s="89">
        <v>890.00000000000534</v>
      </c>
      <c r="AJ305" s="76"/>
      <c r="AK305" s="82" t="s">
        <v>121</v>
      </c>
      <c r="AL305" s="89">
        <v>76.999999999999901</v>
      </c>
      <c r="AM305" s="89">
        <v>750.00000000000011</v>
      </c>
      <c r="AN305" s="89">
        <v>63</v>
      </c>
      <c r="AO305" s="89">
        <v>890.00000000000534</v>
      </c>
    </row>
    <row r="306" spans="1:41" ht="11.25" customHeight="1" x14ac:dyDescent="0.2">
      <c r="B306" s="82" t="s">
        <v>122</v>
      </c>
      <c r="C306" s="89">
        <v>90.999999999999972</v>
      </c>
      <c r="D306" s="89">
        <v>87.999999999999915</v>
      </c>
      <c r="E306" s="89">
        <v>74.000000000000043</v>
      </c>
      <c r="F306" s="89">
        <v>108</v>
      </c>
      <c r="G306" s="89">
        <v>35</v>
      </c>
      <c r="H306" s="89">
        <v>145</v>
      </c>
      <c r="I306" s="89">
        <v>153</v>
      </c>
      <c r="J306" s="89">
        <v>72.000000000000028</v>
      </c>
      <c r="K306" s="89">
        <v>128</v>
      </c>
      <c r="L306" s="89">
        <v>153.00000000000003</v>
      </c>
      <c r="M306" s="89">
        <v>138</v>
      </c>
      <c r="N306" s="89">
        <v>158</v>
      </c>
      <c r="O306" s="89">
        <v>4</v>
      </c>
      <c r="P306" s="89">
        <v>1347.000000000003</v>
      </c>
      <c r="Q306" s="76"/>
      <c r="R306" s="82" t="s">
        <v>122</v>
      </c>
      <c r="S306" s="89">
        <v>765.99999999999886</v>
      </c>
      <c r="T306" s="89">
        <v>581</v>
      </c>
      <c r="U306" s="89">
        <v>1347.000000000003</v>
      </c>
      <c r="V306" s="76"/>
      <c r="W306" s="82" t="s">
        <v>122</v>
      </c>
      <c r="X306" s="89">
        <v>520</v>
      </c>
      <c r="Y306" s="89">
        <v>0</v>
      </c>
      <c r="Z306" s="89">
        <v>67</v>
      </c>
      <c r="AA306" s="89">
        <v>118</v>
      </c>
      <c r="AB306" s="89">
        <v>0</v>
      </c>
      <c r="AC306" s="89">
        <v>0</v>
      </c>
      <c r="AD306" s="89">
        <v>62.000000000000121</v>
      </c>
      <c r="AE306" s="89">
        <v>96</v>
      </c>
      <c r="AF306" s="75">
        <v>0</v>
      </c>
      <c r="AG306" s="89">
        <v>0</v>
      </c>
      <c r="AH306" s="89">
        <v>483.99999999999955</v>
      </c>
      <c r="AI306" s="89">
        <v>1347.000000000003</v>
      </c>
      <c r="AJ306" s="76"/>
      <c r="AK306" s="82" t="s">
        <v>122</v>
      </c>
      <c r="AL306" s="89">
        <v>8</v>
      </c>
      <c r="AM306" s="89">
        <v>1253.000000000003</v>
      </c>
      <c r="AN306" s="89">
        <v>86</v>
      </c>
      <c r="AO306" s="89">
        <v>1347.000000000003</v>
      </c>
    </row>
    <row r="307" spans="1:41" ht="11.25" customHeight="1" x14ac:dyDescent="0.2">
      <c r="B307" s="82" t="s">
        <v>123</v>
      </c>
      <c r="C307" s="89">
        <v>443.99999999999892</v>
      </c>
      <c r="D307" s="89">
        <v>414.66666666666606</v>
      </c>
      <c r="E307" s="89">
        <v>606.99999999999909</v>
      </c>
      <c r="F307" s="89">
        <v>278.00000000000034</v>
      </c>
      <c r="G307" s="89">
        <v>414</v>
      </c>
      <c r="H307" s="89">
        <v>338.00000000000011</v>
      </c>
      <c r="I307" s="89">
        <v>392.00000000000023</v>
      </c>
      <c r="J307" s="89">
        <v>393.00000000000028</v>
      </c>
      <c r="K307" s="89">
        <v>531</v>
      </c>
      <c r="L307" s="89">
        <v>541.99999999999977</v>
      </c>
      <c r="M307" s="89">
        <v>396.99999999999989</v>
      </c>
      <c r="N307" s="89">
        <v>327</v>
      </c>
      <c r="O307" s="89">
        <v>104</v>
      </c>
      <c r="P307" s="89">
        <v>5181.6666666667188</v>
      </c>
      <c r="Q307" s="76"/>
      <c r="R307" s="82" t="s">
        <v>123</v>
      </c>
      <c r="S307" s="89">
        <v>3280.6666666666656</v>
      </c>
      <c r="T307" s="89">
        <v>1901.0000000000014</v>
      </c>
      <c r="U307" s="89">
        <v>5181.6666666667188</v>
      </c>
      <c r="V307" s="76"/>
      <c r="W307" s="82" t="s">
        <v>123</v>
      </c>
      <c r="X307" s="89">
        <v>1774</v>
      </c>
      <c r="Y307" s="89">
        <v>5</v>
      </c>
      <c r="Z307" s="89">
        <v>140</v>
      </c>
      <c r="AA307" s="89">
        <v>51</v>
      </c>
      <c r="AB307" s="89">
        <v>14</v>
      </c>
      <c r="AC307" s="89">
        <v>46</v>
      </c>
      <c r="AD307" s="89">
        <v>762.00000000000125</v>
      </c>
      <c r="AE307" s="89">
        <v>505.00000000000011</v>
      </c>
      <c r="AF307" s="89">
        <v>0</v>
      </c>
      <c r="AG307" s="89">
        <v>247.99999999999997</v>
      </c>
      <c r="AH307" s="89">
        <v>1636.6666666666652</v>
      </c>
      <c r="AI307" s="89">
        <v>5181.6666666667188</v>
      </c>
      <c r="AJ307" s="76"/>
      <c r="AK307" s="82" t="s">
        <v>123</v>
      </c>
      <c r="AL307" s="89">
        <v>2369.0000000000027</v>
      </c>
      <c r="AM307" s="89">
        <v>2551.6666666666629</v>
      </c>
      <c r="AN307" s="89">
        <v>261</v>
      </c>
      <c r="AO307" s="89">
        <v>5181.6666666667188</v>
      </c>
    </row>
    <row r="308" spans="1:41" ht="11.25" customHeight="1" x14ac:dyDescent="0.2">
      <c r="B308" s="82" t="s">
        <v>124</v>
      </c>
      <c r="C308" s="89">
        <v>0</v>
      </c>
      <c r="D308" s="89">
        <v>0</v>
      </c>
      <c r="E308" s="89">
        <v>0</v>
      </c>
      <c r="F308" s="89">
        <v>0</v>
      </c>
      <c r="G308" s="89">
        <v>0</v>
      </c>
      <c r="H308" s="89">
        <v>0</v>
      </c>
      <c r="I308" s="89">
        <v>0</v>
      </c>
      <c r="J308" s="89">
        <v>0</v>
      </c>
      <c r="K308" s="89">
        <v>0</v>
      </c>
      <c r="L308" s="89">
        <v>0</v>
      </c>
      <c r="M308" s="89">
        <v>0</v>
      </c>
      <c r="N308" s="89">
        <v>19</v>
      </c>
      <c r="O308" s="89">
        <v>0</v>
      </c>
      <c r="P308" s="89">
        <v>19</v>
      </c>
      <c r="Q308" s="76"/>
      <c r="R308" s="82" t="s">
        <v>124</v>
      </c>
      <c r="S308" s="89">
        <v>0</v>
      </c>
      <c r="T308" s="89">
        <v>19</v>
      </c>
      <c r="U308" s="89">
        <v>19</v>
      </c>
      <c r="V308" s="76"/>
      <c r="W308" s="82" t="s">
        <v>124</v>
      </c>
      <c r="X308" s="89">
        <v>6</v>
      </c>
      <c r="Y308" s="89">
        <v>0</v>
      </c>
      <c r="Z308" s="89">
        <v>0</v>
      </c>
      <c r="AA308" s="89">
        <v>0</v>
      </c>
      <c r="AB308" s="89">
        <v>0</v>
      </c>
      <c r="AC308" s="89">
        <v>0</v>
      </c>
      <c r="AD308" s="89">
        <v>3</v>
      </c>
      <c r="AE308" s="89">
        <v>0</v>
      </c>
      <c r="AF308" s="89">
        <v>0</v>
      </c>
      <c r="AG308" s="89">
        <v>0</v>
      </c>
      <c r="AH308" s="89">
        <v>10.000000000000002</v>
      </c>
      <c r="AI308" s="89">
        <v>19</v>
      </c>
      <c r="AJ308" s="76"/>
      <c r="AK308" s="82" t="s">
        <v>124</v>
      </c>
      <c r="AL308" s="89">
        <v>19</v>
      </c>
      <c r="AM308" s="89">
        <v>0</v>
      </c>
      <c r="AN308" s="89">
        <v>0</v>
      </c>
      <c r="AO308" s="89">
        <v>19</v>
      </c>
    </row>
    <row r="309" spans="1:41" ht="11.25" customHeight="1" x14ac:dyDescent="0.2">
      <c r="B309" s="82" t="s">
        <v>125</v>
      </c>
      <c r="C309" s="89">
        <v>0</v>
      </c>
      <c r="D309" s="89">
        <v>0</v>
      </c>
      <c r="E309" s="89">
        <v>0</v>
      </c>
      <c r="F309" s="89">
        <v>0</v>
      </c>
      <c r="G309" s="89">
        <v>0</v>
      </c>
      <c r="H309" s="89">
        <v>0</v>
      </c>
      <c r="I309" s="89">
        <v>0</v>
      </c>
      <c r="J309" s="89">
        <v>0</v>
      </c>
      <c r="K309" s="89">
        <v>0</v>
      </c>
      <c r="L309" s="89">
        <v>0</v>
      </c>
      <c r="M309" s="89">
        <v>0</v>
      </c>
      <c r="N309" s="89">
        <v>0</v>
      </c>
      <c r="O309" s="89">
        <v>0</v>
      </c>
      <c r="P309" s="89">
        <v>0</v>
      </c>
      <c r="Q309" s="76"/>
      <c r="R309" s="82" t="s">
        <v>125</v>
      </c>
      <c r="S309" s="89">
        <v>0</v>
      </c>
      <c r="T309" s="89">
        <v>0</v>
      </c>
      <c r="U309" s="89">
        <v>0</v>
      </c>
      <c r="V309" s="76"/>
      <c r="W309" s="82" t="s">
        <v>125</v>
      </c>
      <c r="X309" s="89">
        <v>0</v>
      </c>
      <c r="Y309" s="89">
        <v>0</v>
      </c>
      <c r="Z309" s="89">
        <v>0</v>
      </c>
      <c r="AA309" s="89">
        <v>0</v>
      </c>
      <c r="AB309" s="89">
        <v>0</v>
      </c>
      <c r="AC309" s="89">
        <v>0</v>
      </c>
      <c r="AD309" s="89">
        <v>0</v>
      </c>
      <c r="AE309" s="89">
        <v>0</v>
      </c>
      <c r="AF309" s="75">
        <v>0</v>
      </c>
      <c r="AG309" s="75">
        <v>0</v>
      </c>
      <c r="AH309" s="89">
        <v>0</v>
      </c>
      <c r="AI309" s="89">
        <v>0</v>
      </c>
      <c r="AJ309" s="76"/>
      <c r="AK309" s="82" t="s">
        <v>125</v>
      </c>
      <c r="AL309" s="89">
        <v>0</v>
      </c>
      <c r="AM309" s="89">
        <v>0</v>
      </c>
      <c r="AN309" s="89">
        <v>0</v>
      </c>
      <c r="AO309" s="89">
        <v>0</v>
      </c>
    </row>
    <row r="310" spans="1:41" ht="11.25" customHeight="1" x14ac:dyDescent="0.2">
      <c r="B310" s="82" t="s">
        <v>20</v>
      </c>
      <c r="C310" s="89">
        <v>61.000000000000043</v>
      </c>
      <c r="D310" s="89">
        <v>165.99999999999989</v>
      </c>
      <c r="E310" s="89">
        <v>238.99999999999989</v>
      </c>
      <c r="F310" s="89">
        <v>78</v>
      </c>
      <c r="G310" s="89">
        <v>82</v>
      </c>
      <c r="H310" s="89">
        <v>38</v>
      </c>
      <c r="I310" s="89">
        <v>46</v>
      </c>
      <c r="J310" s="89">
        <v>22</v>
      </c>
      <c r="K310" s="89">
        <v>39</v>
      </c>
      <c r="L310" s="89">
        <v>23</v>
      </c>
      <c r="M310" s="89">
        <v>43</v>
      </c>
      <c r="N310" s="89">
        <v>0</v>
      </c>
      <c r="O310" s="89">
        <v>1</v>
      </c>
      <c r="P310" s="89">
        <v>837.99999999999886</v>
      </c>
      <c r="Q310" s="76"/>
      <c r="R310" s="82" t="s">
        <v>20</v>
      </c>
      <c r="S310" s="89">
        <v>731.99999999999886</v>
      </c>
      <c r="T310" s="89">
        <v>106</v>
      </c>
      <c r="U310" s="89">
        <v>837.99999999999886</v>
      </c>
      <c r="V310" s="76"/>
      <c r="W310" s="82" t="s">
        <v>20</v>
      </c>
      <c r="X310" s="89">
        <v>426</v>
      </c>
      <c r="Y310" s="89">
        <v>0</v>
      </c>
      <c r="Z310" s="89">
        <v>10</v>
      </c>
      <c r="AA310" s="89">
        <v>6</v>
      </c>
      <c r="AB310" s="89">
        <v>0</v>
      </c>
      <c r="AC310" s="89">
        <v>26</v>
      </c>
      <c r="AD310" s="89">
        <v>42.000000000000028</v>
      </c>
      <c r="AE310" s="89">
        <v>157.99999999999994</v>
      </c>
      <c r="AF310" s="89">
        <v>0</v>
      </c>
      <c r="AG310" s="89">
        <v>65</v>
      </c>
      <c r="AH310" s="89">
        <v>105.00000000000003</v>
      </c>
      <c r="AI310" s="89">
        <v>837.99999999999886</v>
      </c>
      <c r="AJ310" s="76"/>
      <c r="AK310" s="82" t="s">
        <v>20</v>
      </c>
      <c r="AL310" s="89">
        <v>147.99999999999983</v>
      </c>
      <c r="AM310" s="89">
        <v>187.00000000000006</v>
      </c>
      <c r="AN310" s="89">
        <v>503.00000000000011</v>
      </c>
      <c r="AO310" s="89">
        <v>837.99999999999886</v>
      </c>
    </row>
    <row r="311" spans="1:41" ht="11.25" customHeight="1" x14ac:dyDescent="0.2">
      <c r="A311" s="80"/>
      <c r="B311" s="78" t="s">
        <v>11</v>
      </c>
      <c r="C311" s="88">
        <v>5477.99999999993</v>
      </c>
      <c r="D311" s="88">
        <v>5897.9999999999745</v>
      </c>
      <c r="E311" s="88">
        <v>6902.9999999998809</v>
      </c>
      <c r="F311" s="88">
        <v>4492.0000000000273</v>
      </c>
      <c r="G311" s="88">
        <v>5064</v>
      </c>
      <c r="H311" s="88">
        <v>5731.0000000000127</v>
      </c>
      <c r="I311" s="88">
        <v>5867.00000000003</v>
      </c>
      <c r="J311" s="88">
        <v>5469.0000000000382</v>
      </c>
      <c r="K311" s="88">
        <v>7573.9999999999736</v>
      </c>
      <c r="L311" s="88">
        <v>6762.9999999999982</v>
      </c>
      <c r="M311" s="88">
        <v>5750.9999999999945</v>
      </c>
      <c r="N311" s="88">
        <v>5163.9999999999845</v>
      </c>
      <c r="O311" s="88">
        <v>1991</v>
      </c>
      <c r="P311" s="88">
        <v>72145.000000005966</v>
      </c>
      <c r="Q311" s="79"/>
      <c r="R311" s="78" t="s">
        <v>11</v>
      </c>
      <c r="S311" s="88">
        <v>44901.999999997628</v>
      </c>
      <c r="T311" s="88">
        <v>27243.000000000065</v>
      </c>
      <c r="U311" s="88">
        <v>72145.000000005966</v>
      </c>
      <c r="V311" s="79"/>
      <c r="W311" s="78" t="s">
        <v>11</v>
      </c>
      <c r="X311" s="88">
        <v>31820.999999999993</v>
      </c>
      <c r="Y311" s="88">
        <v>8</v>
      </c>
      <c r="Z311" s="88">
        <v>971.00000000000205</v>
      </c>
      <c r="AA311" s="88">
        <v>1420.0000000000002</v>
      </c>
      <c r="AB311" s="88">
        <v>87.000000000000028</v>
      </c>
      <c r="AC311" s="88">
        <v>1611.9999999999861</v>
      </c>
      <c r="AD311" s="88">
        <v>3583.0000000000869</v>
      </c>
      <c r="AE311" s="88">
        <v>7369.0000000000064</v>
      </c>
      <c r="AF311" s="88">
        <v>16</v>
      </c>
      <c r="AG311" s="88">
        <v>3698.0000000000346</v>
      </c>
      <c r="AH311" s="88">
        <v>21560.000000000251</v>
      </c>
      <c r="AI311" s="88">
        <v>72145.000000005966</v>
      </c>
      <c r="AJ311" s="79"/>
      <c r="AK311" s="78" t="s">
        <v>11</v>
      </c>
      <c r="AL311" s="88">
        <v>25783.000000001106</v>
      </c>
      <c r="AM311" s="88">
        <v>41844.999999998618</v>
      </c>
      <c r="AN311" s="88">
        <v>4517.0000000000018</v>
      </c>
      <c r="AO311" s="88">
        <v>72145.000000005966</v>
      </c>
    </row>
    <row r="312" spans="1:41" ht="11.25" customHeight="1" x14ac:dyDescent="0.2">
      <c r="B312" s="111" t="s">
        <v>23</v>
      </c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76"/>
      <c r="R312" s="111" t="s">
        <v>23</v>
      </c>
      <c r="S312" s="111"/>
      <c r="T312" s="111"/>
      <c r="U312" s="111"/>
      <c r="V312" s="76"/>
      <c r="W312" s="111" t="s">
        <v>23</v>
      </c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76"/>
      <c r="AK312" s="111" t="s">
        <v>23</v>
      </c>
      <c r="AL312" s="111"/>
      <c r="AM312" s="111"/>
      <c r="AN312" s="111"/>
      <c r="AO312" s="111"/>
    </row>
    <row r="313" spans="1:41" ht="11.25" customHeight="1" x14ac:dyDescent="0.2">
      <c r="Q313" s="76"/>
      <c r="V313" s="76"/>
      <c r="AJ313" s="76"/>
    </row>
    <row r="314" spans="1:41" ht="11.25" customHeight="1" x14ac:dyDescent="0.2">
      <c r="B314" s="105" t="s">
        <v>403</v>
      </c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R314" s="105" t="s">
        <v>508</v>
      </c>
      <c r="S314" s="105"/>
      <c r="T314" s="105"/>
      <c r="U314" s="105"/>
      <c r="W314" s="105" t="s">
        <v>509</v>
      </c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  <c r="AH314" s="105"/>
      <c r="AI314" s="105"/>
      <c r="AK314" s="105" t="s">
        <v>469</v>
      </c>
      <c r="AL314" s="105"/>
      <c r="AM314" s="105"/>
      <c r="AN314" s="105"/>
      <c r="AO314" s="105"/>
    </row>
    <row r="315" spans="1:41" ht="11.25" customHeight="1" x14ac:dyDescent="0.2">
      <c r="A315" s="85"/>
      <c r="B315" s="112" t="s">
        <v>93</v>
      </c>
      <c r="C315" s="113" t="s">
        <v>1</v>
      </c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85"/>
      <c r="R315" s="112" t="s">
        <v>93</v>
      </c>
      <c r="S315" s="109" t="s">
        <v>272</v>
      </c>
      <c r="T315" s="109"/>
      <c r="U315" s="109"/>
      <c r="V315" s="85"/>
      <c r="W315" s="114" t="s">
        <v>93</v>
      </c>
      <c r="X315" s="109" t="s">
        <v>198</v>
      </c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85"/>
      <c r="AK315" s="112" t="s">
        <v>93</v>
      </c>
      <c r="AL315" s="113" t="s">
        <v>2</v>
      </c>
      <c r="AM315" s="113"/>
      <c r="AN315" s="113"/>
      <c r="AO315" s="113"/>
    </row>
    <row r="316" spans="1:41" ht="11.25" customHeight="1" x14ac:dyDescent="0.2">
      <c r="A316" s="85"/>
      <c r="B316" s="112"/>
      <c r="C316" s="87" t="s">
        <v>3</v>
      </c>
      <c r="D316" s="87" t="s">
        <v>4</v>
      </c>
      <c r="E316" s="87" t="s">
        <v>5</v>
      </c>
      <c r="F316" s="87" t="s">
        <v>6</v>
      </c>
      <c r="G316" s="87" t="s">
        <v>7</v>
      </c>
      <c r="H316" s="87" t="s">
        <v>8</v>
      </c>
      <c r="I316" s="87" t="s">
        <v>9</v>
      </c>
      <c r="J316" s="87" t="s">
        <v>10</v>
      </c>
      <c r="K316" s="87" t="s">
        <v>199</v>
      </c>
      <c r="L316" s="87">
        <v>2021</v>
      </c>
      <c r="M316" s="87">
        <v>2022</v>
      </c>
      <c r="N316" s="87">
        <v>2023</v>
      </c>
      <c r="O316" s="87">
        <v>2024</v>
      </c>
      <c r="P316" s="83" t="s">
        <v>11</v>
      </c>
      <c r="Q316" s="85"/>
      <c r="R316" s="112"/>
      <c r="S316" s="86" t="s">
        <v>271</v>
      </c>
      <c r="T316" s="86" t="s">
        <v>270</v>
      </c>
      <c r="U316" s="86" t="s">
        <v>11</v>
      </c>
      <c r="V316" s="85"/>
      <c r="W316" s="112"/>
      <c r="X316" s="83" t="s">
        <v>12</v>
      </c>
      <c r="Y316" s="83" t="s">
        <v>266</v>
      </c>
      <c r="Z316" s="83" t="s">
        <v>200</v>
      </c>
      <c r="AA316" s="83" t="s">
        <v>201</v>
      </c>
      <c r="AB316" s="83" t="s">
        <v>267</v>
      </c>
      <c r="AC316" s="83" t="s">
        <v>202</v>
      </c>
      <c r="AD316" s="83" t="s">
        <v>14</v>
      </c>
      <c r="AE316" s="83" t="s">
        <v>15</v>
      </c>
      <c r="AF316" s="83" t="s">
        <v>268</v>
      </c>
      <c r="AG316" s="83" t="s">
        <v>16</v>
      </c>
      <c r="AH316" s="83" t="s">
        <v>17</v>
      </c>
      <c r="AI316" s="83" t="s">
        <v>11</v>
      </c>
      <c r="AJ316" s="85"/>
      <c r="AK316" s="112"/>
      <c r="AL316" s="86" t="s">
        <v>18</v>
      </c>
      <c r="AM316" s="86" t="s">
        <v>19</v>
      </c>
      <c r="AN316" s="86" t="s">
        <v>20</v>
      </c>
      <c r="AO316" s="86" t="s">
        <v>11</v>
      </c>
    </row>
    <row r="317" spans="1:41" ht="11.25" customHeight="1" x14ac:dyDescent="0.2">
      <c r="A317" s="85"/>
      <c r="B317" s="11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4"/>
      <c r="R317" s="113"/>
      <c r="S317" s="83"/>
      <c r="T317" s="83"/>
      <c r="U317" s="83"/>
      <c r="V317" s="84"/>
      <c r="W317" s="11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4"/>
      <c r="AK317" s="113"/>
      <c r="AL317" s="83"/>
      <c r="AM317" s="83"/>
      <c r="AN317" s="83"/>
      <c r="AO317" s="83"/>
    </row>
    <row r="318" spans="1:41" ht="11.25" customHeight="1" x14ac:dyDescent="0.2">
      <c r="B318" s="82" t="s">
        <v>94</v>
      </c>
      <c r="C318" s="81">
        <v>0</v>
      </c>
      <c r="D318" s="81">
        <v>1.6954899966090272E-3</v>
      </c>
      <c r="E318" s="81">
        <v>4.3459365493264549E-4</v>
      </c>
      <c r="F318" s="81">
        <v>8.9047195013356535E-4</v>
      </c>
      <c r="G318" s="81">
        <v>5.9241706161137445E-4</v>
      </c>
      <c r="H318" s="81">
        <v>0</v>
      </c>
      <c r="I318" s="81">
        <v>0</v>
      </c>
      <c r="J318" s="81">
        <v>2.0113366246114323E-3</v>
      </c>
      <c r="K318" s="81">
        <v>6.6015315553208571E-4</v>
      </c>
      <c r="L318" s="81">
        <v>5.9145349696880099E-4</v>
      </c>
      <c r="M318" s="81">
        <v>1.3910624239262751E-3</v>
      </c>
      <c r="N318" s="81">
        <v>9.6824167312161401E-4</v>
      </c>
      <c r="O318" s="81">
        <v>4.5203415369161224E-3</v>
      </c>
      <c r="P318" s="81">
        <v>8.5938041444306437E-4</v>
      </c>
      <c r="Q318" s="76"/>
      <c r="R318" s="82" t="s">
        <v>94</v>
      </c>
      <c r="S318" s="81">
        <v>6.9039241013766966E-4</v>
      </c>
      <c r="T318" s="81">
        <v>1.1379069852806198E-3</v>
      </c>
      <c r="U318" s="81">
        <v>8.5938041444306437E-4</v>
      </c>
      <c r="V318" s="76"/>
      <c r="W318" s="82" t="s">
        <v>94</v>
      </c>
      <c r="X318" s="81">
        <v>1.1627541560604634E-3</v>
      </c>
      <c r="Y318" s="81">
        <v>0</v>
      </c>
      <c r="Z318" s="81">
        <v>0</v>
      </c>
      <c r="AA318" s="81">
        <v>2.8169014084507039E-3</v>
      </c>
      <c r="AB318" s="81">
        <v>0</v>
      </c>
      <c r="AC318" s="81">
        <v>0</v>
      </c>
      <c r="AD318" s="81">
        <v>1.3954786491766338E-3</v>
      </c>
      <c r="AE318" s="81">
        <v>2.0355543493011247E-3</v>
      </c>
      <c r="AF318" s="81">
        <v>0</v>
      </c>
      <c r="AG318" s="81">
        <v>0</v>
      </c>
      <c r="AH318" s="81">
        <v>4.6382189239331559E-5</v>
      </c>
      <c r="AI318" s="81">
        <v>8.5938041444306437E-4</v>
      </c>
      <c r="AJ318" s="76"/>
      <c r="AK318" s="82" t="s">
        <v>94</v>
      </c>
      <c r="AL318" s="81">
        <v>4.6542295310861748E-4</v>
      </c>
      <c r="AM318" s="81">
        <v>9.3201099295020409E-4</v>
      </c>
      <c r="AN318" s="81">
        <v>2.435244631392516E-3</v>
      </c>
      <c r="AO318" s="81">
        <v>8.5938041444306437E-4</v>
      </c>
    </row>
    <row r="319" spans="1:41" ht="11.25" customHeight="1" x14ac:dyDescent="0.2">
      <c r="B319" s="82" t="s">
        <v>95</v>
      </c>
      <c r="C319" s="81">
        <v>0</v>
      </c>
      <c r="D319" s="81">
        <v>0</v>
      </c>
      <c r="E319" s="81">
        <v>0</v>
      </c>
      <c r="F319" s="81">
        <v>0</v>
      </c>
      <c r="G319" s="81">
        <v>0</v>
      </c>
      <c r="H319" s="81">
        <v>0</v>
      </c>
      <c r="I319" s="81">
        <v>0</v>
      </c>
      <c r="J319" s="81">
        <v>0</v>
      </c>
      <c r="K319" s="81">
        <v>0</v>
      </c>
      <c r="L319" s="81">
        <v>0</v>
      </c>
      <c r="M319" s="81">
        <v>0</v>
      </c>
      <c r="N319" s="81">
        <v>0</v>
      </c>
      <c r="O319" s="81">
        <v>0</v>
      </c>
      <c r="P319" s="81">
        <v>0</v>
      </c>
      <c r="Q319" s="76"/>
      <c r="R319" s="82" t="s">
        <v>95</v>
      </c>
      <c r="S319" s="81">
        <v>0</v>
      </c>
      <c r="T319" s="81">
        <v>0</v>
      </c>
      <c r="U319" s="81">
        <v>0</v>
      </c>
      <c r="V319" s="76"/>
      <c r="W319" s="82" t="s">
        <v>95</v>
      </c>
      <c r="X319" s="81">
        <v>0</v>
      </c>
      <c r="Y319" s="81">
        <v>0</v>
      </c>
      <c r="Z319" s="81">
        <v>0</v>
      </c>
      <c r="AA319" s="81">
        <v>0</v>
      </c>
      <c r="AB319" s="81">
        <v>0</v>
      </c>
      <c r="AC319" s="81">
        <v>0</v>
      </c>
      <c r="AD319" s="81">
        <v>0</v>
      </c>
      <c r="AE319" s="81">
        <v>0</v>
      </c>
      <c r="AF319" s="81">
        <v>0</v>
      </c>
      <c r="AG319" s="81">
        <v>0</v>
      </c>
      <c r="AH319" s="81">
        <v>0</v>
      </c>
      <c r="AI319" s="81">
        <v>0</v>
      </c>
      <c r="AJ319" s="76"/>
      <c r="AK319" s="82" t="s">
        <v>95</v>
      </c>
      <c r="AL319" s="81">
        <v>0</v>
      </c>
      <c r="AM319" s="81">
        <v>0</v>
      </c>
      <c r="AN319" s="81">
        <v>0</v>
      </c>
      <c r="AO319" s="81">
        <v>0</v>
      </c>
    </row>
    <row r="320" spans="1:41" ht="11.25" customHeight="1" x14ac:dyDescent="0.2">
      <c r="B320" s="82" t="s">
        <v>96</v>
      </c>
      <c r="C320" s="81">
        <v>0</v>
      </c>
      <c r="D320" s="81">
        <v>0</v>
      </c>
      <c r="E320" s="81">
        <v>0</v>
      </c>
      <c r="F320" s="81">
        <v>0</v>
      </c>
      <c r="G320" s="81">
        <v>0</v>
      </c>
      <c r="H320" s="81">
        <v>0</v>
      </c>
      <c r="I320" s="81">
        <v>0</v>
      </c>
      <c r="J320" s="81">
        <v>0</v>
      </c>
      <c r="K320" s="81">
        <v>0</v>
      </c>
      <c r="L320" s="81">
        <v>0</v>
      </c>
      <c r="M320" s="81">
        <v>0</v>
      </c>
      <c r="N320" s="81">
        <v>2.9047250193648421E-3</v>
      </c>
      <c r="O320" s="81">
        <v>1.5067805123053742E-3</v>
      </c>
      <c r="P320" s="81">
        <v>2.4949753967701868E-4</v>
      </c>
      <c r="Q320" s="76"/>
      <c r="R320" s="82" t="s">
        <v>96</v>
      </c>
      <c r="S320" s="81">
        <v>0</v>
      </c>
      <c r="T320" s="81">
        <v>6.6072018500165012E-4</v>
      </c>
      <c r="U320" s="81">
        <v>2.4949753967701868E-4</v>
      </c>
      <c r="V320" s="76"/>
      <c r="W320" s="82" t="s">
        <v>96</v>
      </c>
      <c r="X320" s="81">
        <v>9.4277364004902438E-5</v>
      </c>
      <c r="Y320" s="81">
        <v>0</v>
      </c>
      <c r="Z320" s="81">
        <v>0</v>
      </c>
      <c r="AA320" s="81">
        <v>3.5211267605633799E-3</v>
      </c>
      <c r="AB320" s="81">
        <v>0.11494252873563214</v>
      </c>
      <c r="AC320" s="81">
        <v>0</v>
      </c>
      <c r="AD320" s="81">
        <v>0</v>
      </c>
      <c r="AE320" s="81">
        <v>0</v>
      </c>
      <c r="AF320" s="81">
        <v>0</v>
      </c>
      <c r="AG320" s="81">
        <v>0</v>
      </c>
      <c r="AH320" s="81">
        <v>0</v>
      </c>
      <c r="AI320" s="81">
        <v>2.4949753967701868E-4</v>
      </c>
      <c r="AJ320" s="76"/>
      <c r="AK320" s="82" t="s">
        <v>96</v>
      </c>
      <c r="AL320" s="81">
        <v>1.1635573827715437E-4</v>
      </c>
      <c r="AM320" s="81">
        <v>3.5846576651930927E-4</v>
      </c>
      <c r="AN320" s="81">
        <v>0</v>
      </c>
      <c r="AO320" s="81">
        <v>2.4949753967701868E-4</v>
      </c>
    </row>
    <row r="321" spans="2:41" ht="11.25" customHeight="1" x14ac:dyDescent="0.2">
      <c r="B321" s="82" t="s">
        <v>97</v>
      </c>
      <c r="C321" s="81">
        <v>0</v>
      </c>
      <c r="D321" s="81">
        <v>1.0172939979654163E-3</v>
      </c>
      <c r="E321" s="81">
        <v>0</v>
      </c>
      <c r="F321" s="81">
        <v>0</v>
      </c>
      <c r="G321" s="81">
        <v>0</v>
      </c>
      <c r="H321" s="81">
        <v>0</v>
      </c>
      <c r="I321" s="81">
        <v>0</v>
      </c>
      <c r="J321" s="81">
        <v>0</v>
      </c>
      <c r="K321" s="81">
        <v>0</v>
      </c>
      <c r="L321" s="81">
        <v>0</v>
      </c>
      <c r="M321" s="81">
        <v>1.7388280299078436E-3</v>
      </c>
      <c r="N321" s="81">
        <v>5.8094500387296838E-4</v>
      </c>
      <c r="O321" s="81">
        <v>1.5067805123053742E-3</v>
      </c>
      <c r="P321" s="81">
        <v>3.0494143738302279E-4</v>
      </c>
      <c r="Q321" s="76"/>
      <c r="R321" s="82" t="s">
        <v>97</v>
      </c>
      <c r="S321" s="81">
        <v>1.3362433744600055E-4</v>
      </c>
      <c r="T321" s="81">
        <v>5.8730683111257785E-4</v>
      </c>
      <c r="U321" s="81">
        <v>3.0494143738302279E-4</v>
      </c>
      <c r="V321" s="76"/>
      <c r="W321" s="82" t="s">
        <v>97</v>
      </c>
      <c r="X321" s="81">
        <v>2.8283209201470733E-4</v>
      </c>
      <c r="Y321" s="81">
        <v>0</v>
      </c>
      <c r="Z321" s="81">
        <v>0</v>
      </c>
      <c r="AA321" s="81">
        <v>0</v>
      </c>
      <c r="AB321" s="81">
        <v>0</v>
      </c>
      <c r="AC321" s="81">
        <v>0</v>
      </c>
      <c r="AD321" s="81">
        <v>0</v>
      </c>
      <c r="AE321" s="81">
        <v>8.1422173972044978E-4</v>
      </c>
      <c r="AF321" s="81">
        <v>0</v>
      </c>
      <c r="AG321" s="81">
        <v>0</v>
      </c>
      <c r="AH321" s="81">
        <v>3.2467532467532083E-4</v>
      </c>
      <c r="AI321" s="81">
        <v>3.0494143738302279E-4</v>
      </c>
      <c r="AJ321" s="76"/>
      <c r="AK321" s="82" t="s">
        <v>97</v>
      </c>
      <c r="AL321" s="81">
        <v>1.1635573827715437E-4</v>
      </c>
      <c r="AM321" s="81">
        <v>3.1067033098340131E-4</v>
      </c>
      <c r="AN321" s="81">
        <v>1.3283152534868271E-3</v>
      </c>
      <c r="AO321" s="81">
        <v>3.0494143738302279E-4</v>
      </c>
    </row>
    <row r="322" spans="2:41" ht="11.25" customHeight="1" x14ac:dyDescent="0.2">
      <c r="B322" s="82" t="s">
        <v>98</v>
      </c>
      <c r="C322" s="81">
        <v>1.6611902154071066E-2</v>
      </c>
      <c r="D322" s="81">
        <v>2.9840623940318882E-2</v>
      </c>
      <c r="E322" s="81">
        <v>1.9991308126901697E-2</v>
      </c>
      <c r="F322" s="81">
        <v>3.7622439893143123E-2</v>
      </c>
      <c r="G322" s="81">
        <v>3.1003159557661926E-2</v>
      </c>
      <c r="H322" s="81">
        <v>1.8495899493980068E-2</v>
      </c>
      <c r="I322" s="81">
        <v>3.136185444008846E-2</v>
      </c>
      <c r="J322" s="81">
        <v>2.9987200585115899E-2</v>
      </c>
      <c r="K322" s="81">
        <v>3.0631106416688775E-2</v>
      </c>
      <c r="L322" s="81">
        <v>3.0459855093893252E-2</v>
      </c>
      <c r="M322" s="81">
        <v>3.3559380977221387E-2</v>
      </c>
      <c r="N322" s="81">
        <v>2.8272656855151124E-2</v>
      </c>
      <c r="O322" s="81">
        <v>2.7624309392265192E-2</v>
      </c>
      <c r="P322" s="81">
        <v>2.7957585418252578E-2</v>
      </c>
      <c r="Q322" s="76"/>
      <c r="R322" s="82" t="s">
        <v>98</v>
      </c>
      <c r="S322" s="81">
        <v>2.6390806645585095E-2</v>
      </c>
      <c r="T322" s="81">
        <v>3.0539955217854041E-2</v>
      </c>
      <c r="U322" s="81">
        <v>2.7957585418252578E-2</v>
      </c>
      <c r="V322" s="76"/>
      <c r="W322" s="82" t="s">
        <v>98</v>
      </c>
      <c r="X322" s="81">
        <v>3.2085729549668464E-2</v>
      </c>
      <c r="Y322" s="81">
        <v>0</v>
      </c>
      <c r="Z322" s="81">
        <v>1.8537590113285235E-2</v>
      </c>
      <c r="AA322" s="81">
        <v>2.957746478873239E-2</v>
      </c>
      <c r="AB322" s="81">
        <v>0</v>
      </c>
      <c r="AC322" s="81">
        <v>9.3052109181142179E-3</v>
      </c>
      <c r="AD322" s="81">
        <v>1.6187552330448957E-2</v>
      </c>
      <c r="AE322" s="81">
        <v>3.731849640385395E-2</v>
      </c>
      <c r="AF322" s="81">
        <v>0</v>
      </c>
      <c r="AG322" s="81">
        <v>2.244456462952928E-2</v>
      </c>
      <c r="AH322" s="81">
        <v>2.342300556586242E-2</v>
      </c>
      <c r="AI322" s="81">
        <v>2.7957585418252578E-2</v>
      </c>
      <c r="AJ322" s="76"/>
      <c r="AK322" s="82" t="s">
        <v>98</v>
      </c>
      <c r="AL322" s="81">
        <v>3.7660473955705598E-2</v>
      </c>
      <c r="AM322" s="81">
        <v>2.1436252837854677E-2</v>
      </c>
      <c r="AN322" s="81">
        <v>3.2986495461589535E-2</v>
      </c>
      <c r="AO322" s="81">
        <v>2.7957585418252578E-2</v>
      </c>
    </row>
    <row r="323" spans="2:41" ht="11.25" customHeight="1" x14ac:dyDescent="0.2">
      <c r="B323" s="82" t="s">
        <v>99</v>
      </c>
      <c r="C323" s="81">
        <v>2.592186929536355E-2</v>
      </c>
      <c r="D323" s="81">
        <v>2.7636486944727156E-2</v>
      </c>
      <c r="E323" s="81">
        <v>2.1874547298276488E-2</v>
      </c>
      <c r="F323" s="81">
        <v>1.6028495102404186E-2</v>
      </c>
      <c r="G323" s="81">
        <v>1.8167456556082148E-2</v>
      </c>
      <c r="H323" s="81">
        <v>1.5355086372360811E-2</v>
      </c>
      <c r="I323" s="81">
        <v>2.0112493608317614E-2</v>
      </c>
      <c r="J323" s="81">
        <v>1.8284878405558477E-2</v>
      </c>
      <c r="K323" s="81">
        <v>1.6767890150514969E-2</v>
      </c>
      <c r="L323" s="81">
        <v>1.1089753068165016E-2</v>
      </c>
      <c r="M323" s="81">
        <v>1.6692749087115301E-2</v>
      </c>
      <c r="N323" s="81">
        <v>1.8396591789310666E-2</v>
      </c>
      <c r="O323" s="81">
        <v>1.808136614766449E-2</v>
      </c>
      <c r="P323" s="81">
        <v>1.8781620347908895E-2</v>
      </c>
      <c r="Q323" s="76"/>
      <c r="R323" s="82" t="s">
        <v>99</v>
      </c>
      <c r="S323" s="81">
        <v>2.0622689412499409E-2</v>
      </c>
      <c r="T323" s="81">
        <v>1.5747164409205996E-2</v>
      </c>
      <c r="U323" s="81">
        <v>1.8781620347908895E-2</v>
      </c>
      <c r="V323" s="76"/>
      <c r="W323" s="82" t="s">
        <v>99</v>
      </c>
      <c r="X323" s="81">
        <v>1.8981175952987026E-2</v>
      </c>
      <c r="Y323" s="81">
        <v>0</v>
      </c>
      <c r="Z323" s="81">
        <v>0</v>
      </c>
      <c r="AA323" s="81">
        <v>2.3239436619718307E-2</v>
      </c>
      <c r="AB323" s="81">
        <v>0</v>
      </c>
      <c r="AC323" s="81">
        <v>0</v>
      </c>
      <c r="AD323" s="81">
        <v>1.6187552330448961E-2</v>
      </c>
      <c r="AE323" s="81">
        <v>2.8362057266929003E-2</v>
      </c>
      <c r="AF323" s="81">
        <v>0</v>
      </c>
      <c r="AG323" s="81">
        <v>2.4337479718766673E-2</v>
      </c>
      <c r="AH323" s="81">
        <v>1.6743970315398666E-2</v>
      </c>
      <c r="AI323" s="81">
        <v>1.8781620347908895E-2</v>
      </c>
      <c r="AJ323" s="76"/>
      <c r="AK323" s="82" t="s">
        <v>99</v>
      </c>
      <c r="AL323" s="81">
        <v>2.8080518170886571E-2</v>
      </c>
      <c r="AM323" s="81">
        <v>1.2689688134783545E-2</v>
      </c>
      <c r="AN323" s="81">
        <v>2.2138587558113779E-2</v>
      </c>
      <c r="AO323" s="81">
        <v>1.8781620347908895E-2</v>
      </c>
    </row>
    <row r="324" spans="2:41" ht="11.25" customHeight="1" x14ac:dyDescent="0.2">
      <c r="B324" s="82" t="s">
        <v>100</v>
      </c>
      <c r="C324" s="81">
        <v>2.0080321285140821E-3</v>
      </c>
      <c r="D324" s="81">
        <v>3.899626992200761E-3</v>
      </c>
      <c r="E324" s="81">
        <v>8.8367376502971242E-3</v>
      </c>
      <c r="F324" s="81">
        <v>2.8940338379340874E-3</v>
      </c>
      <c r="G324" s="81">
        <v>1.1848341232227489E-3</v>
      </c>
      <c r="H324" s="81">
        <v>2.2683650322805741E-3</v>
      </c>
      <c r="I324" s="81">
        <v>0</v>
      </c>
      <c r="J324" s="81">
        <v>3.6569756811116951E-3</v>
      </c>
      <c r="K324" s="81">
        <v>6.0734090308951875E-3</v>
      </c>
      <c r="L324" s="81">
        <v>2.365813987875204E-3</v>
      </c>
      <c r="M324" s="81">
        <v>0</v>
      </c>
      <c r="N324" s="81">
        <v>1.1618900077459368E-3</v>
      </c>
      <c r="O324" s="81">
        <v>0</v>
      </c>
      <c r="P324" s="81">
        <v>2.9801095016977236E-3</v>
      </c>
      <c r="Q324" s="76"/>
      <c r="R324" s="82" t="s">
        <v>100</v>
      </c>
      <c r="S324" s="81">
        <v>3.2737962674270144E-3</v>
      </c>
      <c r="T324" s="81">
        <v>2.4960540322284557E-3</v>
      </c>
      <c r="U324" s="81">
        <v>2.9801095016977236E-3</v>
      </c>
      <c r="V324" s="76"/>
      <c r="W324" s="82" t="s">
        <v>100</v>
      </c>
      <c r="X324" s="81">
        <v>2.6083404041356345E-3</v>
      </c>
      <c r="Y324" s="81">
        <v>0</v>
      </c>
      <c r="Z324" s="81">
        <v>1.0298661174047354E-2</v>
      </c>
      <c r="AA324" s="81">
        <v>2.112676056338028E-3</v>
      </c>
      <c r="AB324" s="81">
        <v>0</v>
      </c>
      <c r="AC324" s="81">
        <v>2.481389578163793E-3</v>
      </c>
      <c r="AD324" s="81">
        <v>0</v>
      </c>
      <c r="AE324" s="81">
        <v>8.4136246437779803E-3</v>
      </c>
      <c r="AF324" s="81">
        <v>0</v>
      </c>
      <c r="AG324" s="81">
        <v>3.2449972958355565E-3</v>
      </c>
      <c r="AH324" s="81">
        <v>1.9016697588125939E-3</v>
      </c>
      <c r="AI324" s="81">
        <v>2.9801095016977236E-3</v>
      </c>
      <c r="AJ324" s="76"/>
      <c r="AK324" s="82" t="s">
        <v>100</v>
      </c>
      <c r="AL324" s="81">
        <v>3.8785246092384808E-3</v>
      </c>
      <c r="AM324" s="81">
        <v>1.5772493726849608E-3</v>
      </c>
      <c r="AN324" s="81">
        <v>1.0847907903475755E-2</v>
      </c>
      <c r="AO324" s="81">
        <v>2.9801095016977236E-3</v>
      </c>
    </row>
    <row r="325" spans="2:41" ht="11.25" customHeight="1" x14ac:dyDescent="0.2">
      <c r="B325" s="82" t="s">
        <v>101</v>
      </c>
      <c r="C325" s="81">
        <v>1.0222709017889879E-2</v>
      </c>
      <c r="D325" s="81">
        <v>9.4947439810105505E-3</v>
      </c>
      <c r="E325" s="81">
        <v>1.0719976821671924E-2</v>
      </c>
      <c r="F325" s="81">
        <v>5.5654496883347834E-3</v>
      </c>
      <c r="G325" s="81">
        <v>8.4913112164297002E-3</v>
      </c>
      <c r="H325" s="81">
        <v>9.7714186005932423E-3</v>
      </c>
      <c r="I325" s="81">
        <v>1.0397136526333678E-2</v>
      </c>
      <c r="J325" s="81">
        <v>7.6796489303345592E-3</v>
      </c>
      <c r="K325" s="81">
        <v>5.1491946131502686E-3</v>
      </c>
      <c r="L325" s="81">
        <v>6.3581250924146107E-3</v>
      </c>
      <c r="M325" s="81">
        <v>7.3030777256129446E-3</v>
      </c>
      <c r="N325" s="81">
        <v>5.2285050348567161E-3</v>
      </c>
      <c r="O325" s="81">
        <v>1.55700652938222E-2</v>
      </c>
      <c r="P325" s="81">
        <v>8.2472797837681109E-3</v>
      </c>
      <c r="Q325" s="76"/>
      <c r="R325" s="82" t="s">
        <v>101</v>
      </c>
      <c r="S325" s="81">
        <v>9.1978085608663621E-3</v>
      </c>
      <c r="T325" s="81">
        <v>6.6806152039055756E-3</v>
      </c>
      <c r="U325" s="81">
        <v>8.2472797837681109E-3</v>
      </c>
      <c r="V325" s="76"/>
      <c r="W325" s="82" t="s">
        <v>101</v>
      </c>
      <c r="X325" s="81">
        <v>9.3963106124886099E-3</v>
      </c>
      <c r="Y325" s="81">
        <v>0</v>
      </c>
      <c r="Z325" s="81">
        <v>3.0895983522142055E-3</v>
      </c>
      <c r="AA325" s="81">
        <v>2.8169014084507039E-3</v>
      </c>
      <c r="AB325" s="81">
        <v>0</v>
      </c>
      <c r="AC325" s="81">
        <v>1.3027295285359907E-2</v>
      </c>
      <c r="AD325" s="81">
        <v>8.3728718950598028E-3</v>
      </c>
      <c r="AE325" s="81">
        <v>1.2349029719093489E-2</v>
      </c>
      <c r="AF325" s="81">
        <v>0</v>
      </c>
      <c r="AG325" s="81">
        <v>1.1627906976744075E-2</v>
      </c>
      <c r="AH325" s="81">
        <v>4.8237476808904783E-3</v>
      </c>
      <c r="AI325" s="81">
        <v>8.2472797837681109E-3</v>
      </c>
      <c r="AJ325" s="76"/>
      <c r="AK325" s="82" t="s">
        <v>101</v>
      </c>
      <c r="AL325" s="81">
        <v>1.1480432843345907E-2</v>
      </c>
      <c r="AM325" s="81">
        <v>5.878838570916675E-3</v>
      </c>
      <c r="AN325" s="81">
        <v>1.1733451405800305E-2</v>
      </c>
      <c r="AO325" s="81">
        <v>8.2472797837681109E-3</v>
      </c>
    </row>
    <row r="326" spans="2:41" ht="11.25" customHeight="1" x14ac:dyDescent="0.2">
      <c r="B326" s="82" t="s">
        <v>102</v>
      </c>
      <c r="C326" s="81">
        <v>2.6834611171960891E-2</v>
      </c>
      <c r="D326" s="81">
        <v>2.5262800949474497E-2</v>
      </c>
      <c r="E326" s="81">
        <v>2.4916702882805009E-2</v>
      </c>
      <c r="F326" s="81">
        <v>2.0035618878005222E-2</v>
      </c>
      <c r="G326" s="81">
        <v>2.5473933649289099E-2</v>
      </c>
      <c r="H326" s="81">
        <v>2.8267318094573311E-2</v>
      </c>
      <c r="I326" s="81">
        <v>2.4884949718765852E-2</v>
      </c>
      <c r="J326" s="81">
        <v>2.0844761382336662E-2</v>
      </c>
      <c r="K326" s="81">
        <v>2.8386585687879672E-2</v>
      </c>
      <c r="L326" s="81">
        <v>2.1735916013603432E-2</v>
      </c>
      <c r="M326" s="81">
        <v>1.9127108328986283E-2</v>
      </c>
      <c r="N326" s="81">
        <v>1.8590240123934988E-2</v>
      </c>
      <c r="O326" s="81">
        <v>2.6619789050728277E-2</v>
      </c>
      <c r="P326" s="81">
        <v>2.397948575784685E-2</v>
      </c>
      <c r="Q326" s="76"/>
      <c r="R326" s="82" t="s">
        <v>102</v>
      </c>
      <c r="S326" s="81">
        <v>2.4698231704602482E-2</v>
      </c>
      <c r="T326" s="81">
        <v>2.2794846382556945E-2</v>
      </c>
      <c r="U326" s="81">
        <v>2.397948575784685E-2</v>
      </c>
      <c r="V326" s="76"/>
      <c r="W326" s="82" t="s">
        <v>102</v>
      </c>
      <c r="X326" s="81">
        <v>2.6586216649382485E-2</v>
      </c>
      <c r="Y326" s="81">
        <v>0</v>
      </c>
      <c r="Z326" s="81">
        <v>3.0895983522142057E-2</v>
      </c>
      <c r="AA326" s="81">
        <v>7.0422535211267599E-3</v>
      </c>
      <c r="AB326" s="81">
        <v>5.747126436781607E-2</v>
      </c>
      <c r="AC326" s="81">
        <v>3.7220843672456899E-2</v>
      </c>
      <c r="AD326" s="81">
        <v>3.0979626011721269E-2</v>
      </c>
      <c r="AE326" s="81">
        <v>2.9040575383362709E-2</v>
      </c>
      <c r="AF326" s="81">
        <v>0</v>
      </c>
      <c r="AG326" s="81">
        <v>1.7036235803136672E-2</v>
      </c>
      <c r="AH326" s="81">
        <v>1.8135435992578632E-2</v>
      </c>
      <c r="AI326" s="81">
        <v>2.397948575784685E-2</v>
      </c>
      <c r="AJ326" s="76"/>
      <c r="AK326" s="82" t="s">
        <v>102</v>
      </c>
      <c r="AL326" s="81">
        <v>3.2346895241048876E-2</v>
      </c>
      <c r="AM326" s="81">
        <v>1.8138367785877015E-2</v>
      </c>
      <c r="AN326" s="81">
        <v>3.0329864954615884E-2</v>
      </c>
      <c r="AO326" s="81">
        <v>2.397948575784685E-2</v>
      </c>
    </row>
    <row r="327" spans="2:41" ht="11.25" customHeight="1" x14ac:dyDescent="0.2">
      <c r="B327" s="82" t="s">
        <v>103</v>
      </c>
      <c r="C327" s="81">
        <v>0</v>
      </c>
      <c r="D327" s="81">
        <v>0</v>
      </c>
      <c r="E327" s="81">
        <v>0</v>
      </c>
      <c r="F327" s="81">
        <v>0</v>
      </c>
      <c r="G327" s="81">
        <v>0</v>
      </c>
      <c r="H327" s="81">
        <v>0</v>
      </c>
      <c r="I327" s="81">
        <v>0</v>
      </c>
      <c r="J327" s="81">
        <v>0</v>
      </c>
      <c r="K327" s="81">
        <v>0</v>
      </c>
      <c r="L327" s="81">
        <v>0</v>
      </c>
      <c r="M327" s="81">
        <v>0</v>
      </c>
      <c r="N327" s="81">
        <v>0</v>
      </c>
      <c r="O327" s="81">
        <v>0</v>
      </c>
      <c r="P327" s="81">
        <v>0</v>
      </c>
      <c r="Q327" s="76"/>
      <c r="R327" s="82" t="s">
        <v>103</v>
      </c>
      <c r="S327" s="81">
        <v>0</v>
      </c>
      <c r="T327" s="81">
        <v>0</v>
      </c>
      <c r="U327" s="81">
        <v>0</v>
      </c>
      <c r="V327" s="76"/>
      <c r="W327" s="82" t="s">
        <v>103</v>
      </c>
      <c r="X327" s="81">
        <v>0</v>
      </c>
      <c r="Y327" s="81">
        <v>0</v>
      </c>
      <c r="Z327" s="81">
        <v>0</v>
      </c>
      <c r="AA327" s="81">
        <v>0</v>
      </c>
      <c r="AB327" s="81">
        <v>0</v>
      </c>
      <c r="AC327" s="81">
        <v>0</v>
      </c>
      <c r="AD327" s="81">
        <v>0</v>
      </c>
      <c r="AE327" s="81">
        <v>0</v>
      </c>
      <c r="AF327" s="81">
        <v>0</v>
      </c>
      <c r="AG327" s="81">
        <v>0</v>
      </c>
      <c r="AH327" s="81">
        <v>0</v>
      </c>
      <c r="AI327" s="81">
        <v>0</v>
      </c>
      <c r="AJ327" s="76"/>
      <c r="AK327" s="82" t="s">
        <v>103</v>
      </c>
      <c r="AL327" s="81">
        <v>0</v>
      </c>
      <c r="AM327" s="81">
        <v>0</v>
      </c>
      <c r="AN327" s="81">
        <v>0</v>
      </c>
      <c r="AO327" s="81">
        <v>0</v>
      </c>
    </row>
    <row r="328" spans="2:41" ht="11.25" customHeight="1" x14ac:dyDescent="0.2">
      <c r="B328" s="82" t="s">
        <v>104</v>
      </c>
      <c r="C328" s="81">
        <v>3.1033223804308539E-3</v>
      </c>
      <c r="D328" s="81">
        <v>8.1383519837233288E-3</v>
      </c>
      <c r="E328" s="81">
        <v>3.3318846878169499E-3</v>
      </c>
      <c r="F328" s="81">
        <v>8.4594835262688708E-3</v>
      </c>
      <c r="G328" s="81">
        <v>1.481042654028436E-2</v>
      </c>
      <c r="H328" s="81">
        <v>7.6775431861804055E-3</v>
      </c>
      <c r="I328" s="81">
        <v>1.1078915970683435E-2</v>
      </c>
      <c r="J328" s="81">
        <v>1.151947339550184E-2</v>
      </c>
      <c r="K328" s="81">
        <v>1.1354634275151871E-2</v>
      </c>
      <c r="L328" s="81">
        <v>1.2568386810587024E-2</v>
      </c>
      <c r="M328" s="81">
        <v>1.1302382194400985E-2</v>
      </c>
      <c r="N328" s="81">
        <v>1.1618900077459368E-2</v>
      </c>
      <c r="O328" s="81">
        <v>8.0361627322953297E-3</v>
      </c>
      <c r="P328" s="81">
        <v>9.4947674821531953E-3</v>
      </c>
      <c r="Q328" s="76"/>
      <c r="R328" s="82" t="s">
        <v>104</v>
      </c>
      <c r="S328" s="81">
        <v>8.3069796445597067E-3</v>
      </c>
      <c r="T328" s="81">
        <v>1.1452483206695264E-2</v>
      </c>
      <c r="U328" s="81">
        <v>9.4947674821531953E-3</v>
      </c>
      <c r="V328" s="76"/>
      <c r="W328" s="82" t="s">
        <v>104</v>
      </c>
      <c r="X328" s="81">
        <v>1.1281857892586657E-2</v>
      </c>
      <c r="Y328" s="81">
        <v>0</v>
      </c>
      <c r="Z328" s="81">
        <v>0</v>
      </c>
      <c r="AA328" s="81">
        <v>8.4507042253521118E-3</v>
      </c>
      <c r="AB328" s="81">
        <v>0</v>
      </c>
      <c r="AC328" s="81">
        <v>3.1017369727047413E-3</v>
      </c>
      <c r="AD328" s="81">
        <v>7.2564889757184923E-3</v>
      </c>
      <c r="AE328" s="81">
        <v>3.9354050753155076E-3</v>
      </c>
      <c r="AF328" s="81">
        <v>0</v>
      </c>
      <c r="AG328" s="81">
        <v>7.3012439156299978E-3</v>
      </c>
      <c r="AH328" s="81">
        <v>1.0528756957328265E-2</v>
      </c>
      <c r="AI328" s="81">
        <v>9.4947674821531953E-3</v>
      </c>
      <c r="AJ328" s="76"/>
      <c r="AK328" s="82" t="s">
        <v>104</v>
      </c>
      <c r="AL328" s="81">
        <v>1.3303339409688007E-2</v>
      </c>
      <c r="AM328" s="81">
        <v>7.6472696857452609E-3</v>
      </c>
      <c r="AN328" s="81">
        <v>4.870489262785032E-3</v>
      </c>
      <c r="AO328" s="81">
        <v>9.4947674821531953E-3</v>
      </c>
    </row>
    <row r="329" spans="2:41" ht="11.25" customHeight="1" x14ac:dyDescent="0.2">
      <c r="B329" s="82" t="s">
        <v>105</v>
      </c>
      <c r="C329" s="81">
        <v>1.3143483023001248E-2</v>
      </c>
      <c r="D329" s="81">
        <v>2.3397761953204553E-2</v>
      </c>
      <c r="E329" s="81">
        <v>1.7238881645661605E-2</v>
      </c>
      <c r="F329" s="81">
        <v>9.3499554764024367E-3</v>
      </c>
      <c r="G329" s="81">
        <v>1.4612954186413903E-2</v>
      </c>
      <c r="H329" s="81">
        <v>1.0469377072064188E-2</v>
      </c>
      <c r="I329" s="81">
        <v>1.5340037497869359E-2</v>
      </c>
      <c r="J329" s="81">
        <v>1.6273541780947049E-2</v>
      </c>
      <c r="K329" s="81">
        <v>1.5051491946131557E-2</v>
      </c>
      <c r="L329" s="81">
        <v>1.8778648528759431E-2</v>
      </c>
      <c r="M329" s="81">
        <v>1.7736045905060005E-2</v>
      </c>
      <c r="N329" s="81">
        <v>3.5437645236251071E-2</v>
      </c>
      <c r="O329" s="81">
        <v>4.8216976393771975E-2</v>
      </c>
      <c r="P329" s="81">
        <v>1.8102432601010368E-2</v>
      </c>
      <c r="Q329" s="76"/>
      <c r="R329" s="82" t="s">
        <v>105</v>
      </c>
      <c r="S329" s="81">
        <v>1.523317446884404E-2</v>
      </c>
      <c r="T329" s="81">
        <v>2.2831553059501464E-2</v>
      </c>
      <c r="U329" s="81">
        <v>1.8102432601010368E-2</v>
      </c>
      <c r="V329" s="76"/>
      <c r="W329" s="82" t="s">
        <v>105</v>
      </c>
      <c r="X329" s="81">
        <v>2.2060903177147172E-2</v>
      </c>
      <c r="Y329" s="81">
        <v>0</v>
      </c>
      <c r="Z329" s="81">
        <v>2.0597322348094704E-2</v>
      </c>
      <c r="AA329" s="81">
        <v>2.3239436619718307E-2</v>
      </c>
      <c r="AB329" s="81">
        <v>0</v>
      </c>
      <c r="AC329" s="81">
        <v>2.4193548387096992E-2</v>
      </c>
      <c r="AD329" s="81">
        <v>1.814122243929624E-2</v>
      </c>
      <c r="AE329" s="81">
        <v>1.3434658705387426E-2</v>
      </c>
      <c r="AF329" s="81">
        <v>0.375</v>
      </c>
      <c r="AG329" s="81">
        <v>2.2985397512168482E-2</v>
      </c>
      <c r="AH329" s="81">
        <v>1.1920222634508237E-2</v>
      </c>
      <c r="AI329" s="81">
        <v>1.8102432601010368E-2</v>
      </c>
      <c r="AJ329" s="76"/>
      <c r="AK329" s="82" t="s">
        <v>105</v>
      </c>
      <c r="AL329" s="81">
        <v>1.7375790249388387E-2</v>
      </c>
      <c r="AM329" s="81">
        <v>1.9357151392042683E-2</v>
      </c>
      <c r="AN329" s="81">
        <v>1.0626522027894617E-2</v>
      </c>
      <c r="AO329" s="81">
        <v>1.8102432601010368E-2</v>
      </c>
    </row>
    <row r="330" spans="2:41" ht="11.25" customHeight="1" x14ac:dyDescent="0.2">
      <c r="B330" s="82" t="s">
        <v>106</v>
      </c>
      <c r="C330" s="81">
        <v>1.8802482657904573E-2</v>
      </c>
      <c r="D330" s="81">
        <v>1.2377076975245902E-2</v>
      </c>
      <c r="E330" s="81">
        <v>5.2151238591917459E-3</v>
      </c>
      <c r="F330" s="81">
        <v>2.4487978628673049E-3</v>
      </c>
      <c r="G330" s="81">
        <v>5.3317535545023701E-3</v>
      </c>
      <c r="H330" s="81">
        <v>4.1877508288256753E-3</v>
      </c>
      <c r="I330" s="81">
        <v>4.7724561104482456E-3</v>
      </c>
      <c r="J330" s="81">
        <v>6.582556226001051E-3</v>
      </c>
      <c r="K330" s="81">
        <v>6.8655928175336911E-3</v>
      </c>
      <c r="L330" s="81">
        <v>7.2453053378678123E-3</v>
      </c>
      <c r="M330" s="81">
        <v>7.6508433315945123E-3</v>
      </c>
      <c r="N330" s="81">
        <v>1.1037955073586398E-2</v>
      </c>
      <c r="O330" s="81">
        <v>5.2737317930688095E-2</v>
      </c>
      <c r="P330" s="81">
        <v>8.9403285050931626E-3</v>
      </c>
      <c r="Q330" s="76"/>
      <c r="R330" s="82" t="s">
        <v>106</v>
      </c>
      <c r="S330" s="81">
        <v>7.5275043427913725E-3</v>
      </c>
      <c r="T330" s="81">
        <v>1.1268949821972588E-2</v>
      </c>
      <c r="U330" s="81">
        <v>8.9403285050931626E-3</v>
      </c>
      <c r="V330" s="76"/>
      <c r="W330" s="82" t="s">
        <v>106</v>
      </c>
      <c r="X330" s="81">
        <v>9.930549008516391E-3</v>
      </c>
      <c r="Y330" s="81">
        <v>0</v>
      </c>
      <c r="Z330" s="81">
        <v>8.2389289392378814E-3</v>
      </c>
      <c r="AA330" s="81">
        <v>4.9295774647887319E-3</v>
      </c>
      <c r="AB330" s="81">
        <v>0</v>
      </c>
      <c r="AC330" s="81">
        <v>2.2952853598015084E-2</v>
      </c>
      <c r="AD330" s="81">
        <v>8.0937761652244786E-3</v>
      </c>
      <c r="AE330" s="81">
        <v>8.9564391369249489E-3</v>
      </c>
      <c r="AF330" s="81">
        <v>0</v>
      </c>
      <c r="AG330" s="81">
        <v>7.3012439156300022E-3</v>
      </c>
      <c r="AH330" s="81">
        <v>7.189239332096393E-3</v>
      </c>
      <c r="AI330" s="81">
        <v>8.9403285050931626E-3</v>
      </c>
      <c r="AJ330" s="76"/>
      <c r="AK330" s="82" t="s">
        <v>106</v>
      </c>
      <c r="AL330" s="81">
        <v>1.2062211534731667E-2</v>
      </c>
      <c r="AM330" s="81">
        <v>7.217110765922098E-3</v>
      </c>
      <c r="AN330" s="81">
        <v>7.0843480185964099E-3</v>
      </c>
      <c r="AO330" s="81">
        <v>8.9403285050931626E-3</v>
      </c>
    </row>
    <row r="331" spans="2:41" ht="11.25" customHeight="1" x14ac:dyDescent="0.2">
      <c r="B331" s="82" t="s">
        <v>107</v>
      </c>
      <c r="C331" s="81">
        <v>0.22855056589996608</v>
      </c>
      <c r="D331" s="81">
        <v>0.17277043065446041</v>
      </c>
      <c r="E331" s="81">
        <v>0.19064174996378752</v>
      </c>
      <c r="F331" s="81">
        <v>0.18944790739091594</v>
      </c>
      <c r="G331" s="81">
        <v>0.20142180094786746</v>
      </c>
      <c r="H331" s="81">
        <v>0.21654161577386088</v>
      </c>
      <c r="I331" s="81">
        <v>0.18697801261291849</v>
      </c>
      <c r="J331" s="81">
        <v>0.2102761016639223</v>
      </c>
      <c r="K331" s="81">
        <v>0.18141008714021789</v>
      </c>
      <c r="L331" s="81">
        <v>0.192813840011829</v>
      </c>
      <c r="M331" s="81">
        <v>0.19370544253173388</v>
      </c>
      <c r="N331" s="81">
        <v>0.19287374128582552</v>
      </c>
      <c r="O331" s="81">
        <v>0.22199899547965846</v>
      </c>
      <c r="P331" s="81">
        <v>0.19649317347007572</v>
      </c>
      <c r="Q331" s="76"/>
      <c r="R331" s="82" t="s">
        <v>107</v>
      </c>
      <c r="S331" s="81">
        <v>0.19923388713198406</v>
      </c>
      <c r="T331" s="81">
        <v>0.19197592041992345</v>
      </c>
      <c r="U331" s="81">
        <v>0.19649317347007572</v>
      </c>
      <c r="V331" s="76"/>
      <c r="W331" s="82" t="s">
        <v>107</v>
      </c>
      <c r="X331" s="81">
        <v>0.22287168850758937</v>
      </c>
      <c r="Y331" s="81">
        <v>0.375</v>
      </c>
      <c r="Z331" s="81">
        <v>0.20185375901132815</v>
      </c>
      <c r="AA331" s="81">
        <v>0.10985915492957744</v>
      </c>
      <c r="AB331" s="81">
        <v>0</v>
      </c>
      <c r="AC331" s="81">
        <v>0.25062034739454209</v>
      </c>
      <c r="AD331" s="81">
        <v>0.13312866313145053</v>
      </c>
      <c r="AE331" s="81">
        <v>0.17017234360157424</v>
      </c>
      <c r="AF331" s="81">
        <v>0.5</v>
      </c>
      <c r="AG331" s="81">
        <v>0.28772309356408732</v>
      </c>
      <c r="AH331" s="81">
        <v>0.16335807050092671</v>
      </c>
      <c r="AI331" s="81">
        <v>0.19649317347007572</v>
      </c>
      <c r="AJ331" s="76"/>
      <c r="AK331" s="82" t="s">
        <v>107</v>
      </c>
      <c r="AL331" s="81">
        <v>0.25218167009268699</v>
      </c>
      <c r="AM331" s="81">
        <v>0.16984108017684973</v>
      </c>
      <c r="AN331" s="81">
        <v>0.12552579145450515</v>
      </c>
      <c r="AO331" s="81">
        <v>0.19649317347007572</v>
      </c>
    </row>
    <row r="332" spans="2:41" ht="11.25" customHeight="1" x14ac:dyDescent="0.2">
      <c r="B332" s="82" t="s">
        <v>108</v>
      </c>
      <c r="C332" s="81">
        <v>9.0361445783133737E-2</v>
      </c>
      <c r="D332" s="81">
        <v>7.8331637843336799E-2</v>
      </c>
      <c r="E332" s="81">
        <v>9.0974938432567057E-2</v>
      </c>
      <c r="F332" s="81">
        <v>9.594835262689165E-2</v>
      </c>
      <c r="G332" s="81">
        <v>9.5576619273301716E-2</v>
      </c>
      <c r="H332" s="81">
        <v>8.5325423137323164E-2</v>
      </c>
      <c r="I332" s="81">
        <v>0.10294869609681212</v>
      </c>
      <c r="J332" s="81">
        <v>9.8555494605960178E-2</v>
      </c>
      <c r="K332" s="81">
        <v>6.9316081330869098E-2</v>
      </c>
      <c r="L332" s="81">
        <v>0.10513085908620451</v>
      </c>
      <c r="M332" s="81">
        <v>8.6941401495392173E-2</v>
      </c>
      <c r="N332" s="81">
        <v>9.5468628969791122E-2</v>
      </c>
      <c r="O332" s="81">
        <v>0.10095429432446007</v>
      </c>
      <c r="P332" s="81">
        <v>9.0955714186700204E-2</v>
      </c>
      <c r="Q332" s="76"/>
      <c r="R332" s="82" t="s">
        <v>108</v>
      </c>
      <c r="S332" s="81">
        <v>9.2022627054479292E-2</v>
      </c>
      <c r="T332" s="81">
        <v>8.919722497522295E-2</v>
      </c>
      <c r="U332" s="81">
        <v>9.0955714186700204E-2</v>
      </c>
      <c r="V332" s="76"/>
      <c r="W332" s="82" t="s">
        <v>108</v>
      </c>
      <c r="X332" s="81">
        <v>9.8299864869111617E-2</v>
      </c>
      <c r="Y332" s="81">
        <v>0</v>
      </c>
      <c r="Z332" s="81">
        <v>5.2523171987641469E-2</v>
      </c>
      <c r="AA332" s="81">
        <v>6.7605633802816895E-2</v>
      </c>
      <c r="AB332" s="81">
        <v>0</v>
      </c>
      <c r="AC332" s="81">
        <v>8.9330024813896458E-2</v>
      </c>
      <c r="AD332" s="81">
        <v>5.8610103265418677E-2</v>
      </c>
      <c r="AE332" s="81">
        <v>8.16935812186185E-2</v>
      </c>
      <c r="AF332" s="81">
        <v>0.125</v>
      </c>
      <c r="AG332" s="81">
        <v>0.13466738777717546</v>
      </c>
      <c r="AH332" s="81">
        <v>8.4925788497215784E-2</v>
      </c>
      <c r="AI332" s="81">
        <v>9.0955714186700204E-2</v>
      </c>
      <c r="AJ332" s="76"/>
      <c r="AK332" s="82" t="s">
        <v>108</v>
      </c>
      <c r="AL332" s="81">
        <v>9.1222898809288994E-2</v>
      </c>
      <c r="AM332" s="81">
        <v>9.4491576054489809E-2</v>
      </c>
      <c r="AN332" s="81">
        <v>5.6674784148771279E-2</v>
      </c>
      <c r="AO332" s="81">
        <v>9.0955714186700204E-2</v>
      </c>
    </row>
    <row r="333" spans="2:41" ht="11.25" customHeight="1" x14ac:dyDescent="0.2">
      <c r="B333" s="82" t="s">
        <v>109</v>
      </c>
      <c r="C333" s="81">
        <v>6.2066447608616994E-2</v>
      </c>
      <c r="D333" s="81">
        <v>8.0196676839606879E-2</v>
      </c>
      <c r="E333" s="81">
        <v>6.6782558307983103E-2</v>
      </c>
      <c r="F333" s="81">
        <v>7.1905609973285434E-2</v>
      </c>
      <c r="G333" s="81">
        <v>5.5687203791469214E-2</v>
      </c>
      <c r="H333" s="81">
        <v>7.5554004536729891E-2</v>
      </c>
      <c r="I333" s="81">
        <v>8.52224305437186E-2</v>
      </c>
      <c r="J333" s="81">
        <v>7.1128176997622514E-2</v>
      </c>
      <c r="K333" s="81">
        <v>5.928175336678132E-2</v>
      </c>
      <c r="L333" s="81">
        <v>5.5596628715067292E-2</v>
      </c>
      <c r="M333" s="81">
        <v>7.737784733089903E-2</v>
      </c>
      <c r="N333" s="81">
        <v>6.0030983733540072E-2</v>
      </c>
      <c r="O333" s="81">
        <v>4.6207935710698145E-2</v>
      </c>
      <c r="P333" s="81">
        <v>6.7544528380339822E-2</v>
      </c>
      <c r="Q333" s="76"/>
      <c r="R333" s="82" t="s">
        <v>109</v>
      </c>
      <c r="S333" s="81">
        <v>7.1288584027441149E-2</v>
      </c>
      <c r="T333" s="81">
        <v>6.1373563851264371E-2</v>
      </c>
      <c r="U333" s="81">
        <v>6.7544528380339822E-2</v>
      </c>
      <c r="V333" s="76"/>
      <c r="W333" s="82" t="s">
        <v>109</v>
      </c>
      <c r="X333" s="81">
        <v>6.7596869991515054E-2</v>
      </c>
      <c r="Y333" s="81">
        <v>0</v>
      </c>
      <c r="Z333" s="81">
        <v>5.4582904222450962E-2</v>
      </c>
      <c r="AA333" s="81">
        <v>6.8309859154929542E-2</v>
      </c>
      <c r="AB333" s="81">
        <v>0</v>
      </c>
      <c r="AC333" s="81">
        <v>7.1339950372209027E-2</v>
      </c>
      <c r="AD333" s="81">
        <v>5.7214624616242077E-2</v>
      </c>
      <c r="AE333" s="81">
        <v>5.3738634821549718E-2</v>
      </c>
      <c r="AF333" s="81">
        <v>0</v>
      </c>
      <c r="AG333" s="81">
        <v>8.6803677663600906E-2</v>
      </c>
      <c r="AH333" s="81">
        <v>7.1196660482373983E-2</v>
      </c>
      <c r="AI333" s="81">
        <v>6.7544528380339822E-2</v>
      </c>
      <c r="AJ333" s="76"/>
      <c r="AK333" s="82" t="s">
        <v>109</v>
      </c>
      <c r="AL333" s="81">
        <v>7.0240080673309099E-2</v>
      </c>
      <c r="AM333" s="81">
        <v>6.7606643565541608E-2</v>
      </c>
      <c r="AN333" s="81">
        <v>5.1582909010405104E-2</v>
      </c>
      <c r="AO333" s="81">
        <v>6.7544528380339822E-2</v>
      </c>
    </row>
    <row r="334" spans="2:41" ht="11.25" customHeight="1" x14ac:dyDescent="0.2">
      <c r="B334" s="82" t="s">
        <v>110</v>
      </c>
      <c r="C334" s="81">
        <v>5.2939028842643983E-3</v>
      </c>
      <c r="D334" s="81">
        <v>1.0512037978975975E-2</v>
      </c>
      <c r="E334" s="81">
        <v>6.3740402723454666E-3</v>
      </c>
      <c r="F334" s="81">
        <v>1.0017809439002611E-2</v>
      </c>
      <c r="G334" s="81">
        <v>5.3317535545023701E-3</v>
      </c>
      <c r="H334" s="81">
        <v>9.5969289827255062E-3</v>
      </c>
      <c r="I334" s="81">
        <v>4.9429009715356827E-3</v>
      </c>
      <c r="J334" s="81">
        <v>1.0970927043335086E-2</v>
      </c>
      <c r="K334" s="81">
        <v>8.4499603908106975E-3</v>
      </c>
      <c r="L334" s="81">
        <v>5.3230814727192087E-3</v>
      </c>
      <c r="M334" s="81">
        <v>4.3470700747696095E-3</v>
      </c>
      <c r="N334" s="81">
        <v>3.2920216886134879E-3</v>
      </c>
      <c r="O334" s="81">
        <v>7.5339025615268722E-3</v>
      </c>
      <c r="P334" s="81">
        <v>7.0413750086625168E-3</v>
      </c>
      <c r="Q334" s="76"/>
      <c r="R334" s="82" t="s">
        <v>110</v>
      </c>
      <c r="S334" s="81">
        <v>7.8170237405910323E-3</v>
      </c>
      <c r="T334" s="81">
        <v>5.7629482802921727E-3</v>
      </c>
      <c r="U334" s="81">
        <v>7.0413750086625168E-3</v>
      </c>
      <c r="V334" s="76"/>
      <c r="W334" s="82" t="s">
        <v>110</v>
      </c>
      <c r="X334" s="81">
        <v>7.1965054523742203E-3</v>
      </c>
      <c r="Y334" s="81">
        <v>0</v>
      </c>
      <c r="Z334" s="81">
        <v>5.1493305870236759E-3</v>
      </c>
      <c r="AA334" s="81">
        <v>4.9295774647887319E-3</v>
      </c>
      <c r="AB334" s="81">
        <v>0</v>
      </c>
      <c r="AC334" s="81">
        <v>3.7220843672456892E-3</v>
      </c>
      <c r="AD334" s="81">
        <v>5.3028188668712093E-3</v>
      </c>
      <c r="AE334" s="81">
        <v>5.8352558013298906E-3</v>
      </c>
      <c r="AF334" s="81">
        <v>0</v>
      </c>
      <c r="AG334" s="81">
        <v>9.734991887506669E-3</v>
      </c>
      <c r="AH334" s="81">
        <v>7.5602968460110331E-3</v>
      </c>
      <c r="AI334" s="81">
        <v>7.0413750086625168E-3</v>
      </c>
      <c r="AJ334" s="76"/>
      <c r="AK334" s="82" t="s">
        <v>110</v>
      </c>
      <c r="AL334" s="81">
        <v>2.6373967342821656E-3</v>
      </c>
      <c r="AM334" s="81">
        <v>1.0252120922452247E-2</v>
      </c>
      <c r="AN334" s="81">
        <v>2.435244631392516E-3</v>
      </c>
      <c r="AO334" s="81">
        <v>7.0413750086625168E-3</v>
      </c>
    </row>
    <row r="335" spans="2:41" ht="11.25" customHeight="1" x14ac:dyDescent="0.2">
      <c r="B335" s="82" t="s">
        <v>111</v>
      </c>
      <c r="C335" s="81">
        <v>1.953267615918243E-2</v>
      </c>
      <c r="D335" s="81">
        <v>1.5598507968803048E-2</v>
      </c>
      <c r="E335" s="81">
        <v>2.5351296537737641E-2</v>
      </c>
      <c r="F335" s="81">
        <v>2.292965271593931E-2</v>
      </c>
      <c r="G335" s="81">
        <v>1.5402843601895734E-2</v>
      </c>
      <c r="H335" s="81">
        <v>1.4482638283022127E-2</v>
      </c>
      <c r="I335" s="81">
        <v>2.5225839440940735E-2</v>
      </c>
      <c r="J335" s="81">
        <v>2.6330224904004204E-2</v>
      </c>
      <c r="K335" s="81">
        <v>1.5843675732770061E-2</v>
      </c>
      <c r="L335" s="81">
        <v>1.4047020553009023E-2</v>
      </c>
      <c r="M335" s="81">
        <v>1.7388280299078442E-2</v>
      </c>
      <c r="N335" s="81">
        <v>7.5522850503485896E-3</v>
      </c>
      <c r="O335" s="81">
        <v>2.0592667001506779E-2</v>
      </c>
      <c r="P335" s="81">
        <v>1.83657911151139E-2</v>
      </c>
      <c r="Q335" s="76"/>
      <c r="R335" s="82" t="s">
        <v>111</v>
      </c>
      <c r="S335" s="81">
        <v>2.0711772304130099E-2</v>
      </c>
      <c r="T335" s="81">
        <v>1.4499137393091763E-2</v>
      </c>
      <c r="U335" s="81">
        <v>1.83657911151139E-2</v>
      </c>
      <c r="V335" s="76"/>
      <c r="W335" s="82" t="s">
        <v>111</v>
      </c>
      <c r="X335" s="81">
        <v>1.7252757612897147E-2</v>
      </c>
      <c r="Y335" s="81">
        <v>0</v>
      </c>
      <c r="Z335" s="81">
        <v>2.5746652935118373E-2</v>
      </c>
      <c r="AA335" s="81">
        <v>1.0563380281690137E-2</v>
      </c>
      <c r="AB335" s="81">
        <v>0</v>
      </c>
      <c r="AC335" s="81">
        <v>3.9081885856079752E-2</v>
      </c>
      <c r="AD335" s="81">
        <v>1.8978509628802234E-2</v>
      </c>
      <c r="AE335" s="81">
        <v>2.1034061609444953E-2</v>
      </c>
      <c r="AF335" s="81">
        <v>0</v>
      </c>
      <c r="AG335" s="81">
        <v>1.9740400216332967E-2</v>
      </c>
      <c r="AH335" s="81">
        <v>1.7486085343227983E-2</v>
      </c>
      <c r="AI335" s="81">
        <v>1.83657911151139E-2</v>
      </c>
      <c r="AJ335" s="76"/>
      <c r="AK335" s="82" t="s">
        <v>111</v>
      </c>
      <c r="AL335" s="81">
        <v>2.0905247643795411E-2</v>
      </c>
      <c r="AM335" s="81">
        <v>1.6369936671048451E-2</v>
      </c>
      <c r="AN335" s="81">
        <v>2.2359973433694922E-2</v>
      </c>
      <c r="AO335" s="81">
        <v>1.83657911151139E-2</v>
      </c>
    </row>
    <row r="336" spans="2:41" ht="11.25" customHeight="1" x14ac:dyDescent="0.2">
      <c r="B336" s="82" t="s">
        <v>112</v>
      </c>
      <c r="C336" s="81">
        <v>0</v>
      </c>
      <c r="D336" s="81">
        <v>6.7819599864361109E-4</v>
      </c>
      <c r="E336" s="81">
        <v>0</v>
      </c>
      <c r="F336" s="81">
        <v>0</v>
      </c>
      <c r="G336" s="81">
        <v>9.8736176935229061E-4</v>
      </c>
      <c r="H336" s="81">
        <v>0</v>
      </c>
      <c r="I336" s="81">
        <v>1.3635588886994987E-3</v>
      </c>
      <c r="J336" s="81">
        <v>0</v>
      </c>
      <c r="K336" s="81">
        <v>0</v>
      </c>
      <c r="L336" s="81">
        <v>0</v>
      </c>
      <c r="M336" s="81">
        <v>0</v>
      </c>
      <c r="N336" s="81">
        <v>0</v>
      </c>
      <c r="O336" s="81">
        <v>0</v>
      </c>
      <c r="P336" s="81">
        <v>2.3563656525051762E-4</v>
      </c>
      <c r="Q336" s="76"/>
      <c r="R336" s="82" t="s">
        <v>112</v>
      </c>
      <c r="S336" s="81">
        <v>3.7860228943033497E-4</v>
      </c>
      <c r="T336" s="81">
        <v>0</v>
      </c>
      <c r="U336" s="81">
        <v>2.3563656525051762E-4</v>
      </c>
      <c r="V336" s="76"/>
      <c r="W336" s="82" t="s">
        <v>112</v>
      </c>
      <c r="X336" s="81">
        <v>0</v>
      </c>
      <c r="Y336" s="81">
        <v>0</v>
      </c>
      <c r="Z336" s="81">
        <v>0</v>
      </c>
      <c r="AA336" s="81">
        <v>0</v>
      </c>
      <c r="AB336" s="81">
        <v>0</v>
      </c>
      <c r="AC336" s="81">
        <v>0</v>
      </c>
      <c r="AD336" s="81">
        <v>1.116382919341307E-3</v>
      </c>
      <c r="AE336" s="81">
        <v>1.7641471027276413E-3</v>
      </c>
      <c r="AF336" s="81">
        <v>0</v>
      </c>
      <c r="AG336" s="81">
        <v>0</v>
      </c>
      <c r="AH336" s="81">
        <v>0</v>
      </c>
      <c r="AI336" s="81">
        <v>2.3563656525051762E-4</v>
      </c>
      <c r="AJ336" s="76"/>
      <c r="AK336" s="82" t="s">
        <v>112</v>
      </c>
      <c r="AL336" s="81">
        <v>0</v>
      </c>
      <c r="AM336" s="81">
        <v>2.8677261321544741E-4</v>
      </c>
      <c r="AN336" s="81">
        <v>1.1069293779056891E-3</v>
      </c>
      <c r="AO336" s="81">
        <v>2.3563656525051762E-4</v>
      </c>
    </row>
    <row r="337" spans="1:41" ht="11.25" customHeight="1" x14ac:dyDescent="0.2">
      <c r="B337" s="82" t="s">
        <v>113</v>
      </c>
      <c r="C337" s="81">
        <v>7.3201898503104046E-2</v>
      </c>
      <c r="D337" s="81">
        <v>0.11105459477789119</v>
      </c>
      <c r="E337" s="81">
        <v>8.8946834709548034E-2</v>
      </c>
      <c r="F337" s="81">
        <v>9.5725734639358323E-2</v>
      </c>
      <c r="G337" s="81">
        <v>8.9060031595576614E-2</v>
      </c>
      <c r="H337" s="81">
        <v>0.13226313034374426</v>
      </c>
      <c r="I337" s="81">
        <v>0.11232316345662124</v>
      </c>
      <c r="J337" s="81">
        <v>0.10458950447979454</v>
      </c>
      <c r="K337" s="81">
        <v>0.115526802218115</v>
      </c>
      <c r="L337" s="81">
        <v>0.10527872246044662</v>
      </c>
      <c r="M337" s="81">
        <v>8.6593635889410603E-2</v>
      </c>
      <c r="N337" s="81">
        <v>0.10030983733539924</v>
      </c>
      <c r="O337" s="81">
        <v>7.3832245102963337E-2</v>
      </c>
      <c r="P337" s="81">
        <v>0.10104650356919284</v>
      </c>
      <c r="Q337" s="76"/>
      <c r="R337" s="82" t="s">
        <v>113</v>
      </c>
      <c r="S337" s="81">
        <v>0.10110908200080715</v>
      </c>
      <c r="T337" s="81">
        <v>0.1009433615974744</v>
      </c>
      <c r="U337" s="81">
        <v>0.10104650356919284</v>
      </c>
      <c r="V337" s="76"/>
      <c r="W337" s="82" t="s">
        <v>113</v>
      </c>
      <c r="X337" s="81">
        <v>0.11002168379372115</v>
      </c>
      <c r="Y337" s="81">
        <v>0</v>
      </c>
      <c r="Z337" s="81">
        <v>5.6642636457260448E-2</v>
      </c>
      <c r="AA337" s="81">
        <v>9.1549295774647876E-2</v>
      </c>
      <c r="AB337" s="81">
        <v>0</v>
      </c>
      <c r="AC337" s="81">
        <v>9.801488833746981E-2</v>
      </c>
      <c r="AD337" s="81">
        <v>6.1401060563771946E-2</v>
      </c>
      <c r="AE337" s="81">
        <v>0.13611073415660188</v>
      </c>
      <c r="AF337" s="81">
        <v>0</v>
      </c>
      <c r="AG337" s="81">
        <v>0.11438615467820325</v>
      </c>
      <c r="AH337" s="81">
        <v>8.3487940630796148E-2</v>
      </c>
      <c r="AI337" s="81">
        <v>0.10104650356919284</v>
      </c>
      <c r="AJ337" s="76"/>
      <c r="AK337" s="82" t="s">
        <v>113</v>
      </c>
      <c r="AL337" s="81">
        <v>0.15583911879920179</v>
      </c>
      <c r="AM337" s="81">
        <v>6.0246146493011882E-2</v>
      </c>
      <c r="AN337" s="81">
        <v>0.16626079256143439</v>
      </c>
      <c r="AO337" s="81">
        <v>0.10104650356919284</v>
      </c>
    </row>
    <row r="338" spans="1:41" ht="11.25" customHeight="1" x14ac:dyDescent="0.2">
      <c r="B338" s="82" t="s">
        <v>114</v>
      </c>
      <c r="C338" s="81">
        <v>7.7583059510771185E-2</v>
      </c>
      <c r="D338" s="81">
        <v>9.9016615801966801E-2</v>
      </c>
      <c r="E338" s="81">
        <v>8.7208460089817447E-2</v>
      </c>
      <c r="F338" s="81">
        <v>0.10841495992876155</v>
      </c>
      <c r="G338" s="81">
        <v>0.10367298578199052</v>
      </c>
      <c r="H338" s="81">
        <v>8.9513173966148829E-2</v>
      </c>
      <c r="I338" s="81">
        <v>9.4085563320265561E-2</v>
      </c>
      <c r="J338" s="81">
        <v>9.6909855549460064E-2</v>
      </c>
      <c r="K338" s="81">
        <v>0.12041193556905223</v>
      </c>
      <c r="L338" s="81">
        <v>8.9753068165015548E-2</v>
      </c>
      <c r="M338" s="81">
        <v>0.12102243088158593</v>
      </c>
      <c r="N338" s="81">
        <v>0.11076684740511263</v>
      </c>
      <c r="O338" s="81">
        <v>8.2370668006027117E-2</v>
      </c>
      <c r="P338" s="81">
        <v>9.9369325663586847E-2</v>
      </c>
      <c r="Q338" s="76"/>
      <c r="R338" s="82" t="s">
        <v>114</v>
      </c>
      <c r="S338" s="81">
        <v>9.3937909224539359E-2</v>
      </c>
      <c r="T338" s="81">
        <v>0.10832140366332603</v>
      </c>
      <c r="U338" s="81">
        <v>9.9369325663586847E-2</v>
      </c>
      <c r="V338" s="76"/>
      <c r="W338" s="82" t="s">
        <v>114</v>
      </c>
      <c r="X338" s="81">
        <v>0.10813613651362312</v>
      </c>
      <c r="Y338" s="81">
        <v>0</v>
      </c>
      <c r="Z338" s="81">
        <v>7.8269824922759829E-2</v>
      </c>
      <c r="AA338" s="81">
        <v>0.18450704225352113</v>
      </c>
      <c r="AB338" s="81">
        <v>0.44827586206896536</v>
      </c>
      <c r="AC338" s="81">
        <v>7.5062034739454678E-2</v>
      </c>
      <c r="AD338" s="81">
        <v>0.14010605637733289</v>
      </c>
      <c r="AE338" s="81">
        <v>9.7163794273307041E-2</v>
      </c>
      <c r="AF338" s="81">
        <v>0</v>
      </c>
      <c r="AG338" s="81">
        <v>5.5976203353163313E-2</v>
      </c>
      <c r="AH338" s="81">
        <v>8.3719851576992757E-2</v>
      </c>
      <c r="AI338" s="81">
        <v>9.9369325663586847E-2</v>
      </c>
      <c r="AJ338" s="76"/>
      <c r="AK338" s="82" t="s">
        <v>114</v>
      </c>
      <c r="AL338" s="81">
        <v>5.3678780591860591E-2</v>
      </c>
      <c r="AM338" s="81">
        <v>0.12957342573784711</v>
      </c>
      <c r="AN338" s="81">
        <v>8.0363072835953078E-2</v>
      </c>
      <c r="AO338" s="81">
        <v>9.9369325663586847E-2</v>
      </c>
    </row>
    <row r="339" spans="1:41" ht="11.25" customHeight="1" x14ac:dyDescent="0.2">
      <c r="B339" s="82" t="s">
        <v>115</v>
      </c>
      <c r="C339" s="81">
        <v>1.2960934647681806E-2</v>
      </c>
      <c r="D339" s="81">
        <v>1.0738103311857173E-2</v>
      </c>
      <c r="E339" s="81">
        <v>6.6637693756338963E-3</v>
      </c>
      <c r="F339" s="81">
        <v>5.5654496883347834E-3</v>
      </c>
      <c r="G339" s="81">
        <v>1.7575039494470774E-2</v>
      </c>
      <c r="H339" s="81">
        <v>1.6402024079567229E-2</v>
      </c>
      <c r="I339" s="81">
        <v>4.0906766660984964E-3</v>
      </c>
      <c r="J339" s="81">
        <v>7.1311025781678047E-3</v>
      </c>
      <c r="K339" s="81">
        <v>1.9804594665962572E-3</v>
      </c>
      <c r="L339" s="81">
        <v>1.0794026319680619E-2</v>
      </c>
      <c r="M339" s="81">
        <v>1.7214397496087653E-2</v>
      </c>
      <c r="N339" s="81">
        <v>1.4329976762199888E-2</v>
      </c>
      <c r="O339" s="81">
        <v>2.9131089904570567E-2</v>
      </c>
      <c r="P339" s="81">
        <v>1.0677570633214633E-2</v>
      </c>
      <c r="Q339" s="76"/>
      <c r="R339" s="82" t="s">
        <v>115</v>
      </c>
      <c r="S339" s="81">
        <v>1.0051519605660263E-2</v>
      </c>
      <c r="T339" s="81">
        <v>1.1709429945307024E-2</v>
      </c>
      <c r="U339" s="81">
        <v>1.0677570633214633E-2</v>
      </c>
      <c r="V339" s="76"/>
      <c r="W339" s="82" t="s">
        <v>115</v>
      </c>
      <c r="X339" s="81">
        <v>1.0276232676534366E-2</v>
      </c>
      <c r="Y339" s="81">
        <v>0</v>
      </c>
      <c r="Z339" s="81">
        <v>0</v>
      </c>
      <c r="AA339" s="81">
        <v>5.7042253521126754E-2</v>
      </c>
      <c r="AB339" s="81">
        <v>0</v>
      </c>
      <c r="AC339" s="81">
        <v>0</v>
      </c>
      <c r="AD339" s="81">
        <v>3.6282444878592479E-3</v>
      </c>
      <c r="AE339" s="81">
        <v>1.3570362328674163E-2</v>
      </c>
      <c r="AF339" s="81">
        <v>0</v>
      </c>
      <c r="AG339" s="81">
        <v>7.3012439156300022E-3</v>
      </c>
      <c r="AH339" s="81">
        <v>1.0312306740878052E-2</v>
      </c>
      <c r="AI339" s="81">
        <v>1.0677570633214633E-2</v>
      </c>
      <c r="AJ339" s="76"/>
      <c r="AK339" s="82" t="s">
        <v>115</v>
      </c>
      <c r="AL339" s="81">
        <v>6.5934918357054141E-4</v>
      </c>
      <c r="AM339" s="81">
        <v>1.5828255068308168E-2</v>
      </c>
      <c r="AN339" s="81">
        <v>2.0146114677883541E-2</v>
      </c>
      <c r="AO339" s="81">
        <v>1.0677570633214633E-2</v>
      </c>
    </row>
    <row r="340" spans="1:41" ht="11.25" customHeight="1" x14ac:dyDescent="0.2">
      <c r="B340" s="82" t="s">
        <v>116</v>
      </c>
      <c r="C340" s="81">
        <v>3.5596933187295066E-2</v>
      </c>
      <c r="D340" s="81">
        <v>2.0006781959986529E-2</v>
      </c>
      <c r="E340" s="81">
        <v>2.3033463711430214E-2</v>
      </c>
      <c r="F340" s="81">
        <v>5.4318788958147499E-2</v>
      </c>
      <c r="G340" s="81">
        <v>1.915481832543444E-2</v>
      </c>
      <c r="H340" s="81">
        <v>2.0764264526260637E-2</v>
      </c>
      <c r="I340" s="81">
        <v>1.9601159025055298E-2</v>
      </c>
      <c r="J340" s="81">
        <v>1.7187785701224968E-2</v>
      </c>
      <c r="K340" s="81">
        <v>2.7462371270134775E-2</v>
      </c>
      <c r="L340" s="81">
        <v>2.3806003252994236E-2</v>
      </c>
      <c r="M340" s="81">
        <v>1.391062423926275E-2</v>
      </c>
      <c r="N340" s="81">
        <v>4.3377226955848301E-2</v>
      </c>
      <c r="O340" s="81">
        <v>2.0090406830738324E-2</v>
      </c>
      <c r="P340" s="81">
        <v>2.5698246586732924E-2</v>
      </c>
      <c r="Q340" s="76"/>
      <c r="R340" s="82" t="s">
        <v>116</v>
      </c>
      <c r="S340" s="81">
        <v>2.5410894837647843E-2</v>
      </c>
      <c r="T340" s="81">
        <v>2.6171860661454254E-2</v>
      </c>
      <c r="U340" s="81">
        <v>2.5698246586732924E-2</v>
      </c>
      <c r="V340" s="76"/>
      <c r="W340" s="82" t="s">
        <v>116</v>
      </c>
      <c r="X340" s="81">
        <v>2.0521039565067106E-2</v>
      </c>
      <c r="Y340" s="81">
        <v>0</v>
      </c>
      <c r="Z340" s="81">
        <v>2.9866117404737321E-2</v>
      </c>
      <c r="AA340" s="81">
        <v>2.2535211267605632E-2</v>
      </c>
      <c r="AB340" s="81">
        <v>9.1954022988505718E-2</v>
      </c>
      <c r="AC340" s="81">
        <v>1.6129032258064644E-2</v>
      </c>
      <c r="AD340" s="81">
        <v>1.7303935249790264E-2</v>
      </c>
      <c r="AE340" s="81">
        <v>2.8362057266929003E-2</v>
      </c>
      <c r="AF340" s="81">
        <v>0</v>
      </c>
      <c r="AG340" s="81">
        <v>4.3537047052460393E-2</v>
      </c>
      <c r="AH340" s="81">
        <v>3.1261595547309465E-2</v>
      </c>
      <c r="AI340" s="81">
        <v>2.5698246586732924E-2</v>
      </c>
      <c r="AJ340" s="76"/>
      <c r="AK340" s="82" t="s">
        <v>116</v>
      </c>
      <c r="AL340" s="81">
        <v>1.5514098436953923E-2</v>
      </c>
      <c r="AM340" s="81">
        <v>3.2405305293345628E-2</v>
      </c>
      <c r="AN340" s="81">
        <v>2.1695815806951509E-2</v>
      </c>
      <c r="AO340" s="81">
        <v>2.5698246586732924E-2</v>
      </c>
    </row>
    <row r="341" spans="1:41" ht="11.25" customHeight="1" x14ac:dyDescent="0.2">
      <c r="B341" s="82" t="s">
        <v>117</v>
      </c>
      <c r="C341" s="81">
        <v>9.8576122672509418E-3</v>
      </c>
      <c r="D341" s="81">
        <v>1.1868429976263197E-2</v>
      </c>
      <c r="E341" s="81">
        <v>9.4161958568739854E-3</v>
      </c>
      <c r="F341" s="81">
        <v>1.1130899376669567E-3</v>
      </c>
      <c r="G341" s="81">
        <v>6.516587677725119E-3</v>
      </c>
      <c r="H341" s="81">
        <v>1.6925492933170437E-2</v>
      </c>
      <c r="I341" s="81">
        <v>3.0680074995738721E-3</v>
      </c>
      <c r="J341" s="81">
        <v>9.6909855549459963E-3</v>
      </c>
      <c r="K341" s="81">
        <v>1.2806971217322464E-2</v>
      </c>
      <c r="L341" s="81">
        <v>2.0700872393908036E-3</v>
      </c>
      <c r="M341" s="81">
        <v>4.8687184837419642E-3</v>
      </c>
      <c r="N341" s="81">
        <v>2.7110766847405193E-3</v>
      </c>
      <c r="O341" s="81">
        <v>5.0226017076845811E-4</v>
      </c>
      <c r="P341" s="81">
        <v>7.6096749601490474E-3</v>
      </c>
      <c r="Q341" s="76"/>
      <c r="R341" s="82" t="s">
        <v>117</v>
      </c>
      <c r="S341" s="81">
        <v>8.7969355485283379E-3</v>
      </c>
      <c r="T341" s="81">
        <v>5.6528282494585609E-3</v>
      </c>
      <c r="U341" s="81">
        <v>7.6096749601490474E-3</v>
      </c>
      <c r="V341" s="76"/>
      <c r="W341" s="82" t="s">
        <v>117</v>
      </c>
      <c r="X341" s="81">
        <v>2.356934100122561E-3</v>
      </c>
      <c r="Y341" s="81">
        <v>0</v>
      </c>
      <c r="Z341" s="81">
        <v>8.2389289392378814E-3</v>
      </c>
      <c r="AA341" s="81">
        <v>4.9295774647887319E-3</v>
      </c>
      <c r="AB341" s="81">
        <v>0</v>
      </c>
      <c r="AC341" s="81">
        <v>1.1166253101737069E-2</v>
      </c>
      <c r="AD341" s="81">
        <v>1.925760535863754E-2</v>
      </c>
      <c r="AE341" s="81">
        <v>1.072058623965259E-2</v>
      </c>
      <c r="AF341" s="81">
        <v>0</v>
      </c>
      <c r="AG341" s="81">
        <v>0</v>
      </c>
      <c r="AH341" s="81">
        <v>1.3589981447124146E-2</v>
      </c>
      <c r="AI341" s="81">
        <v>7.6096749601490474E-3</v>
      </c>
      <c r="AJ341" s="76"/>
      <c r="AK341" s="82" t="s">
        <v>117</v>
      </c>
      <c r="AL341" s="81">
        <v>0</v>
      </c>
      <c r="AM341" s="81">
        <v>1.1805472577369212E-2</v>
      </c>
      <c r="AN341" s="81">
        <v>1.2176223156962582E-2</v>
      </c>
      <c r="AO341" s="81">
        <v>7.6096749601490474E-3</v>
      </c>
    </row>
    <row r="342" spans="1:41" ht="11.25" customHeight="1" x14ac:dyDescent="0.2">
      <c r="B342" s="82" t="s">
        <v>118</v>
      </c>
      <c r="C342" s="81">
        <v>0.14348302300109739</v>
      </c>
      <c r="D342" s="81">
        <v>0.12444896575110287</v>
      </c>
      <c r="E342" s="81">
        <v>0.14718238447052309</v>
      </c>
      <c r="F342" s="81">
        <v>0.11999109528049784</v>
      </c>
      <c r="G342" s="81">
        <v>0.14928909952606631</v>
      </c>
      <c r="H342" s="81">
        <v>0.13051823416506692</v>
      </c>
      <c r="I342" s="81">
        <v>0.13431055053690052</v>
      </c>
      <c r="J342" s="81">
        <v>0.13933077345035555</v>
      </c>
      <c r="K342" s="81">
        <v>0.14325323475046303</v>
      </c>
      <c r="L342" s="81">
        <v>0.16545911577702208</v>
      </c>
      <c r="M342" s="81">
        <v>0.15319074943488095</v>
      </c>
      <c r="N342" s="81">
        <v>0.1280015491866775</v>
      </c>
      <c r="O342" s="81">
        <v>0.12355600200904067</v>
      </c>
      <c r="P342" s="81">
        <v>0.14028692217061461</v>
      </c>
      <c r="Q342" s="76"/>
      <c r="R342" s="82" t="s">
        <v>118</v>
      </c>
      <c r="S342" s="81">
        <v>0.13649726070108761</v>
      </c>
      <c r="T342" s="81">
        <v>0.14653305436258779</v>
      </c>
      <c r="U342" s="81">
        <v>0.14028692217061461</v>
      </c>
      <c r="V342" s="76"/>
      <c r="W342" s="82" t="s">
        <v>118</v>
      </c>
      <c r="X342" s="81">
        <v>0.10848182018164106</v>
      </c>
      <c r="Y342" s="81">
        <v>0</v>
      </c>
      <c r="Z342" s="81">
        <v>0.1349124613800203</v>
      </c>
      <c r="AA342" s="81">
        <v>0.14014084507042249</v>
      </c>
      <c r="AB342" s="81">
        <v>0.12643678160919536</v>
      </c>
      <c r="AC342" s="81">
        <v>0.14205955334987727</v>
      </c>
      <c r="AD342" s="81">
        <v>0.12922132291375552</v>
      </c>
      <c r="AE342" s="81">
        <v>0.11276971095128224</v>
      </c>
      <c r="AF342" s="81">
        <v>0</v>
      </c>
      <c r="AG342" s="81">
        <v>3.9210383991346305E-2</v>
      </c>
      <c r="AH342" s="81">
        <v>0.21614100185528567</v>
      </c>
      <c r="AI342" s="81">
        <v>0.14028692217061461</v>
      </c>
      <c r="AJ342" s="76"/>
      <c r="AK342" s="82" t="s">
        <v>118</v>
      </c>
      <c r="AL342" s="81">
        <v>7.8578908583171347E-2</v>
      </c>
      <c r="AM342" s="81">
        <v>0.18236348428725427</v>
      </c>
      <c r="AN342" s="81">
        <v>0.10272304626964796</v>
      </c>
      <c r="AO342" s="81">
        <v>0.14028692217061461</v>
      </c>
    </row>
    <row r="343" spans="1:41" ht="11.25" customHeight="1" x14ac:dyDescent="0.2">
      <c r="B343" s="82" t="s">
        <v>119</v>
      </c>
      <c r="C343" s="81">
        <v>0</v>
      </c>
      <c r="D343" s="81">
        <v>0</v>
      </c>
      <c r="E343" s="81">
        <v>0</v>
      </c>
      <c r="F343" s="81">
        <v>0</v>
      </c>
      <c r="G343" s="81">
        <v>3.9494470774091627E-4</v>
      </c>
      <c r="H343" s="81">
        <v>0</v>
      </c>
      <c r="I343" s="81">
        <v>0</v>
      </c>
      <c r="J343" s="81">
        <v>0</v>
      </c>
      <c r="K343" s="81">
        <v>0</v>
      </c>
      <c r="L343" s="81">
        <v>1.4786337424220025E-4</v>
      </c>
      <c r="M343" s="81">
        <v>0</v>
      </c>
      <c r="N343" s="81">
        <v>0</v>
      </c>
      <c r="O343" s="81">
        <v>0</v>
      </c>
      <c r="P343" s="81">
        <v>4.1582923279503113E-5</v>
      </c>
      <c r="Q343" s="76"/>
      <c r="R343" s="82" t="s">
        <v>119</v>
      </c>
      <c r="S343" s="81">
        <v>4.4541445815333522E-5</v>
      </c>
      <c r="T343" s="81">
        <v>3.6706676944536123E-5</v>
      </c>
      <c r="U343" s="81">
        <v>4.1582923279503113E-5</v>
      </c>
      <c r="V343" s="76"/>
      <c r="W343" s="82" t="s">
        <v>119</v>
      </c>
      <c r="X343" s="81">
        <v>9.4277364004902438E-5</v>
      </c>
      <c r="Y343" s="81">
        <v>0</v>
      </c>
      <c r="Z343" s="81">
        <v>0</v>
      </c>
      <c r="AA343" s="81">
        <v>0</v>
      </c>
      <c r="AB343" s="81">
        <v>0</v>
      </c>
      <c r="AC343" s="81">
        <v>0</v>
      </c>
      <c r="AD343" s="81">
        <v>0</v>
      </c>
      <c r="AE343" s="81">
        <v>0</v>
      </c>
      <c r="AF343" s="81">
        <v>0</v>
      </c>
      <c r="AG343" s="81">
        <v>0</v>
      </c>
      <c r="AH343" s="81">
        <v>0</v>
      </c>
      <c r="AI343" s="81">
        <v>4.1582923279503113E-5</v>
      </c>
      <c r="AJ343" s="76"/>
      <c r="AK343" s="82" t="s">
        <v>119</v>
      </c>
      <c r="AL343" s="81">
        <v>0</v>
      </c>
      <c r="AM343" s="81">
        <v>2.3897717767953951E-5</v>
      </c>
      <c r="AN343" s="81">
        <v>4.4277175116227562E-4</v>
      </c>
      <c r="AO343" s="81">
        <v>4.1582923279503113E-5</v>
      </c>
    </row>
    <row r="344" spans="1:41" ht="11.25" customHeight="1" x14ac:dyDescent="0.2">
      <c r="B344" s="82" t="s">
        <v>120</v>
      </c>
      <c r="C344" s="81">
        <v>0</v>
      </c>
      <c r="D344" s="81">
        <v>0</v>
      </c>
      <c r="E344" s="81">
        <v>0</v>
      </c>
      <c r="F344" s="81">
        <v>0</v>
      </c>
      <c r="G344" s="81">
        <v>0</v>
      </c>
      <c r="H344" s="81">
        <v>0</v>
      </c>
      <c r="I344" s="81">
        <v>0</v>
      </c>
      <c r="J344" s="81">
        <v>0</v>
      </c>
      <c r="K344" s="81">
        <v>0</v>
      </c>
      <c r="L344" s="81">
        <v>0</v>
      </c>
      <c r="M344" s="81">
        <v>0</v>
      </c>
      <c r="N344" s="81">
        <v>0</v>
      </c>
      <c r="O344" s="81">
        <v>1.0045203415369162E-3</v>
      </c>
      <c r="P344" s="81">
        <v>2.7721948853002071E-5</v>
      </c>
      <c r="Q344" s="76"/>
      <c r="R344" s="82" t="s">
        <v>120</v>
      </c>
      <c r="S344" s="81">
        <v>0</v>
      </c>
      <c r="T344" s="81">
        <v>7.3413353889072245E-5</v>
      </c>
      <c r="U344" s="81">
        <v>2.7721948853002071E-5</v>
      </c>
      <c r="V344" s="76"/>
      <c r="W344" s="82" t="s">
        <v>120</v>
      </c>
      <c r="X344" s="81">
        <v>6.2851576003268301E-5</v>
      </c>
      <c r="Y344" s="81">
        <v>0</v>
      </c>
      <c r="Z344" s="81">
        <v>0</v>
      </c>
      <c r="AA344" s="81">
        <v>0</v>
      </c>
      <c r="AB344" s="81">
        <v>0</v>
      </c>
      <c r="AC344" s="81">
        <v>0</v>
      </c>
      <c r="AD344" s="81">
        <v>0</v>
      </c>
      <c r="AE344" s="81">
        <v>0</v>
      </c>
      <c r="AF344" s="81">
        <v>0</v>
      </c>
      <c r="AG344" s="81">
        <v>0</v>
      </c>
      <c r="AH344" s="81">
        <v>0</v>
      </c>
      <c r="AI344" s="81">
        <v>2.7721948853002071E-5</v>
      </c>
      <c r="AJ344" s="76"/>
      <c r="AK344" s="82" t="s">
        <v>120</v>
      </c>
      <c r="AL344" s="81">
        <v>0</v>
      </c>
      <c r="AM344" s="81">
        <v>4.7795435535907902E-5</v>
      </c>
      <c r="AN344" s="81">
        <v>0</v>
      </c>
      <c r="AO344" s="81">
        <v>2.7721948853002071E-5</v>
      </c>
    </row>
    <row r="345" spans="1:41" ht="11.25" customHeight="1" x14ac:dyDescent="0.2">
      <c r="B345" s="82" t="s">
        <v>121</v>
      </c>
      <c r="C345" s="81">
        <v>1.6064257028112656E-2</v>
      </c>
      <c r="D345" s="81">
        <v>8.6469989827060428E-3</v>
      </c>
      <c r="E345" s="81">
        <v>1.1589164131537212E-2</v>
      </c>
      <c r="F345" s="81">
        <v>1.8032056990204701E-2</v>
      </c>
      <c r="G345" s="81">
        <v>1.5402843601895734E-2</v>
      </c>
      <c r="H345" s="81">
        <v>4.711219682428886E-3</v>
      </c>
      <c r="I345" s="81">
        <v>7.158684165672371E-3</v>
      </c>
      <c r="J345" s="81">
        <v>2.0113366246114323E-3</v>
      </c>
      <c r="K345" s="81">
        <v>3.1159228941114458E-2</v>
      </c>
      <c r="L345" s="81">
        <v>1.2420523436344824E-2</v>
      </c>
      <c r="M345" s="81">
        <v>6.4336637106590221E-3</v>
      </c>
      <c r="N345" s="81">
        <v>9.4887683965918183E-3</v>
      </c>
      <c r="O345" s="81">
        <v>1.3058764439979909E-2</v>
      </c>
      <c r="P345" s="81">
        <v>1.2336267239585997E-2</v>
      </c>
      <c r="Q345" s="76"/>
      <c r="R345" s="82" t="s">
        <v>121</v>
      </c>
      <c r="S345" s="81">
        <v>1.0199991091711333E-2</v>
      </c>
      <c r="T345" s="81">
        <v>1.5857284440039594E-2</v>
      </c>
      <c r="U345" s="81">
        <v>1.2336267239585997E-2</v>
      </c>
      <c r="V345" s="76"/>
      <c r="W345" s="82" t="s">
        <v>121</v>
      </c>
      <c r="X345" s="81">
        <v>6.6936928443480734E-3</v>
      </c>
      <c r="Y345" s="81">
        <v>0</v>
      </c>
      <c r="Z345" s="81">
        <v>3.707518022657047E-2</v>
      </c>
      <c r="AA345" s="81">
        <v>7.0422535211267599E-3</v>
      </c>
      <c r="AB345" s="81">
        <v>0</v>
      </c>
      <c r="AC345" s="81">
        <v>4.6526054590571152E-2</v>
      </c>
      <c r="AD345" s="81">
        <v>5.5819145967065343E-3</v>
      </c>
      <c r="AE345" s="81">
        <v>1.9405618130004056E-2</v>
      </c>
      <c r="AF345" s="81">
        <v>0</v>
      </c>
      <c r="AG345" s="81">
        <v>0</v>
      </c>
      <c r="AH345" s="81">
        <v>1.8228200371057317E-2</v>
      </c>
      <c r="AI345" s="81">
        <v>1.2336267239585997E-2</v>
      </c>
      <c r="AJ345" s="76"/>
      <c r="AK345" s="82" t="s">
        <v>121</v>
      </c>
      <c r="AL345" s="81">
        <v>2.9864639491136253E-3</v>
      </c>
      <c r="AM345" s="81">
        <v>1.7923288325965465E-2</v>
      </c>
      <c r="AN345" s="81">
        <v>1.3947310161611683E-2</v>
      </c>
      <c r="AO345" s="81">
        <v>1.2336267239585997E-2</v>
      </c>
    </row>
    <row r="346" spans="1:41" ht="11.25" customHeight="1" x14ac:dyDescent="0.2">
      <c r="B346" s="82" t="s">
        <v>122</v>
      </c>
      <c r="C346" s="81">
        <v>1.6611902154071035E-2</v>
      </c>
      <c r="D346" s="81">
        <v>1.4920311970159425E-2</v>
      </c>
      <c r="E346" s="81">
        <v>1.0719976821671928E-2</v>
      </c>
      <c r="F346" s="81">
        <v>2.4042742653606265E-2</v>
      </c>
      <c r="G346" s="81">
        <v>6.9115323854660347E-3</v>
      </c>
      <c r="H346" s="81">
        <v>2.5300994590821791E-2</v>
      </c>
      <c r="I346" s="81">
        <v>2.6078063746377909E-2</v>
      </c>
      <c r="J346" s="81">
        <v>1.3165112452002107E-2</v>
      </c>
      <c r="K346" s="81">
        <v>1.6899920781621395E-2</v>
      </c>
      <c r="L346" s="81">
        <v>2.2623096259056643E-2</v>
      </c>
      <c r="M346" s="81">
        <v>2.3995826812728244E-2</v>
      </c>
      <c r="N346" s="81">
        <v>3.0596436870643003E-2</v>
      </c>
      <c r="O346" s="81">
        <v>2.0090406830738324E-3</v>
      </c>
      <c r="P346" s="81">
        <v>1.8670732552496936E-2</v>
      </c>
      <c r="Q346" s="76"/>
      <c r="R346" s="82" t="s">
        <v>122</v>
      </c>
      <c r="S346" s="81">
        <v>1.7059373747272712E-2</v>
      </c>
      <c r="T346" s="81">
        <v>2.1326579304775488E-2</v>
      </c>
      <c r="U346" s="81">
        <v>1.8670732552496936E-2</v>
      </c>
      <c r="V346" s="76"/>
      <c r="W346" s="82" t="s">
        <v>122</v>
      </c>
      <c r="X346" s="81">
        <v>1.6341409760849756E-2</v>
      </c>
      <c r="Y346" s="81">
        <v>0</v>
      </c>
      <c r="Z346" s="81">
        <v>6.9001029866117253E-2</v>
      </c>
      <c r="AA346" s="81">
        <v>8.3098591549295761E-2</v>
      </c>
      <c r="AB346" s="81">
        <v>0</v>
      </c>
      <c r="AC346" s="81">
        <v>0</v>
      </c>
      <c r="AD346" s="81">
        <v>1.7303935249790292E-2</v>
      </c>
      <c r="AE346" s="81">
        <v>1.3027547835527196E-2</v>
      </c>
      <c r="AF346" s="81">
        <v>0</v>
      </c>
      <c r="AG346" s="81">
        <v>0</v>
      </c>
      <c r="AH346" s="81">
        <v>2.2448979591836452E-2</v>
      </c>
      <c r="AI346" s="81">
        <v>1.8670732552496936E-2</v>
      </c>
      <c r="AJ346" s="76"/>
      <c r="AK346" s="82" t="s">
        <v>122</v>
      </c>
      <c r="AL346" s="81">
        <v>3.1028196873907835E-4</v>
      </c>
      <c r="AM346" s="81">
        <v>2.9943840363246366E-2</v>
      </c>
      <c r="AN346" s="81">
        <v>1.9039185299977855E-2</v>
      </c>
      <c r="AO346" s="81">
        <v>1.8670732552496936E-2</v>
      </c>
    </row>
    <row r="347" spans="1:41" ht="11.25" customHeight="1" x14ac:dyDescent="0.2">
      <c r="B347" s="82" t="s">
        <v>123</v>
      </c>
      <c r="C347" s="81">
        <v>8.1051478641840924E-2</v>
      </c>
      <c r="D347" s="81">
        <v>7.0306318526054234E-2</v>
      </c>
      <c r="E347" s="81">
        <v>8.7932782848038474E-2</v>
      </c>
      <c r="F347" s="81">
        <v>6.1887800534282868E-2</v>
      </c>
      <c r="G347" s="81">
        <v>8.175355450236968E-2</v>
      </c>
      <c r="H347" s="81">
        <v>5.8977490839294953E-2</v>
      </c>
      <c r="I347" s="81">
        <v>6.6814385546275473E-2</v>
      </c>
      <c r="J347" s="81">
        <v>7.1859572133844862E-2</v>
      </c>
      <c r="K347" s="81">
        <v>7.0108265117507507E-2</v>
      </c>
      <c r="L347" s="81">
        <v>8.0141948839272489E-2</v>
      </c>
      <c r="M347" s="81">
        <v>6.9031472787341383E-2</v>
      </c>
      <c r="N347" s="81">
        <v>6.3323005422153564E-2</v>
      </c>
      <c r="O347" s="81">
        <v>5.2235057759919636E-2</v>
      </c>
      <c r="P347" s="81">
        <v>7.1822949153320256E-2</v>
      </c>
      <c r="Q347" s="76"/>
      <c r="R347" s="82" t="s">
        <v>123</v>
      </c>
      <c r="S347" s="81">
        <v>7.3062818285752062E-2</v>
      </c>
      <c r="T347" s="81">
        <v>6.977939287156322E-2</v>
      </c>
      <c r="U347" s="81">
        <v>7.1822949153320256E-2</v>
      </c>
      <c r="V347" s="76"/>
      <c r="W347" s="82" t="s">
        <v>123</v>
      </c>
      <c r="X347" s="81">
        <v>5.5749347914898981E-2</v>
      </c>
      <c r="Y347" s="81">
        <v>0.625</v>
      </c>
      <c r="Z347" s="81">
        <v>0.14418125643666294</v>
      </c>
      <c r="AA347" s="81">
        <v>3.5915492957746473E-2</v>
      </c>
      <c r="AB347" s="81">
        <v>0.160919540229885</v>
      </c>
      <c r="AC347" s="81">
        <v>2.853598014888362E-2</v>
      </c>
      <c r="AD347" s="81">
        <v>0.21267094613451934</v>
      </c>
      <c r="AE347" s="81">
        <v>6.853032975980454E-2</v>
      </c>
      <c r="AF347" s="81">
        <v>0</v>
      </c>
      <c r="AG347" s="81">
        <v>6.7063277447268158E-2</v>
      </c>
      <c r="AH347" s="81">
        <v>7.5912183055039245E-2</v>
      </c>
      <c r="AI347" s="81">
        <v>7.1822949153320256E-2</v>
      </c>
      <c r="AJ347" s="76"/>
      <c r="AK347" s="82" t="s">
        <v>123</v>
      </c>
      <c r="AL347" s="81">
        <v>9.1882247992859684E-2</v>
      </c>
      <c r="AM347" s="81">
        <v>6.0979009837895747E-2</v>
      </c>
      <c r="AN347" s="81">
        <v>5.7781713526676971E-2</v>
      </c>
      <c r="AO347" s="81">
        <v>7.1822949153320256E-2</v>
      </c>
    </row>
    <row r="348" spans="1:41" ht="11.25" customHeight="1" x14ac:dyDescent="0.2">
      <c r="B348" s="82" t="s">
        <v>124</v>
      </c>
      <c r="C348" s="81">
        <v>0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</v>
      </c>
      <c r="J348" s="81">
        <v>0</v>
      </c>
      <c r="K348" s="81">
        <v>0</v>
      </c>
      <c r="L348" s="81">
        <v>0</v>
      </c>
      <c r="M348" s="81">
        <v>0</v>
      </c>
      <c r="N348" s="81">
        <v>3.6793183578621336E-3</v>
      </c>
      <c r="O348" s="81">
        <v>0</v>
      </c>
      <c r="P348" s="81">
        <v>2.6335851410351968E-4</v>
      </c>
      <c r="Q348" s="76"/>
      <c r="R348" s="82" t="s">
        <v>124</v>
      </c>
      <c r="S348" s="81">
        <v>0</v>
      </c>
      <c r="T348" s="81">
        <v>6.9742686194618621E-4</v>
      </c>
      <c r="U348" s="81">
        <v>2.6335851410351968E-4</v>
      </c>
      <c r="V348" s="76"/>
      <c r="W348" s="82" t="s">
        <v>124</v>
      </c>
      <c r="X348" s="81">
        <v>1.8855472800980488E-4</v>
      </c>
      <c r="Y348" s="81">
        <v>0</v>
      </c>
      <c r="Z348" s="81">
        <v>0</v>
      </c>
      <c r="AA348" s="81">
        <v>0</v>
      </c>
      <c r="AB348" s="81">
        <v>0</v>
      </c>
      <c r="AC348" s="81">
        <v>0</v>
      </c>
      <c r="AD348" s="81">
        <v>8.3728718950598028E-4</v>
      </c>
      <c r="AE348" s="81">
        <v>0</v>
      </c>
      <c r="AF348" s="81">
        <v>0</v>
      </c>
      <c r="AG348" s="81">
        <v>0</v>
      </c>
      <c r="AH348" s="81">
        <v>4.6382189239331566E-4</v>
      </c>
      <c r="AI348" s="81">
        <v>2.6335851410351968E-4</v>
      </c>
      <c r="AJ348" s="76"/>
      <c r="AK348" s="82" t="s">
        <v>124</v>
      </c>
      <c r="AL348" s="81">
        <v>7.3691967575531103E-4</v>
      </c>
      <c r="AM348" s="81">
        <v>0</v>
      </c>
      <c r="AN348" s="81">
        <v>0</v>
      </c>
      <c r="AO348" s="81">
        <v>2.6335851410351968E-4</v>
      </c>
    </row>
    <row r="349" spans="1:41" ht="11.25" customHeight="1" x14ac:dyDescent="0.2">
      <c r="B349" s="82" t="s">
        <v>125</v>
      </c>
      <c r="C349" s="81">
        <v>0</v>
      </c>
      <c r="D349" s="81">
        <v>0</v>
      </c>
      <c r="E349" s="81">
        <v>0</v>
      </c>
      <c r="F349" s="81">
        <v>0</v>
      </c>
      <c r="G349" s="81">
        <v>0</v>
      </c>
      <c r="H349" s="81">
        <v>0</v>
      </c>
      <c r="I349" s="81">
        <v>0</v>
      </c>
      <c r="J349" s="81">
        <v>0</v>
      </c>
      <c r="K349" s="81">
        <v>0</v>
      </c>
      <c r="L349" s="81">
        <v>0</v>
      </c>
      <c r="M349" s="81">
        <v>0</v>
      </c>
      <c r="N349" s="81">
        <v>0</v>
      </c>
      <c r="O349" s="81">
        <v>0</v>
      </c>
      <c r="P349" s="81">
        <v>0</v>
      </c>
      <c r="Q349" s="76"/>
      <c r="R349" s="82" t="s">
        <v>125</v>
      </c>
      <c r="S349" s="81">
        <v>0</v>
      </c>
      <c r="T349" s="81">
        <v>0</v>
      </c>
      <c r="U349" s="81">
        <v>0</v>
      </c>
      <c r="V349" s="76"/>
      <c r="W349" s="82" t="s">
        <v>125</v>
      </c>
      <c r="X349" s="81">
        <v>0</v>
      </c>
      <c r="Y349" s="81">
        <v>0</v>
      </c>
      <c r="Z349" s="81">
        <v>0</v>
      </c>
      <c r="AA349" s="81">
        <v>0</v>
      </c>
      <c r="AB349" s="81">
        <v>0</v>
      </c>
      <c r="AC349" s="81">
        <v>0</v>
      </c>
      <c r="AD349" s="81">
        <v>0</v>
      </c>
      <c r="AE349" s="81">
        <v>0</v>
      </c>
      <c r="AF349" s="81">
        <v>0</v>
      </c>
      <c r="AG349" s="81">
        <v>0</v>
      </c>
      <c r="AH349" s="81">
        <v>0</v>
      </c>
      <c r="AI349" s="81">
        <v>0</v>
      </c>
      <c r="AJ349" s="76"/>
      <c r="AK349" s="82" t="s">
        <v>125</v>
      </c>
      <c r="AL349" s="81">
        <v>0</v>
      </c>
      <c r="AM349" s="81">
        <v>0</v>
      </c>
      <c r="AN349" s="81">
        <v>0</v>
      </c>
      <c r="AO349" s="81">
        <v>0</v>
      </c>
    </row>
    <row r="350" spans="1:41" ht="11.25" customHeight="1" x14ac:dyDescent="0.2">
      <c r="B350" s="82" t="s">
        <v>20</v>
      </c>
      <c r="C350" s="81">
        <v>1.1135450894487189E-2</v>
      </c>
      <c r="D350" s="81">
        <v>2.8145133943709835E-2</v>
      </c>
      <c r="E350" s="81">
        <v>3.4622627842967407E-2</v>
      </c>
      <c r="F350" s="81">
        <v>1.7364203027604524E-2</v>
      </c>
      <c r="G350" s="81">
        <v>1.6192733017377565E-2</v>
      </c>
      <c r="H350" s="81">
        <v>6.6306054789739867E-3</v>
      </c>
      <c r="I350" s="81">
        <v>7.8404636100221185E-3</v>
      </c>
      <c r="J350" s="81">
        <v>4.0226732492228646E-3</v>
      </c>
      <c r="K350" s="81">
        <v>5.1491946131502686E-3</v>
      </c>
      <c r="L350" s="81">
        <v>3.4008576075706056E-3</v>
      </c>
      <c r="M350" s="81">
        <v>7.476960528603728E-3</v>
      </c>
      <c r="N350" s="81">
        <v>0</v>
      </c>
      <c r="O350" s="81">
        <v>5.0226017076845811E-4</v>
      </c>
      <c r="P350" s="81">
        <v>1.1615496569407852E-2</v>
      </c>
      <c r="Q350" s="76"/>
      <c r="R350" s="82" t="s">
        <v>20</v>
      </c>
      <c r="S350" s="81">
        <v>1.6302169168412043E-2</v>
      </c>
      <c r="T350" s="81">
        <v>3.890907756120829E-3</v>
      </c>
      <c r="U350" s="81">
        <v>1.1615496569407852E-2</v>
      </c>
      <c r="V350" s="76"/>
      <c r="W350" s="82" t="s">
        <v>20</v>
      </c>
      <c r="X350" s="81">
        <v>1.3387385688696147E-2</v>
      </c>
      <c r="Y350" s="81">
        <v>0</v>
      </c>
      <c r="Z350" s="81">
        <v>1.0298661174047352E-2</v>
      </c>
      <c r="AA350" s="81">
        <v>4.2253521126760559E-3</v>
      </c>
      <c r="AB350" s="81">
        <v>0</v>
      </c>
      <c r="AC350" s="81">
        <v>1.6129032258064654E-2</v>
      </c>
      <c r="AD350" s="81">
        <v>1.1722020653083731E-2</v>
      </c>
      <c r="AE350" s="81">
        <v>2.144117247930517E-2</v>
      </c>
      <c r="AF350" s="81">
        <v>0</v>
      </c>
      <c r="AG350" s="81">
        <v>1.757706868577593E-2</v>
      </c>
      <c r="AH350" s="81">
        <v>4.8701298701298145E-3</v>
      </c>
      <c r="AI350" s="81">
        <v>1.1615496569407852E-2</v>
      </c>
      <c r="AJ350" s="76"/>
      <c r="AK350" s="82" t="s">
        <v>20</v>
      </c>
      <c r="AL350" s="81">
        <v>5.7402164216729425E-3</v>
      </c>
      <c r="AM350" s="81">
        <v>4.4688732226073899E-3</v>
      </c>
      <c r="AN350" s="81">
        <v>0.11135709541731237</v>
      </c>
      <c r="AO350" s="81">
        <v>1.1615496569407852E-2</v>
      </c>
    </row>
    <row r="351" spans="1:41" ht="11.25" customHeight="1" x14ac:dyDescent="0.2">
      <c r="A351" s="80"/>
      <c r="B351" s="78" t="s">
        <v>11</v>
      </c>
      <c r="C351" s="77">
        <v>1</v>
      </c>
      <c r="D351" s="77">
        <v>1</v>
      </c>
      <c r="E351" s="77">
        <v>1</v>
      </c>
      <c r="F351" s="77">
        <v>1</v>
      </c>
      <c r="G351" s="77">
        <v>1</v>
      </c>
      <c r="H351" s="77">
        <v>1</v>
      </c>
      <c r="I351" s="77">
        <v>1</v>
      </c>
      <c r="J351" s="77">
        <v>1</v>
      </c>
      <c r="K351" s="77">
        <v>1</v>
      </c>
      <c r="L351" s="77">
        <v>1</v>
      </c>
      <c r="M351" s="77">
        <v>1</v>
      </c>
      <c r="N351" s="77">
        <v>1</v>
      </c>
      <c r="O351" s="77">
        <v>1</v>
      </c>
      <c r="P351" s="77">
        <v>1</v>
      </c>
      <c r="Q351" s="79"/>
      <c r="R351" s="78" t="s">
        <v>11</v>
      </c>
      <c r="S351" s="77">
        <v>1</v>
      </c>
      <c r="T351" s="77">
        <v>1</v>
      </c>
      <c r="U351" s="77">
        <v>1</v>
      </c>
      <c r="V351" s="79"/>
      <c r="W351" s="78" t="s">
        <v>11</v>
      </c>
      <c r="X351" s="77">
        <v>1</v>
      </c>
      <c r="Y351" s="77">
        <v>1</v>
      </c>
      <c r="Z351" s="77">
        <v>1</v>
      </c>
      <c r="AA351" s="77">
        <v>1</v>
      </c>
      <c r="AB351" s="77">
        <v>1</v>
      </c>
      <c r="AC351" s="77">
        <v>1</v>
      </c>
      <c r="AD351" s="77">
        <v>1</v>
      </c>
      <c r="AE351" s="77">
        <v>1</v>
      </c>
      <c r="AF351" s="77">
        <v>1</v>
      </c>
      <c r="AG351" s="77">
        <v>1</v>
      </c>
      <c r="AH351" s="77">
        <v>1</v>
      </c>
      <c r="AI351" s="77">
        <v>1</v>
      </c>
      <c r="AJ351" s="79"/>
      <c r="AK351" s="78" t="s">
        <v>11</v>
      </c>
      <c r="AL351" s="77">
        <v>1</v>
      </c>
      <c r="AM351" s="77">
        <v>1</v>
      </c>
      <c r="AN351" s="77">
        <v>1</v>
      </c>
      <c r="AO351" s="77">
        <v>1</v>
      </c>
    </row>
    <row r="352" spans="1:41" ht="11.25" customHeight="1" x14ac:dyDescent="0.2">
      <c r="B352" s="111" t="s">
        <v>23</v>
      </c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76"/>
      <c r="R352" s="111" t="s">
        <v>23</v>
      </c>
      <c r="S352" s="111"/>
      <c r="T352" s="111"/>
      <c r="U352" s="111"/>
      <c r="V352" s="76"/>
      <c r="W352" s="111" t="s">
        <v>23</v>
      </c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76"/>
      <c r="AK352" s="111" t="s">
        <v>23</v>
      </c>
      <c r="AL352" s="111"/>
      <c r="AM352" s="111"/>
      <c r="AN352" s="111"/>
      <c r="AO352" s="111"/>
    </row>
    <row r="353" spans="1:41" ht="11.25" customHeight="1" x14ac:dyDescent="0.2"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76"/>
      <c r="R353" s="81"/>
      <c r="S353" s="81"/>
      <c r="T353" s="81"/>
      <c r="U353" s="81"/>
      <c r="V353" s="76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76"/>
      <c r="AK353" s="81"/>
      <c r="AL353" s="81"/>
      <c r="AM353" s="81"/>
      <c r="AN353" s="81"/>
      <c r="AO353" s="81"/>
    </row>
    <row r="354" spans="1:41" ht="11.25" customHeight="1" x14ac:dyDescent="0.2">
      <c r="B354" s="105" t="s">
        <v>404</v>
      </c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R354" s="105" t="s">
        <v>510</v>
      </c>
      <c r="S354" s="105"/>
      <c r="T354" s="105"/>
      <c r="U354" s="105"/>
      <c r="W354" s="105" t="s">
        <v>511</v>
      </c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K354" s="105" t="s">
        <v>470</v>
      </c>
      <c r="AL354" s="105"/>
      <c r="AM354" s="105"/>
      <c r="AN354" s="105"/>
      <c r="AO354" s="105"/>
    </row>
    <row r="355" spans="1:41" ht="11.25" customHeight="1" x14ac:dyDescent="0.2">
      <c r="A355" s="85"/>
      <c r="B355" s="112" t="s">
        <v>126</v>
      </c>
      <c r="C355" s="113" t="s">
        <v>1</v>
      </c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85"/>
      <c r="R355" s="112" t="s">
        <v>126</v>
      </c>
      <c r="S355" s="109" t="s">
        <v>272</v>
      </c>
      <c r="T355" s="109"/>
      <c r="U355" s="109"/>
      <c r="V355" s="85"/>
      <c r="W355" s="114" t="s">
        <v>126</v>
      </c>
      <c r="X355" s="109" t="s">
        <v>198</v>
      </c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85"/>
      <c r="AK355" s="112" t="s">
        <v>126</v>
      </c>
      <c r="AL355" s="113" t="s">
        <v>2</v>
      </c>
      <c r="AM355" s="113"/>
      <c r="AN355" s="113"/>
      <c r="AO355" s="113"/>
    </row>
    <row r="356" spans="1:41" ht="11.25" customHeight="1" x14ac:dyDescent="0.2">
      <c r="A356" s="85"/>
      <c r="B356" s="112"/>
      <c r="C356" s="87" t="s">
        <v>3</v>
      </c>
      <c r="D356" s="87" t="s">
        <v>4</v>
      </c>
      <c r="E356" s="87" t="s">
        <v>5</v>
      </c>
      <c r="F356" s="87" t="s">
        <v>6</v>
      </c>
      <c r="G356" s="87" t="s">
        <v>7</v>
      </c>
      <c r="H356" s="87" t="s">
        <v>8</v>
      </c>
      <c r="I356" s="87" t="s">
        <v>9</v>
      </c>
      <c r="J356" s="87" t="s">
        <v>10</v>
      </c>
      <c r="K356" s="87" t="s">
        <v>199</v>
      </c>
      <c r="L356" s="87">
        <v>2021</v>
      </c>
      <c r="M356" s="87">
        <v>2022</v>
      </c>
      <c r="N356" s="87">
        <v>2023</v>
      </c>
      <c r="O356" s="87">
        <v>2024</v>
      </c>
      <c r="P356" s="83" t="s">
        <v>11</v>
      </c>
      <c r="Q356" s="85"/>
      <c r="R356" s="112"/>
      <c r="S356" s="86" t="s">
        <v>271</v>
      </c>
      <c r="T356" s="86" t="s">
        <v>270</v>
      </c>
      <c r="U356" s="86" t="s">
        <v>11</v>
      </c>
      <c r="V356" s="85"/>
      <c r="W356" s="112"/>
      <c r="X356" s="83" t="s">
        <v>12</v>
      </c>
      <c r="Y356" s="83" t="s">
        <v>266</v>
      </c>
      <c r="Z356" s="83" t="s">
        <v>200</v>
      </c>
      <c r="AA356" s="83" t="s">
        <v>201</v>
      </c>
      <c r="AB356" s="83" t="s">
        <v>267</v>
      </c>
      <c r="AC356" s="83" t="s">
        <v>202</v>
      </c>
      <c r="AD356" s="83" t="s">
        <v>14</v>
      </c>
      <c r="AE356" s="83" t="s">
        <v>15</v>
      </c>
      <c r="AF356" s="83" t="s">
        <v>268</v>
      </c>
      <c r="AG356" s="83" t="s">
        <v>16</v>
      </c>
      <c r="AH356" s="83" t="s">
        <v>17</v>
      </c>
      <c r="AI356" s="83" t="s">
        <v>11</v>
      </c>
      <c r="AJ356" s="85"/>
      <c r="AK356" s="112"/>
      <c r="AL356" s="86" t="s">
        <v>18</v>
      </c>
      <c r="AM356" s="86" t="s">
        <v>19</v>
      </c>
      <c r="AN356" s="86" t="s">
        <v>20</v>
      </c>
      <c r="AO356" s="86" t="s">
        <v>11</v>
      </c>
    </row>
    <row r="357" spans="1:41" ht="11.25" customHeight="1" x14ac:dyDescent="0.2">
      <c r="A357" s="85"/>
      <c r="B357" s="11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4"/>
      <c r="R357" s="113"/>
      <c r="S357" s="83"/>
      <c r="T357" s="83"/>
      <c r="U357" s="83"/>
      <c r="V357" s="84"/>
      <c r="W357" s="11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4"/>
      <c r="AK357" s="113"/>
      <c r="AL357" s="83"/>
      <c r="AM357" s="83"/>
      <c r="AN357" s="83"/>
      <c r="AO357" s="83"/>
    </row>
    <row r="358" spans="1:41" ht="11.25" customHeight="1" x14ac:dyDescent="0.2">
      <c r="B358" s="82" t="s">
        <v>127</v>
      </c>
      <c r="C358" s="89">
        <v>1863.0000000000014</v>
      </c>
      <c r="D358" s="89">
        <v>2419.99999999997</v>
      </c>
      <c r="E358" s="89">
        <v>2894.99999999998</v>
      </c>
      <c r="F358" s="89">
        <v>1765.0000000000077</v>
      </c>
      <c r="G358" s="89">
        <v>2372.9999999999982</v>
      </c>
      <c r="H358" s="89">
        <v>2373.0000000000027</v>
      </c>
      <c r="I358" s="89">
        <v>2539.0000000000041</v>
      </c>
      <c r="J358" s="89">
        <v>2466.9999999999982</v>
      </c>
      <c r="K358" s="89">
        <v>3569.9999999999682</v>
      </c>
      <c r="L358" s="89">
        <v>3133.0000000000041</v>
      </c>
      <c r="M358" s="89">
        <v>2608.9999999999991</v>
      </c>
      <c r="N358" s="89">
        <v>1785.9999999999984</v>
      </c>
      <c r="O358" s="89">
        <v>554</v>
      </c>
      <c r="P358" s="89">
        <v>30347.000000001593</v>
      </c>
      <c r="Q358" s="76"/>
      <c r="R358" s="82" t="s">
        <v>127</v>
      </c>
      <c r="S358" s="89">
        <v>18695.000000000975</v>
      </c>
      <c r="T358" s="89">
        <v>11652.000000000089</v>
      </c>
      <c r="U358" s="89">
        <v>30347.000000001593</v>
      </c>
      <c r="V358" s="76"/>
      <c r="W358" s="82" t="s">
        <v>127</v>
      </c>
      <c r="X358" s="89">
        <v>15581</v>
      </c>
      <c r="Y358" s="89">
        <v>8</v>
      </c>
      <c r="Z358" s="89">
        <v>376.99999999999955</v>
      </c>
      <c r="AA358" s="89">
        <v>496.00000000000011</v>
      </c>
      <c r="AB358" s="89">
        <v>15</v>
      </c>
      <c r="AC358" s="89">
        <v>389.99999999999795</v>
      </c>
      <c r="AD358" s="89">
        <v>3382.0000000000782</v>
      </c>
      <c r="AE358" s="89">
        <v>3258.9999999999936</v>
      </c>
      <c r="AF358" s="89">
        <v>0</v>
      </c>
      <c r="AG358" s="89">
        <v>1001.0000000000047</v>
      </c>
      <c r="AH358" s="89">
        <v>5837.9999999999673</v>
      </c>
      <c r="AI358" s="89">
        <v>30347.000000001593</v>
      </c>
      <c r="AJ358" s="76"/>
      <c r="AK358" s="82" t="s">
        <v>127</v>
      </c>
      <c r="AL358" s="89">
        <v>15968.999999999534</v>
      </c>
      <c r="AM358" s="89">
        <v>12368.999999999713</v>
      </c>
      <c r="AN358" s="89">
        <v>2009.0000000000009</v>
      </c>
      <c r="AO358" s="89">
        <v>30347.000000001593</v>
      </c>
    </row>
    <row r="359" spans="1:41" ht="11.25" customHeight="1" x14ac:dyDescent="0.2">
      <c r="B359" s="82" t="s">
        <v>128</v>
      </c>
      <c r="C359" s="89">
        <v>2690.0000000000064</v>
      </c>
      <c r="D359" s="89">
        <v>2825.0000000000146</v>
      </c>
      <c r="E359" s="89">
        <v>3215.0000000000091</v>
      </c>
      <c r="F359" s="89">
        <v>2174.9999999999973</v>
      </c>
      <c r="G359" s="89">
        <v>2131</v>
      </c>
      <c r="H359" s="89">
        <v>2703.9999999999991</v>
      </c>
      <c r="I359" s="89">
        <v>2672.9999999999991</v>
      </c>
      <c r="J359" s="89">
        <v>2453</v>
      </c>
      <c r="K359" s="89">
        <v>3269.0000000000018</v>
      </c>
      <c r="L359" s="89">
        <v>2944.0000000000027</v>
      </c>
      <c r="M359" s="89">
        <v>2458.0000000000009</v>
      </c>
      <c r="N359" s="89">
        <v>2815.0000000000036</v>
      </c>
      <c r="O359" s="89">
        <v>1174</v>
      </c>
      <c r="P359" s="89">
        <v>33525.999999999709</v>
      </c>
      <c r="Q359" s="76"/>
      <c r="R359" s="82" t="s">
        <v>128</v>
      </c>
      <c r="S359" s="89">
        <v>20866.000000000502</v>
      </c>
      <c r="T359" s="89">
        <v>12659.999999999985</v>
      </c>
      <c r="U359" s="89">
        <v>33525.999999999709</v>
      </c>
      <c r="V359" s="76"/>
      <c r="W359" s="82" t="s">
        <v>128</v>
      </c>
      <c r="X359" s="89">
        <v>14098.000000000004</v>
      </c>
      <c r="Y359" s="89">
        <v>0</v>
      </c>
      <c r="Z359" s="89">
        <v>506.99999999999926</v>
      </c>
      <c r="AA359" s="89">
        <v>833</v>
      </c>
      <c r="AB359" s="89">
        <v>25</v>
      </c>
      <c r="AC359" s="89">
        <v>824.00000000000432</v>
      </c>
      <c r="AD359" s="89">
        <v>182.00000000000011</v>
      </c>
      <c r="AE359" s="89">
        <v>3493.999999999995</v>
      </c>
      <c r="AF359" s="89">
        <v>10</v>
      </c>
      <c r="AG359" s="89">
        <v>2069.9999999999882</v>
      </c>
      <c r="AH359" s="89">
        <v>11483.000000000191</v>
      </c>
      <c r="AI359" s="89">
        <v>33525.999999999709</v>
      </c>
      <c r="AJ359" s="76"/>
      <c r="AK359" s="82" t="s">
        <v>128</v>
      </c>
      <c r="AL359" s="89">
        <v>9413.99999999992</v>
      </c>
      <c r="AM359" s="89">
        <v>22241.000000000255</v>
      </c>
      <c r="AN359" s="89">
        <v>1871.0000000000009</v>
      </c>
      <c r="AO359" s="89">
        <v>33525.999999999709</v>
      </c>
    </row>
    <row r="360" spans="1:41" ht="11.25" customHeight="1" x14ac:dyDescent="0.2">
      <c r="B360" s="82" t="s">
        <v>129</v>
      </c>
      <c r="C360" s="89">
        <v>796.00000000000364</v>
      </c>
      <c r="D360" s="89">
        <v>479.99999999999932</v>
      </c>
      <c r="E360" s="89">
        <v>454</v>
      </c>
      <c r="F360" s="89">
        <v>371.00000000000034</v>
      </c>
      <c r="G360" s="89">
        <v>354</v>
      </c>
      <c r="H360" s="89">
        <v>552</v>
      </c>
      <c r="I360" s="89">
        <v>580</v>
      </c>
      <c r="J360" s="89">
        <v>353</v>
      </c>
      <c r="K360" s="89">
        <v>597.00000000000011</v>
      </c>
      <c r="L360" s="89">
        <v>621.99999999999932</v>
      </c>
      <c r="M360" s="89">
        <v>593.99999999999977</v>
      </c>
      <c r="N360" s="89">
        <v>498.00000000000017</v>
      </c>
      <c r="O360" s="89">
        <v>263</v>
      </c>
      <c r="P360" s="89">
        <v>6513.9999999999609</v>
      </c>
      <c r="Q360" s="76"/>
      <c r="R360" s="82" t="s">
        <v>129</v>
      </c>
      <c r="S360" s="89">
        <v>3940.0000000000364</v>
      </c>
      <c r="T360" s="89">
        <v>2573.9999999999941</v>
      </c>
      <c r="U360" s="89">
        <v>6513.9999999999609</v>
      </c>
      <c r="V360" s="76"/>
      <c r="W360" s="82" t="s">
        <v>129</v>
      </c>
      <c r="X360" s="89">
        <v>1822.0000000000002</v>
      </c>
      <c r="Y360" s="89">
        <v>0</v>
      </c>
      <c r="Z360" s="89">
        <v>33</v>
      </c>
      <c r="AA360" s="89">
        <v>91</v>
      </c>
      <c r="AB360" s="89">
        <v>39</v>
      </c>
      <c r="AC360" s="89">
        <v>276.99999999999966</v>
      </c>
      <c r="AD360" s="89">
        <v>0</v>
      </c>
      <c r="AE360" s="89">
        <v>418.00000000000011</v>
      </c>
      <c r="AF360" s="89">
        <v>6</v>
      </c>
      <c r="AG360" s="89">
        <v>614.00000000000091</v>
      </c>
      <c r="AH360" s="89">
        <v>3214.0000000000005</v>
      </c>
      <c r="AI360" s="89">
        <v>6513.9999999999609</v>
      </c>
      <c r="AJ360" s="76"/>
      <c r="AK360" s="82" t="s">
        <v>129</v>
      </c>
      <c r="AL360" s="89">
        <v>399.99999999999989</v>
      </c>
      <c r="AM360" s="89">
        <v>5917.0000000000309</v>
      </c>
      <c r="AN360" s="89">
        <v>196.99999999999994</v>
      </c>
      <c r="AO360" s="89">
        <v>6513.9999999999609</v>
      </c>
    </row>
    <row r="361" spans="1:41" ht="11.25" customHeight="1" x14ac:dyDescent="0.2">
      <c r="B361" s="82" t="s">
        <v>130</v>
      </c>
      <c r="C361" s="89">
        <v>119.99999999999997</v>
      </c>
      <c r="D361" s="89">
        <v>61</v>
      </c>
      <c r="E361" s="89">
        <v>161.99999999999997</v>
      </c>
      <c r="F361" s="89">
        <v>154</v>
      </c>
      <c r="G361" s="89">
        <v>157</v>
      </c>
      <c r="H361" s="89">
        <v>76</v>
      </c>
      <c r="I361" s="89">
        <v>49</v>
      </c>
      <c r="J361" s="89">
        <v>188</v>
      </c>
      <c r="K361" s="89">
        <v>135.00000000000017</v>
      </c>
      <c r="L361" s="89">
        <v>64</v>
      </c>
      <c r="M361" s="89">
        <v>90</v>
      </c>
      <c r="N361" s="89">
        <v>65</v>
      </c>
      <c r="O361" s="89">
        <v>0</v>
      </c>
      <c r="P361" s="89">
        <v>1320.9999999999964</v>
      </c>
      <c r="Q361" s="76"/>
      <c r="R361" s="82" t="s">
        <v>130</v>
      </c>
      <c r="S361" s="89">
        <v>967.00000000000182</v>
      </c>
      <c r="T361" s="89">
        <v>353.99999999999972</v>
      </c>
      <c r="U361" s="89">
        <v>1320.9999999999964</v>
      </c>
      <c r="V361" s="76"/>
      <c r="W361" s="82" t="s">
        <v>130</v>
      </c>
      <c r="X361" s="89">
        <v>75</v>
      </c>
      <c r="Y361" s="89">
        <v>0</v>
      </c>
      <c r="Z361" s="89">
        <v>54</v>
      </c>
      <c r="AA361" s="89">
        <v>0</v>
      </c>
      <c r="AB361" s="89">
        <v>8</v>
      </c>
      <c r="AC361" s="89">
        <v>117.99999999999997</v>
      </c>
      <c r="AD361" s="89">
        <v>0</v>
      </c>
      <c r="AE361" s="89">
        <v>66</v>
      </c>
      <c r="AF361" s="89">
        <v>0</v>
      </c>
      <c r="AG361" s="89">
        <v>0</v>
      </c>
      <c r="AH361" s="89">
        <v>1000.0000000000002</v>
      </c>
      <c r="AI361" s="89">
        <v>1320.9999999999964</v>
      </c>
      <c r="AJ361" s="76"/>
      <c r="AK361" s="82" t="s">
        <v>130</v>
      </c>
      <c r="AL361" s="89">
        <v>0</v>
      </c>
      <c r="AM361" s="89">
        <v>1317.9999999999964</v>
      </c>
      <c r="AN361" s="89">
        <v>3</v>
      </c>
      <c r="AO361" s="89">
        <v>1320.9999999999964</v>
      </c>
    </row>
    <row r="362" spans="1:41" ht="11.25" customHeight="1" x14ac:dyDescent="0.2">
      <c r="B362" s="82" t="s">
        <v>20</v>
      </c>
      <c r="C362" s="89">
        <v>9</v>
      </c>
      <c r="D362" s="89">
        <v>111.99999999999997</v>
      </c>
      <c r="E362" s="89">
        <v>177</v>
      </c>
      <c r="F362" s="89">
        <v>27</v>
      </c>
      <c r="G362" s="89">
        <v>49</v>
      </c>
      <c r="H362" s="89">
        <v>26</v>
      </c>
      <c r="I362" s="89">
        <v>26</v>
      </c>
      <c r="J362" s="89">
        <v>8</v>
      </c>
      <c r="K362" s="89">
        <v>3</v>
      </c>
      <c r="L362" s="89">
        <v>0</v>
      </c>
      <c r="M362" s="89">
        <v>0</v>
      </c>
      <c r="N362" s="89">
        <v>0</v>
      </c>
      <c r="O362" s="89">
        <v>0</v>
      </c>
      <c r="P362" s="89">
        <v>437.00000000000011</v>
      </c>
      <c r="Q362" s="76"/>
      <c r="R362" s="82" t="s">
        <v>20</v>
      </c>
      <c r="S362" s="89">
        <v>434.00000000000011</v>
      </c>
      <c r="T362" s="89">
        <v>3</v>
      </c>
      <c r="U362" s="89">
        <v>437.00000000000011</v>
      </c>
      <c r="V362" s="76"/>
      <c r="W362" s="82" t="s">
        <v>20</v>
      </c>
      <c r="X362" s="89">
        <v>245</v>
      </c>
      <c r="Y362" s="89">
        <v>0</v>
      </c>
      <c r="Z362" s="89">
        <v>0</v>
      </c>
      <c r="AA362" s="89">
        <v>0</v>
      </c>
      <c r="AB362" s="89">
        <v>0</v>
      </c>
      <c r="AC362" s="89">
        <v>3.0000000000000004</v>
      </c>
      <c r="AD362" s="89">
        <v>19.000000000000007</v>
      </c>
      <c r="AE362" s="89">
        <v>131.99999999999994</v>
      </c>
      <c r="AF362" s="89">
        <v>0</v>
      </c>
      <c r="AG362" s="89">
        <v>13</v>
      </c>
      <c r="AH362" s="89">
        <v>25</v>
      </c>
      <c r="AI362" s="89">
        <v>437.00000000000011</v>
      </c>
      <c r="AJ362" s="76"/>
      <c r="AK362" s="82" t="s">
        <v>20</v>
      </c>
      <c r="AL362" s="89">
        <v>0</v>
      </c>
      <c r="AM362" s="89">
        <v>0</v>
      </c>
      <c r="AN362" s="89">
        <v>437.00000000000011</v>
      </c>
      <c r="AO362" s="89">
        <v>437.00000000000011</v>
      </c>
    </row>
    <row r="363" spans="1:41" ht="11.25" customHeight="1" x14ac:dyDescent="0.2">
      <c r="A363" s="80"/>
      <c r="B363" s="78" t="s">
        <v>11</v>
      </c>
      <c r="C363" s="88">
        <v>5477.99999999993</v>
      </c>
      <c r="D363" s="88">
        <v>5897.9999999999745</v>
      </c>
      <c r="E363" s="88">
        <v>6902.9999999998809</v>
      </c>
      <c r="F363" s="88">
        <v>4492.0000000000273</v>
      </c>
      <c r="G363" s="88">
        <v>5064</v>
      </c>
      <c r="H363" s="88">
        <v>5731.0000000000127</v>
      </c>
      <c r="I363" s="88">
        <v>5867.00000000003</v>
      </c>
      <c r="J363" s="88">
        <v>5469.0000000000382</v>
      </c>
      <c r="K363" s="88">
        <v>7573.9999999999736</v>
      </c>
      <c r="L363" s="88">
        <v>6762.9999999999982</v>
      </c>
      <c r="M363" s="88">
        <v>5750.9999999999945</v>
      </c>
      <c r="N363" s="88">
        <v>5163.9999999999845</v>
      </c>
      <c r="O363" s="88">
        <v>1991</v>
      </c>
      <c r="P363" s="88">
        <v>72145.000000005966</v>
      </c>
      <c r="Q363" s="79"/>
      <c r="R363" s="78" t="s">
        <v>11</v>
      </c>
      <c r="S363" s="88">
        <v>44901.999999997628</v>
      </c>
      <c r="T363" s="88">
        <v>27243.000000000065</v>
      </c>
      <c r="U363" s="88">
        <v>72145.000000005966</v>
      </c>
      <c r="V363" s="79"/>
      <c r="W363" s="78" t="s">
        <v>11</v>
      </c>
      <c r="X363" s="88">
        <v>31820.999999999993</v>
      </c>
      <c r="Y363" s="88">
        <v>8</v>
      </c>
      <c r="Z363" s="88">
        <v>971.00000000000205</v>
      </c>
      <c r="AA363" s="88">
        <v>1420.0000000000002</v>
      </c>
      <c r="AB363" s="88">
        <v>87.000000000000028</v>
      </c>
      <c r="AC363" s="88">
        <v>1611.9999999999861</v>
      </c>
      <c r="AD363" s="88">
        <v>3583.0000000000869</v>
      </c>
      <c r="AE363" s="88">
        <v>7369.0000000000064</v>
      </c>
      <c r="AF363" s="88">
        <v>16</v>
      </c>
      <c r="AG363" s="88">
        <v>3698.0000000000346</v>
      </c>
      <c r="AH363" s="88">
        <v>21560.000000000251</v>
      </c>
      <c r="AI363" s="88">
        <v>72145.000000005966</v>
      </c>
      <c r="AJ363" s="79"/>
      <c r="AK363" s="78" t="s">
        <v>11</v>
      </c>
      <c r="AL363" s="88">
        <v>25783.000000001106</v>
      </c>
      <c r="AM363" s="88">
        <v>41844.999999998618</v>
      </c>
      <c r="AN363" s="88">
        <v>4517.0000000000018</v>
      </c>
      <c r="AO363" s="88">
        <v>72145.000000005966</v>
      </c>
    </row>
    <row r="364" spans="1:41" ht="11.25" customHeight="1" x14ac:dyDescent="0.2">
      <c r="B364" s="111" t="s">
        <v>23</v>
      </c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76"/>
      <c r="R364" s="111" t="s">
        <v>23</v>
      </c>
      <c r="S364" s="111"/>
      <c r="T364" s="111"/>
      <c r="U364" s="111"/>
      <c r="V364" s="76"/>
      <c r="W364" s="111" t="s">
        <v>23</v>
      </c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76"/>
      <c r="AK364" s="111" t="s">
        <v>23</v>
      </c>
      <c r="AL364" s="111"/>
      <c r="AM364" s="111"/>
      <c r="AN364" s="111"/>
      <c r="AO364" s="111"/>
    </row>
    <row r="365" spans="1:41" ht="11.25" customHeight="1" x14ac:dyDescent="0.2"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</row>
    <row r="366" spans="1:41" ht="16.899999999999999" customHeight="1" x14ac:dyDescent="0.2">
      <c r="B366" s="105" t="s">
        <v>405</v>
      </c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R366" s="105" t="s">
        <v>512</v>
      </c>
      <c r="S366" s="105"/>
      <c r="T366" s="105"/>
      <c r="U366" s="105"/>
      <c r="W366" s="105" t="s">
        <v>513</v>
      </c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105"/>
      <c r="AK366" s="105" t="s">
        <v>471</v>
      </c>
      <c r="AL366" s="105"/>
      <c r="AM366" s="105"/>
      <c r="AN366" s="105"/>
      <c r="AO366" s="105"/>
    </row>
    <row r="367" spans="1:41" ht="11.25" customHeight="1" x14ac:dyDescent="0.2">
      <c r="A367" s="85"/>
      <c r="B367" s="112" t="s">
        <v>126</v>
      </c>
      <c r="C367" s="113" t="s">
        <v>1</v>
      </c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85"/>
      <c r="R367" s="112" t="s">
        <v>126</v>
      </c>
      <c r="S367" s="109" t="s">
        <v>272</v>
      </c>
      <c r="T367" s="109"/>
      <c r="U367" s="109"/>
      <c r="V367" s="85"/>
      <c r="W367" s="114" t="s">
        <v>126</v>
      </c>
      <c r="X367" s="109" t="s">
        <v>198</v>
      </c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85"/>
      <c r="AK367" s="112" t="s">
        <v>126</v>
      </c>
      <c r="AL367" s="113" t="s">
        <v>2</v>
      </c>
      <c r="AM367" s="113"/>
      <c r="AN367" s="113"/>
      <c r="AO367" s="113"/>
    </row>
    <row r="368" spans="1:41" ht="11.25" customHeight="1" x14ac:dyDescent="0.2">
      <c r="A368" s="85"/>
      <c r="B368" s="112"/>
      <c r="C368" s="87" t="s">
        <v>3</v>
      </c>
      <c r="D368" s="87" t="s">
        <v>4</v>
      </c>
      <c r="E368" s="87" t="s">
        <v>5</v>
      </c>
      <c r="F368" s="87" t="s">
        <v>6</v>
      </c>
      <c r="G368" s="87" t="s">
        <v>7</v>
      </c>
      <c r="H368" s="87" t="s">
        <v>8</v>
      </c>
      <c r="I368" s="87" t="s">
        <v>9</v>
      </c>
      <c r="J368" s="87" t="s">
        <v>10</v>
      </c>
      <c r="K368" s="87" t="s">
        <v>199</v>
      </c>
      <c r="L368" s="87">
        <v>2021</v>
      </c>
      <c r="M368" s="87">
        <v>2022</v>
      </c>
      <c r="N368" s="87">
        <v>2023</v>
      </c>
      <c r="O368" s="87"/>
      <c r="P368" s="83" t="s">
        <v>11</v>
      </c>
      <c r="Q368" s="85"/>
      <c r="R368" s="112"/>
      <c r="S368" s="86" t="s">
        <v>271</v>
      </c>
      <c r="T368" s="86" t="s">
        <v>270</v>
      </c>
      <c r="U368" s="86" t="s">
        <v>11</v>
      </c>
      <c r="V368" s="85"/>
      <c r="W368" s="112"/>
      <c r="X368" s="83" t="s">
        <v>12</v>
      </c>
      <c r="Y368" s="83" t="s">
        <v>266</v>
      </c>
      <c r="Z368" s="83" t="s">
        <v>200</v>
      </c>
      <c r="AA368" s="83" t="s">
        <v>201</v>
      </c>
      <c r="AB368" s="83" t="s">
        <v>267</v>
      </c>
      <c r="AC368" s="83" t="s">
        <v>202</v>
      </c>
      <c r="AD368" s="83" t="s">
        <v>14</v>
      </c>
      <c r="AE368" s="83" t="s">
        <v>15</v>
      </c>
      <c r="AF368" s="83" t="s">
        <v>268</v>
      </c>
      <c r="AG368" s="83" t="s">
        <v>16</v>
      </c>
      <c r="AH368" s="83" t="s">
        <v>17</v>
      </c>
      <c r="AI368" s="83" t="s">
        <v>11</v>
      </c>
      <c r="AJ368" s="85"/>
      <c r="AK368" s="112"/>
      <c r="AL368" s="86" t="s">
        <v>18</v>
      </c>
      <c r="AM368" s="86" t="s">
        <v>19</v>
      </c>
      <c r="AN368" s="86" t="s">
        <v>20</v>
      </c>
      <c r="AO368" s="86" t="s">
        <v>11</v>
      </c>
    </row>
    <row r="369" spans="1:41" ht="11.25" customHeight="1" x14ac:dyDescent="0.2">
      <c r="A369" s="85"/>
      <c r="B369" s="11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4"/>
      <c r="R369" s="113"/>
      <c r="S369" s="83"/>
      <c r="T369" s="83"/>
      <c r="U369" s="83"/>
      <c r="V369" s="84"/>
      <c r="W369" s="11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4"/>
      <c r="AK369" s="113"/>
      <c r="AL369" s="83"/>
      <c r="AM369" s="83"/>
      <c r="AN369" s="83"/>
      <c r="AO369" s="83"/>
    </row>
    <row r="370" spans="1:41" ht="11.25" customHeight="1" x14ac:dyDescent="0.2">
      <c r="B370" s="82" t="s">
        <v>127</v>
      </c>
      <c r="C370" s="81">
        <v>0.34008762322015795</v>
      </c>
      <c r="D370" s="81">
        <v>0.41030857917937952</v>
      </c>
      <c r="E370" s="81">
        <v>0.41938287700999999</v>
      </c>
      <c r="F370" s="81">
        <v>0.39292074799643745</v>
      </c>
      <c r="G370" s="81">
        <v>0.46860189573459687</v>
      </c>
      <c r="H370" s="81">
        <v>0.41406386320013916</v>
      </c>
      <c r="I370" s="81">
        <v>0.43275950230100413</v>
      </c>
      <c r="J370" s="81">
        <v>0.45108795026512721</v>
      </c>
      <c r="K370" s="81">
        <v>0.471349353049905</v>
      </c>
      <c r="L370" s="81">
        <v>0.463255951500814</v>
      </c>
      <c r="M370" s="81">
        <v>0.45366023300295633</v>
      </c>
      <c r="N370" s="81">
        <v>0.34585592563904022</v>
      </c>
      <c r="O370" s="81">
        <v>0.27825213460572579</v>
      </c>
      <c r="P370" s="81">
        <v>0.42063899092104906</v>
      </c>
      <c r="Q370" s="76"/>
      <c r="R370" s="82" t="s">
        <v>127</v>
      </c>
      <c r="S370" s="81">
        <v>0.41635116475885176</v>
      </c>
      <c r="T370" s="81">
        <v>0.42770619975773821</v>
      </c>
      <c r="U370" s="81">
        <v>0.42063899092104906</v>
      </c>
      <c r="V370" s="76"/>
      <c r="W370" s="82" t="s">
        <v>127</v>
      </c>
      <c r="X370" s="81">
        <v>0.48964520285346164</v>
      </c>
      <c r="Y370" s="81">
        <v>1</v>
      </c>
      <c r="Z370" s="81">
        <v>0.38825952626158478</v>
      </c>
      <c r="AA370" s="81">
        <v>0.34929577464788736</v>
      </c>
      <c r="AB370" s="81">
        <v>0.17241379310344823</v>
      </c>
      <c r="AC370" s="81">
        <v>0.24193548387096853</v>
      </c>
      <c r="AD370" s="81">
        <v>0.94390175830309686</v>
      </c>
      <c r="AE370" s="81">
        <v>0.44225810829149009</v>
      </c>
      <c r="AF370" s="81">
        <v>0</v>
      </c>
      <c r="AG370" s="81">
        <v>0.27068685776095058</v>
      </c>
      <c r="AH370" s="81">
        <v>0.27077922077921612</v>
      </c>
      <c r="AI370" s="81">
        <v>0.42063899092104906</v>
      </c>
      <c r="AJ370" s="76"/>
      <c r="AK370" s="82" t="s">
        <v>127</v>
      </c>
      <c r="AL370" s="81">
        <v>0.61936159484927467</v>
      </c>
      <c r="AM370" s="81">
        <v>0.29559087107181553</v>
      </c>
      <c r="AN370" s="81">
        <v>0.44476422404250615</v>
      </c>
      <c r="AO370" s="81">
        <v>0.42063899092104906</v>
      </c>
    </row>
    <row r="371" spans="1:41" ht="11.25" customHeight="1" x14ac:dyDescent="0.2">
      <c r="B371" s="82" t="s">
        <v>128</v>
      </c>
      <c r="C371" s="81">
        <v>0.49105512960935394</v>
      </c>
      <c r="D371" s="81">
        <v>0.47897592404205269</v>
      </c>
      <c r="E371" s="81">
        <v>0.46573953353615299</v>
      </c>
      <c r="F371" s="81">
        <v>0.48419412288512559</v>
      </c>
      <c r="G371" s="81">
        <v>0.42081358609794628</v>
      </c>
      <c r="H371" s="81">
        <v>0.47181992671435929</v>
      </c>
      <c r="I371" s="81">
        <v>0.45559911368671985</v>
      </c>
      <c r="J371" s="81">
        <v>0.44852806728834937</v>
      </c>
      <c r="K371" s="81">
        <v>0.43160813308687795</v>
      </c>
      <c r="L371" s="81">
        <v>0.43530977376903801</v>
      </c>
      <c r="M371" s="81">
        <v>0.42740392975134817</v>
      </c>
      <c r="N371" s="81">
        <v>0.54512006196746943</v>
      </c>
      <c r="O371" s="81">
        <v>0.58965344048216972</v>
      </c>
      <c r="P371" s="81">
        <v>0.46470302862286972</v>
      </c>
      <c r="Q371" s="76"/>
      <c r="R371" s="82" t="s">
        <v>128</v>
      </c>
      <c r="S371" s="81">
        <v>0.46470090419138577</v>
      </c>
      <c r="T371" s="81">
        <v>0.46470653011782675</v>
      </c>
      <c r="U371" s="81">
        <v>0.46470302862286972</v>
      </c>
      <c r="V371" s="76"/>
      <c r="W371" s="82" t="s">
        <v>128</v>
      </c>
      <c r="X371" s="81">
        <v>0.44304075924703828</v>
      </c>
      <c r="Y371" s="81">
        <v>0</v>
      </c>
      <c r="Z371" s="81">
        <v>0.52214212152420003</v>
      </c>
      <c r="AA371" s="81">
        <v>0.58661971830985904</v>
      </c>
      <c r="AB371" s="81">
        <v>0.28735632183908039</v>
      </c>
      <c r="AC371" s="81">
        <v>0.51116625310174402</v>
      </c>
      <c r="AD371" s="81">
        <v>5.0795422830029496E-2</v>
      </c>
      <c r="AE371" s="81">
        <v>0.4741484597638746</v>
      </c>
      <c r="AF371" s="81">
        <v>0.625</v>
      </c>
      <c r="AG371" s="81">
        <v>0.55976203353163034</v>
      </c>
      <c r="AH371" s="81">
        <v>0.53260667903525316</v>
      </c>
      <c r="AI371" s="81">
        <v>0.46470302862286972</v>
      </c>
      <c r="AJ371" s="76"/>
      <c r="AK371" s="82" t="s">
        <v>128</v>
      </c>
      <c r="AL371" s="81">
        <v>0.36512430671370733</v>
      </c>
      <c r="AM371" s="81">
        <v>0.53150914087706991</v>
      </c>
      <c r="AN371" s="81">
        <v>0.4142129732123091</v>
      </c>
      <c r="AO371" s="81">
        <v>0.46470302862286972</v>
      </c>
    </row>
    <row r="372" spans="1:41" ht="11.25" customHeight="1" x14ac:dyDescent="0.2">
      <c r="B372" s="82" t="s">
        <v>129</v>
      </c>
      <c r="C372" s="81">
        <v>0.14530850675429241</v>
      </c>
      <c r="D372" s="81">
        <v>8.1383519837233201E-2</v>
      </c>
      <c r="E372" s="81">
        <v>6.5768506446473682E-2</v>
      </c>
      <c r="F372" s="81">
        <v>8.259127337488828E-2</v>
      </c>
      <c r="G372" s="81">
        <v>6.990521327014218E-2</v>
      </c>
      <c r="H372" s="81">
        <v>9.6318269062990541E-2</v>
      </c>
      <c r="I372" s="81">
        <v>9.8858019430713651E-2</v>
      </c>
      <c r="J372" s="81">
        <v>6.4545620771621418E-2</v>
      </c>
      <c r="K372" s="81">
        <v>7.8822286770531047E-2</v>
      </c>
      <c r="L372" s="81">
        <v>9.1971018778648453E-2</v>
      </c>
      <c r="M372" s="81">
        <v>0.1032863849765259</v>
      </c>
      <c r="N372" s="81">
        <v>9.6436870642912786E-2</v>
      </c>
      <c r="O372" s="81">
        <v>0.13209442491210446</v>
      </c>
      <c r="P372" s="81">
        <v>9.0290387414227208E-2</v>
      </c>
      <c r="Q372" s="76"/>
      <c r="R372" s="82" t="s">
        <v>129</v>
      </c>
      <c r="S372" s="81">
        <v>8.7746648256207843E-2</v>
      </c>
      <c r="T372" s="81">
        <v>9.4482986455235757E-2</v>
      </c>
      <c r="U372" s="81">
        <v>9.0290387414227208E-2</v>
      </c>
      <c r="V372" s="76"/>
      <c r="W372" s="82" t="s">
        <v>129</v>
      </c>
      <c r="X372" s="81">
        <v>5.7257785738977426E-2</v>
      </c>
      <c r="Y372" s="81">
        <v>0</v>
      </c>
      <c r="Z372" s="81">
        <v>3.3985581874356262E-2</v>
      </c>
      <c r="AA372" s="81">
        <v>6.4084507042253505E-2</v>
      </c>
      <c r="AB372" s="81">
        <v>0.44827586206896536</v>
      </c>
      <c r="AC372" s="81">
        <v>0.17183622828784245</v>
      </c>
      <c r="AD372" s="81">
        <v>0</v>
      </c>
      <c r="AE372" s="81">
        <v>5.6724114533858019E-2</v>
      </c>
      <c r="AF372" s="81">
        <v>0.375</v>
      </c>
      <c r="AG372" s="81">
        <v>0.16603569497025292</v>
      </c>
      <c r="AH372" s="81">
        <v>0.14907235621521164</v>
      </c>
      <c r="AI372" s="81">
        <v>9.0290387414227208E-2</v>
      </c>
      <c r="AJ372" s="76"/>
      <c r="AK372" s="82" t="s">
        <v>129</v>
      </c>
      <c r="AL372" s="81">
        <v>1.5514098436953914E-2</v>
      </c>
      <c r="AM372" s="81">
        <v>0.14140279603298425</v>
      </c>
      <c r="AN372" s="81">
        <v>4.3613017489484138E-2</v>
      </c>
      <c r="AO372" s="81">
        <v>9.0290387414227208E-2</v>
      </c>
    </row>
    <row r="373" spans="1:41" ht="11.25" customHeight="1" x14ac:dyDescent="0.2">
      <c r="B373" s="82" t="s">
        <v>130</v>
      </c>
      <c r="C373" s="81">
        <v>2.1905805038335432E-2</v>
      </c>
      <c r="D373" s="81">
        <v>1.0342488979315067E-2</v>
      </c>
      <c r="E373" s="81">
        <v>2.3468057366362857E-2</v>
      </c>
      <c r="F373" s="81">
        <v>3.428317008014227E-2</v>
      </c>
      <c r="G373" s="81">
        <v>3.1003159557661926E-2</v>
      </c>
      <c r="H373" s="81">
        <v>1.3261210957947973E-2</v>
      </c>
      <c r="I373" s="81">
        <v>8.3517981932844289E-3</v>
      </c>
      <c r="J373" s="81">
        <v>3.4375571402449935E-2</v>
      </c>
      <c r="K373" s="81">
        <v>1.7824135199366337E-2</v>
      </c>
      <c r="L373" s="81">
        <v>9.4632559515008159E-3</v>
      </c>
      <c r="M373" s="81">
        <v>1.5649452269170593E-2</v>
      </c>
      <c r="N373" s="81">
        <v>1.2587141750580981E-2</v>
      </c>
      <c r="O373" s="81">
        <v>0</v>
      </c>
      <c r="P373" s="81">
        <v>1.8310347217407819E-2</v>
      </c>
      <c r="Q373" s="76"/>
      <c r="R373" s="82" t="s">
        <v>130</v>
      </c>
      <c r="S373" s="81">
        <v>2.1535789051713796E-2</v>
      </c>
      <c r="T373" s="81">
        <v>1.2994163638365776E-2</v>
      </c>
      <c r="U373" s="81">
        <v>1.8310347217407819E-2</v>
      </c>
      <c r="V373" s="76"/>
      <c r="W373" s="82" t="s">
        <v>130</v>
      </c>
      <c r="X373" s="81">
        <v>2.356934100122561E-3</v>
      </c>
      <c r="Y373" s="81">
        <v>0</v>
      </c>
      <c r="Z373" s="81">
        <v>5.5612770339855705E-2</v>
      </c>
      <c r="AA373" s="81">
        <v>0</v>
      </c>
      <c r="AB373" s="81">
        <v>9.1954022988505718E-2</v>
      </c>
      <c r="AC373" s="81">
        <v>7.3200992555831873E-2</v>
      </c>
      <c r="AD373" s="81">
        <v>0</v>
      </c>
      <c r="AE373" s="81">
        <v>8.9564391369249489E-3</v>
      </c>
      <c r="AF373" s="81">
        <v>0</v>
      </c>
      <c r="AG373" s="81">
        <v>0</v>
      </c>
      <c r="AH373" s="81">
        <v>4.6382189239331566E-2</v>
      </c>
      <c r="AI373" s="81">
        <v>1.8310347217407819E-2</v>
      </c>
      <c r="AJ373" s="76"/>
      <c r="AK373" s="82" t="s">
        <v>130</v>
      </c>
      <c r="AL373" s="81">
        <v>0</v>
      </c>
      <c r="AM373" s="81">
        <v>3.1497192018163221E-2</v>
      </c>
      <c r="AN373" s="81">
        <v>6.6415762674341353E-4</v>
      </c>
      <c r="AO373" s="81">
        <v>1.8310347217407819E-2</v>
      </c>
    </row>
    <row r="374" spans="1:41" ht="11.25" customHeight="1" x14ac:dyDescent="0.2">
      <c r="B374" s="82" t="s">
        <v>20</v>
      </c>
      <c r="C374" s="81">
        <v>1.6429353778751579E-3</v>
      </c>
      <c r="D374" s="81">
        <v>1.8989487962021101E-2</v>
      </c>
      <c r="E374" s="81">
        <v>2.5641025641026084E-2</v>
      </c>
      <c r="F374" s="81">
        <v>6.0106856634015663E-3</v>
      </c>
      <c r="G374" s="81">
        <v>9.6761453396524491E-3</v>
      </c>
      <c r="H374" s="81">
        <v>4.5367300645611482E-3</v>
      </c>
      <c r="I374" s="81">
        <v>4.4315663882733706E-3</v>
      </c>
      <c r="J374" s="81">
        <v>1.4627902724446778E-3</v>
      </c>
      <c r="K374" s="81">
        <v>3.9609189331925152E-4</v>
      </c>
      <c r="L374" s="81">
        <v>0</v>
      </c>
      <c r="M374" s="81">
        <v>0</v>
      </c>
      <c r="N374" s="81">
        <v>0</v>
      </c>
      <c r="O374" s="81">
        <v>0</v>
      </c>
      <c r="P374" s="81">
        <v>6.0572458243809543E-3</v>
      </c>
      <c r="Q374" s="76"/>
      <c r="R374" s="82" t="s">
        <v>20</v>
      </c>
      <c r="S374" s="81">
        <v>9.6654937419273761E-3</v>
      </c>
      <c r="T374" s="81">
        <v>1.1012003083360837E-4</v>
      </c>
      <c r="U374" s="81">
        <v>6.0572458243809543E-3</v>
      </c>
      <c r="V374" s="76"/>
      <c r="W374" s="82" t="s">
        <v>20</v>
      </c>
      <c r="X374" s="81">
        <v>7.6993180604003663E-3</v>
      </c>
      <c r="Y374" s="81">
        <v>0</v>
      </c>
      <c r="Z374" s="81">
        <v>0</v>
      </c>
      <c r="AA374" s="81">
        <v>0</v>
      </c>
      <c r="AB374" s="81">
        <v>0</v>
      </c>
      <c r="AC374" s="81">
        <v>1.861042183622845E-3</v>
      </c>
      <c r="AD374" s="81">
        <v>5.302818866871211E-3</v>
      </c>
      <c r="AE374" s="81">
        <v>1.7912878273849887E-2</v>
      </c>
      <c r="AF374" s="81">
        <v>0</v>
      </c>
      <c r="AG374" s="81">
        <v>3.5154137371551865E-3</v>
      </c>
      <c r="AH374" s="81">
        <v>1.159554730983289E-3</v>
      </c>
      <c r="AI374" s="81">
        <v>6.0572458243809543E-3</v>
      </c>
      <c r="AJ374" s="76"/>
      <c r="AK374" s="82" t="s">
        <v>20</v>
      </c>
      <c r="AL374" s="81">
        <v>0</v>
      </c>
      <c r="AM374" s="81">
        <v>0</v>
      </c>
      <c r="AN374" s="81">
        <v>9.6745627628957276E-2</v>
      </c>
      <c r="AO374" s="81">
        <v>6.0572458243809543E-3</v>
      </c>
    </row>
    <row r="375" spans="1:41" ht="11.25" customHeight="1" x14ac:dyDescent="0.2">
      <c r="A375" s="80"/>
      <c r="B375" s="78" t="s">
        <v>11</v>
      </c>
      <c r="C375" s="77">
        <v>1</v>
      </c>
      <c r="D375" s="77">
        <v>1</v>
      </c>
      <c r="E375" s="77">
        <v>1</v>
      </c>
      <c r="F375" s="77">
        <v>1</v>
      </c>
      <c r="G375" s="77">
        <v>1</v>
      </c>
      <c r="H375" s="77">
        <v>1</v>
      </c>
      <c r="I375" s="77">
        <v>1</v>
      </c>
      <c r="J375" s="77">
        <v>1</v>
      </c>
      <c r="K375" s="77">
        <v>1</v>
      </c>
      <c r="L375" s="77">
        <v>1</v>
      </c>
      <c r="M375" s="77">
        <v>1</v>
      </c>
      <c r="N375" s="77">
        <v>1</v>
      </c>
      <c r="O375" s="77">
        <v>1</v>
      </c>
      <c r="P375" s="77">
        <v>1</v>
      </c>
      <c r="Q375" s="79"/>
      <c r="R375" s="78" t="s">
        <v>11</v>
      </c>
      <c r="S375" s="77">
        <v>1</v>
      </c>
      <c r="T375" s="77">
        <v>1</v>
      </c>
      <c r="U375" s="77">
        <v>1</v>
      </c>
      <c r="V375" s="79"/>
      <c r="W375" s="78" t="s">
        <v>11</v>
      </c>
      <c r="X375" s="77">
        <v>1</v>
      </c>
      <c r="Y375" s="77">
        <v>1</v>
      </c>
      <c r="Z375" s="77">
        <v>1</v>
      </c>
      <c r="AA375" s="77">
        <v>1</v>
      </c>
      <c r="AB375" s="77">
        <v>1</v>
      </c>
      <c r="AC375" s="77">
        <v>1</v>
      </c>
      <c r="AD375" s="77">
        <v>1</v>
      </c>
      <c r="AE375" s="77">
        <v>1</v>
      </c>
      <c r="AF375" s="77">
        <v>1</v>
      </c>
      <c r="AG375" s="77">
        <v>1</v>
      </c>
      <c r="AH375" s="77">
        <v>1</v>
      </c>
      <c r="AI375" s="77">
        <v>1</v>
      </c>
      <c r="AJ375" s="79"/>
      <c r="AK375" s="78" t="s">
        <v>11</v>
      </c>
      <c r="AL375" s="77">
        <v>1</v>
      </c>
      <c r="AM375" s="77">
        <v>1</v>
      </c>
      <c r="AN375" s="77">
        <v>1</v>
      </c>
      <c r="AO375" s="77">
        <v>1</v>
      </c>
    </row>
    <row r="376" spans="1:41" ht="11.25" customHeight="1" x14ac:dyDescent="0.2">
      <c r="B376" s="111" t="s">
        <v>23</v>
      </c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76"/>
      <c r="R376" s="111" t="s">
        <v>23</v>
      </c>
      <c r="S376" s="111"/>
      <c r="T376" s="111"/>
      <c r="U376" s="111"/>
      <c r="V376" s="76"/>
      <c r="W376" s="111" t="s">
        <v>23</v>
      </c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11"/>
      <c r="AH376" s="111"/>
      <c r="AI376" s="111"/>
      <c r="AJ376" s="76"/>
      <c r="AK376" s="111" t="s">
        <v>23</v>
      </c>
      <c r="AL376" s="111"/>
      <c r="AM376" s="111"/>
      <c r="AN376" s="111"/>
      <c r="AO376" s="111"/>
    </row>
    <row r="1128" spans="2:2" ht="11.25" customHeight="1" x14ac:dyDescent="0.2">
      <c r="B1128" s="75" t="s">
        <v>23</v>
      </c>
    </row>
  </sheetData>
  <mergeCells count="348">
    <mergeCell ref="R376:U376"/>
    <mergeCell ref="R355:R357"/>
    <mergeCell ref="S355:U355"/>
    <mergeCell ref="R364:U364"/>
    <mergeCell ref="R366:U366"/>
    <mergeCell ref="R367:R369"/>
    <mergeCell ref="S367:U367"/>
    <mergeCell ref="R274:U274"/>
    <mergeCell ref="R275:R277"/>
    <mergeCell ref="S275:U275"/>
    <mergeCell ref="R312:U312"/>
    <mergeCell ref="R314:U314"/>
    <mergeCell ref="R315:R317"/>
    <mergeCell ref="S315:U315"/>
    <mergeCell ref="R352:U352"/>
    <mergeCell ref="R354:U354"/>
    <mergeCell ref="R242:U242"/>
    <mergeCell ref="R244:U244"/>
    <mergeCell ref="R245:R247"/>
    <mergeCell ref="S245:U245"/>
    <mergeCell ref="R257:U257"/>
    <mergeCell ref="R259:U259"/>
    <mergeCell ref="R260:R262"/>
    <mergeCell ref="S260:U260"/>
    <mergeCell ref="R272:U272"/>
    <mergeCell ref="R197:R199"/>
    <mergeCell ref="S197:U197"/>
    <mergeCell ref="R208:U208"/>
    <mergeCell ref="R210:U210"/>
    <mergeCell ref="R211:R213"/>
    <mergeCell ref="S211:U211"/>
    <mergeCell ref="R225:U225"/>
    <mergeCell ref="R227:U227"/>
    <mergeCell ref="R228:R230"/>
    <mergeCell ref="S228:U228"/>
    <mergeCell ref="R169:U169"/>
    <mergeCell ref="R170:R172"/>
    <mergeCell ref="S170:U170"/>
    <mergeCell ref="R180:U180"/>
    <mergeCell ref="R182:U182"/>
    <mergeCell ref="R183:R185"/>
    <mergeCell ref="S183:U183"/>
    <mergeCell ref="R194:U194"/>
    <mergeCell ref="R196:U196"/>
    <mergeCell ref="R139:U139"/>
    <mergeCell ref="R141:U141"/>
    <mergeCell ref="R142:R144"/>
    <mergeCell ref="S142:U142"/>
    <mergeCell ref="R154:U154"/>
    <mergeCell ref="R156:U156"/>
    <mergeCell ref="R157:R159"/>
    <mergeCell ref="S157:U157"/>
    <mergeCell ref="R167:U167"/>
    <mergeCell ref="R89:R91"/>
    <mergeCell ref="S89:U89"/>
    <mergeCell ref="R105:U105"/>
    <mergeCell ref="R107:U107"/>
    <mergeCell ref="R108:R110"/>
    <mergeCell ref="S108:U108"/>
    <mergeCell ref="R124:U124"/>
    <mergeCell ref="R126:U126"/>
    <mergeCell ref="R127:R129"/>
    <mergeCell ref="S127:U127"/>
    <mergeCell ref="AK376:AO376"/>
    <mergeCell ref="AK364:AO364"/>
    <mergeCell ref="AK366:AO366"/>
    <mergeCell ref="AK367:AK369"/>
    <mergeCell ref="AL367:AO367"/>
    <mergeCell ref="W376:AI376"/>
    <mergeCell ref="W364:AI364"/>
    <mergeCell ref="R22:U22"/>
    <mergeCell ref="R23:R25"/>
    <mergeCell ref="S23:U23"/>
    <mergeCell ref="R39:U39"/>
    <mergeCell ref="R41:U41"/>
    <mergeCell ref="R42:R44"/>
    <mergeCell ref="S42:U42"/>
    <mergeCell ref="R58:U58"/>
    <mergeCell ref="R60:U60"/>
    <mergeCell ref="R61:R63"/>
    <mergeCell ref="S61:U61"/>
    <mergeCell ref="R72:U72"/>
    <mergeCell ref="R74:U74"/>
    <mergeCell ref="R75:R77"/>
    <mergeCell ref="S75:U75"/>
    <mergeCell ref="R86:U86"/>
    <mergeCell ref="R88:U88"/>
    <mergeCell ref="B364:P364"/>
    <mergeCell ref="B366:P366"/>
    <mergeCell ref="B354:P354"/>
    <mergeCell ref="B355:B357"/>
    <mergeCell ref="C355:P355"/>
    <mergeCell ref="B315:B317"/>
    <mergeCell ref="B367:B369"/>
    <mergeCell ref="C367:P367"/>
    <mergeCell ref="B376:P376"/>
    <mergeCell ref="B352:P352"/>
    <mergeCell ref="AK312:AO312"/>
    <mergeCell ref="AK314:AO314"/>
    <mergeCell ref="AK315:AK317"/>
    <mergeCell ref="AL315:AO315"/>
    <mergeCell ref="AK352:AO352"/>
    <mergeCell ref="AK354:AO354"/>
    <mergeCell ref="AK355:AK357"/>
    <mergeCell ref="AL355:AO355"/>
    <mergeCell ref="B142:B144"/>
    <mergeCell ref="C142:P142"/>
    <mergeCell ref="B154:P154"/>
    <mergeCell ref="B194:P194"/>
    <mergeCell ref="B196:P196"/>
    <mergeCell ref="B225:P225"/>
    <mergeCell ref="B227:P227"/>
    <mergeCell ref="B228:B230"/>
    <mergeCell ref="C228:P228"/>
    <mergeCell ref="B197:B199"/>
    <mergeCell ref="C197:P197"/>
    <mergeCell ref="B211:B213"/>
    <mergeCell ref="C211:P211"/>
    <mergeCell ref="B275:B277"/>
    <mergeCell ref="C275:P275"/>
    <mergeCell ref="B312:P312"/>
    <mergeCell ref="AK245:AK247"/>
    <mergeCell ref="AL245:AO245"/>
    <mergeCell ref="AK257:AO257"/>
    <mergeCell ref="AK259:AO259"/>
    <mergeCell ref="AK260:AK262"/>
    <mergeCell ref="AL260:AO260"/>
    <mergeCell ref="AK272:AO272"/>
    <mergeCell ref="AK274:AO274"/>
    <mergeCell ref="AK275:AK277"/>
    <mergeCell ref="AL275:AO275"/>
    <mergeCell ref="AK210:AO210"/>
    <mergeCell ref="AK211:AK213"/>
    <mergeCell ref="AL211:AO211"/>
    <mergeCell ref="AK225:AO225"/>
    <mergeCell ref="AK227:AO227"/>
    <mergeCell ref="AK228:AK230"/>
    <mergeCell ref="AL228:AO228"/>
    <mergeCell ref="AK242:AO242"/>
    <mergeCell ref="AK244:AO244"/>
    <mergeCell ref="AK180:AO180"/>
    <mergeCell ref="AK182:AO182"/>
    <mergeCell ref="AK183:AK185"/>
    <mergeCell ref="AL183:AO183"/>
    <mergeCell ref="AK194:AO194"/>
    <mergeCell ref="AK196:AO196"/>
    <mergeCell ref="AK197:AK199"/>
    <mergeCell ref="AL197:AO197"/>
    <mergeCell ref="AK208:AO208"/>
    <mergeCell ref="AK142:AK144"/>
    <mergeCell ref="AL142:AO142"/>
    <mergeCell ref="AK154:AO154"/>
    <mergeCell ref="AK156:AO156"/>
    <mergeCell ref="AK157:AK159"/>
    <mergeCell ref="AL157:AO157"/>
    <mergeCell ref="AK167:AO167"/>
    <mergeCell ref="AK169:AO169"/>
    <mergeCell ref="AK170:AK172"/>
    <mergeCell ref="AL170:AO170"/>
    <mergeCell ref="AK107:AO107"/>
    <mergeCell ref="AK108:AK110"/>
    <mergeCell ref="AL108:AO108"/>
    <mergeCell ref="AK124:AO124"/>
    <mergeCell ref="AK126:AO126"/>
    <mergeCell ref="AK127:AK129"/>
    <mergeCell ref="AL127:AO127"/>
    <mergeCell ref="AK139:AO139"/>
    <mergeCell ref="AK141:AO141"/>
    <mergeCell ref="AK72:AO72"/>
    <mergeCell ref="AK74:AO74"/>
    <mergeCell ref="AK75:AK77"/>
    <mergeCell ref="AL75:AO75"/>
    <mergeCell ref="AK86:AO86"/>
    <mergeCell ref="AK88:AO88"/>
    <mergeCell ref="AK89:AK91"/>
    <mergeCell ref="AL89:AO89"/>
    <mergeCell ref="AK105:AO105"/>
    <mergeCell ref="AK2:AO2"/>
    <mergeCell ref="AK3:AK5"/>
    <mergeCell ref="AL3:AO3"/>
    <mergeCell ref="AK10:AO10"/>
    <mergeCell ref="AK12:AO12"/>
    <mergeCell ref="W355:W357"/>
    <mergeCell ref="X355:AI355"/>
    <mergeCell ref="W260:W262"/>
    <mergeCell ref="X260:AI260"/>
    <mergeCell ref="W272:AI272"/>
    <mergeCell ref="AK13:AK15"/>
    <mergeCell ref="AL13:AO13"/>
    <mergeCell ref="AK20:AO20"/>
    <mergeCell ref="AK22:AO22"/>
    <mergeCell ref="AK23:AK25"/>
    <mergeCell ref="AL23:AO23"/>
    <mergeCell ref="AK39:AO39"/>
    <mergeCell ref="AK41:AO41"/>
    <mergeCell ref="AK42:AK44"/>
    <mergeCell ref="AL42:AO42"/>
    <mergeCell ref="AK58:AO58"/>
    <mergeCell ref="AK60:AO60"/>
    <mergeCell ref="AK61:AK63"/>
    <mergeCell ref="AL61:AO61"/>
    <mergeCell ref="W366:AI366"/>
    <mergeCell ref="W367:W369"/>
    <mergeCell ref="X367:AI367"/>
    <mergeCell ref="W312:AI312"/>
    <mergeCell ref="W314:AI314"/>
    <mergeCell ref="W315:W317"/>
    <mergeCell ref="X315:AI315"/>
    <mergeCell ref="W352:AI352"/>
    <mergeCell ref="W354:AI354"/>
    <mergeCell ref="W225:AI225"/>
    <mergeCell ref="W227:AI227"/>
    <mergeCell ref="W228:W230"/>
    <mergeCell ref="X228:AI228"/>
    <mergeCell ref="W274:AI274"/>
    <mergeCell ref="W275:W277"/>
    <mergeCell ref="X275:AI275"/>
    <mergeCell ref="W242:AI242"/>
    <mergeCell ref="W244:AI244"/>
    <mergeCell ref="W245:W247"/>
    <mergeCell ref="X245:AI245"/>
    <mergeCell ref="W257:AI257"/>
    <mergeCell ref="W259:AI259"/>
    <mergeCell ref="W183:W185"/>
    <mergeCell ref="X183:AI183"/>
    <mergeCell ref="W194:AI194"/>
    <mergeCell ref="W196:AI196"/>
    <mergeCell ref="W197:W199"/>
    <mergeCell ref="X197:AI197"/>
    <mergeCell ref="W208:AI208"/>
    <mergeCell ref="W210:AI210"/>
    <mergeCell ref="W211:W213"/>
    <mergeCell ref="X211:AI211"/>
    <mergeCell ref="W156:AI156"/>
    <mergeCell ref="W157:W159"/>
    <mergeCell ref="X157:AI157"/>
    <mergeCell ref="W167:AI167"/>
    <mergeCell ref="W169:AI169"/>
    <mergeCell ref="W170:W172"/>
    <mergeCell ref="X170:AI170"/>
    <mergeCell ref="W180:AI180"/>
    <mergeCell ref="W182:AI182"/>
    <mergeCell ref="W124:AI124"/>
    <mergeCell ref="W126:AI126"/>
    <mergeCell ref="W127:W129"/>
    <mergeCell ref="X127:AI127"/>
    <mergeCell ref="W139:AI139"/>
    <mergeCell ref="W141:AI141"/>
    <mergeCell ref="W142:W144"/>
    <mergeCell ref="X142:AI142"/>
    <mergeCell ref="W154:AI154"/>
    <mergeCell ref="W75:W77"/>
    <mergeCell ref="X75:AI75"/>
    <mergeCell ref="W86:AI86"/>
    <mergeCell ref="W88:AI88"/>
    <mergeCell ref="W89:W91"/>
    <mergeCell ref="X89:AI89"/>
    <mergeCell ref="W105:AI105"/>
    <mergeCell ref="W107:AI107"/>
    <mergeCell ref="W108:W110"/>
    <mergeCell ref="X108:AI108"/>
    <mergeCell ref="W41:AI41"/>
    <mergeCell ref="W42:W44"/>
    <mergeCell ref="X42:AI42"/>
    <mergeCell ref="W58:AI58"/>
    <mergeCell ref="W60:AI60"/>
    <mergeCell ref="W61:W63"/>
    <mergeCell ref="X61:AI61"/>
    <mergeCell ref="W72:AI72"/>
    <mergeCell ref="W74:AI74"/>
    <mergeCell ref="W20:AI20"/>
    <mergeCell ref="R3:R5"/>
    <mergeCell ref="S3:U3"/>
    <mergeCell ref="R13:R15"/>
    <mergeCell ref="S13:U13"/>
    <mergeCell ref="W22:AI22"/>
    <mergeCell ref="W23:W25"/>
    <mergeCell ref="X23:AI23"/>
    <mergeCell ref="W39:AI39"/>
    <mergeCell ref="W2:AI2"/>
    <mergeCell ref="W3:W5"/>
    <mergeCell ref="X3:AI3"/>
    <mergeCell ref="B2:P2"/>
    <mergeCell ref="B3:B5"/>
    <mergeCell ref="C3:P3"/>
    <mergeCell ref="W10:AI10"/>
    <mergeCell ref="W12:AI12"/>
    <mergeCell ref="W13:W15"/>
    <mergeCell ref="X13:AI13"/>
    <mergeCell ref="B10:P10"/>
    <mergeCell ref="B41:P41"/>
    <mergeCell ref="B42:B44"/>
    <mergeCell ref="C42:P42"/>
    <mergeCell ref="B58:P58"/>
    <mergeCell ref="B169:P169"/>
    <mergeCell ref="B170:B172"/>
    <mergeCell ref="C315:P315"/>
    <mergeCell ref="B257:P257"/>
    <mergeCell ref="B259:P259"/>
    <mergeCell ref="B260:B262"/>
    <mergeCell ref="B272:P272"/>
    <mergeCell ref="B274:P274"/>
    <mergeCell ref="B108:B110"/>
    <mergeCell ref="C108:P108"/>
    <mergeCell ref="B124:P124"/>
    <mergeCell ref="B126:P126"/>
    <mergeCell ref="B314:P314"/>
    <mergeCell ref="B180:P180"/>
    <mergeCell ref="B182:P182"/>
    <mergeCell ref="C260:P260"/>
    <mergeCell ref="B245:B247"/>
    <mergeCell ref="C245:P245"/>
    <mergeCell ref="B208:P208"/>
    <mergeCell ref="B210:P210"/>
    <mergeCell ref="B183:B185"/>
    <mergeCell ref="C183:P183"/>
    <mergeCell ref="B242:P242"/>
    <mergeCell ref="B244:P244"/>
    <mergeCell ref="C170:P170"/>
    <mergeCell ref="B12:P12"/>
    <mergeCell ref="B13:B15"/>
    <mergeCell ref="C13:P13"/>
    <mergeCell ref="B61:B63"/>
    <mergeCell ref="C61:P61"/>
    <mergeCell ref="B20:P20"/>
    <mergeCell ref="B107:P107"/>
    <mergeCell ref="B139:P139"/>
    <mergeCell ref="B141:P141"/>
    <mergeCell ref="B60:P60"/>
    <mergeCell ref="B22:P22"/>
    <mergeCell ref="B23:B25"/>
    <mergeCell ref="C23:P23"/>
    <mergeCell ref="B39:P39"/>
    <mergeCell ref="B88:P88"/>
    <mergeCell ref="B74:P74"/>
    <mergeCell ref="B75:B77"/>
    <mergeCell ref="C75:P75"/>
    <mergeCell ref="B72:P72"/>
    <mergeCell ref="B167:P167"/>
    <mergeCell ref="B105:P105"/>
    <mergeCell ref="B86:P86"/>
    <mergeCell ref="B157:B159"/>
    <mergeCell ref="C157:P157"/>
    <mergeCell ref="B89:B91"/>
    <mergeCell ref="C89:P89"/>
    <mergeCell ref="B127:B129"/>
    <mergeCell ref="C127:P127"/>
    <mergeCell ref="B156:P15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89EE-1E13-49D1-84A8-6E637B7428BD}">
  <dimension ref="B1:AM402"/>
  <sheetViews>
    <sheetView zoomScale="110" zoomScaleNormal="110" workbookViewId="0">
      <selection sqref="A1:XFD1048576"/>
    </sheetView>
  </sheetViews>
  <sheetFormatPr defaultRowHeight="11.25" x14ac:dyDescent="0.2"/>
  <cols>
    <col min="1" max="1" width="3.7109375" style="75" customWidth="1"/>
    <col min="2" max="2" width="29.42578125" style="75" customWidth="1"/>
    <col min="3" max="16" width="6.140625" style="75" customWidth="1"/>
    <col min="17" max="17" width="1.5703125" style="75" customWidth="1"/>
    <col min="18" max="18" width="13" style="75" customWidth="1"/>
    <col min="19" max="30" width="7.42578125" style="75" customWidth="1"/>
    <col min="31" max="31" width="2.42578125" style="75" customWidth="1"/>
    <col min="32" max="32" width="17.85546875" style="75" customWidth="1"/>
    <col min="33" max="33" width="11.42578125" style="75" customWidth="1"/>
    <col min="34" max="39" width="7.42578125" style="75" customWidth="1"/>
    <col min="40" max="40" width="4" style="75" customWidth="1"/>
    <col min="41" max="16384" width="9.140625" style="75"/>
  </cols>
  <sheetData>
    <row r="1" spans="2:39" ht="11.25" customHeight="1" x14ac:dyDescent="0.2"/>
    <row r="2" spans="2:39" ht="11.25" customHeight="1" x14ac:dyDescent="0.2">
      <c r="B2" s="111" t="s">
        <v>514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R2" s="111" t="s">
        <v>613</v>
      </c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F2" s="105" t="s">
        <v>520</v>
      </c>
      <c r="AG2" s="105"/>
      <c r="AH2" s="105"/>
      <c r="AI2" s="105"/>
      <c r="AJ2" s="105"/>
      <c r="AK2" s="105"/>
      <c r="AL2" s="105"/>
      <c r="AM2" s="105"/>
    </row>
    <row r="3" spans="2:39" ht="11.25" customHeight="1" x14ac:dyDescent="0.2">
      <c r="B3" s="106" t="s">
        <v>85</v>
      </c>
      <c r="C3" s="109" t="s">
        <v>1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R3" s="106" t="s">
        <v>85</v>
      </c>
      <c r="S3" s="109" t="s">
        <v>198</v>
      </c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F3" s="106" t="s">
        <v>85</v>
      </c>
      <c r="AG3" s="109" t="s">
        <v>131</v>
      </c>
      <c r="AH3" s="109"/>
      <c r="AI3" s="109"/>
      <c r="AJ3" s="109"/>
      <c r="AK3" s="109"/>
      <c r="AL3" s="109"/>
      <c r="AM3" s="109"/>
    </row>
    <row r="4" spans="2:39" ht="11.25" customHeight="1" x14ac:dyDescent="0.2">
      <c r="B4" s="107"/>
      <c r="C4" s="102" t="s">
        <v>3</v>
      </c>
      <c r="D4" s="102" t="s">
        <v>4</v>
      </c>
      <c r="E4" s="102" t="s">
        <v>5</v>
      </c>
      <c r="F4" s="102" t="s">
        <v>6</v>
      </c>
      <c r="G4" s="102" t="s">
        <v>7</v>
      </c>
      <c r="H4" s="102" t="s">
        <v>8</v>
      </c>
      <c r="I4" s="102" t="s">
        <v>9</v>
      </c>
      <c r="J4" s="102" t="s">
        <v>10</v>
      </c>
      <c r="K4" s="102" t="s">
        <v>199</v>
      </c>
      <c r="L4" s="102">
        <v>2021</v>
      </c>
      <c r="M4" s="102">
        <v>2022</v>
      </c>
      <c r="N4" s="102">
        <v>2023</v>
      </c>
      <c r="O4" s="102">
        <v>2024</v>
      </c>
      <c r="P4" s="86" t="s">
        <v>11</v>
      </c>
      <c r="R4" s="107"/>
      <c r="S4" s="102" t="s">
        <v>12</v>
      </c>
      <c r="T4" s="102" t="s">
        <v>266</v>
      </c>
      <c r="U4" s="102" t="s">
        <v>200</v>
      </c>
      <c r="V4" s="102" t="s">
        <v>201</v>
      </c>
      <c r="W4" s="102" t="s">
        <v>267</v>
      </c>
      <c r="X4" s="102" t="s">
        <v>202</v>
      </c>
      <c r="Y4" s="102" t="s">
        <v>14</v>
      </c>
      <c r="Z4" s="102" t="s">
        <v>15</v>
      </c>
      <c r="AA4" s="102" t="s">
        <v>268</v>
      </c>
      <c r="AB4" s="102" t="s">
        <v>16</v>
      </c>
      <c r="AC4" s="102" t="s">
        <v>17</v>
      </c>
      <c r="AD4" s="86" t="s">
        <v>11</v>
      </c>
      <c r="AF4" s="107"/>
      <c r="AG4" s="102" t="s">
        <v>132</v>
      </c>
      <c r="AH4" s="102" t="s">
        <v>133</v>
      </c>
      <c r="AI4" s="102" t="s">
        <v>134</v>
      </c>
      <c r="AJ4" s="102" t="s">
        <v>135</v>
      </c>
      <c r="AK4" s="102" t="s">
        <v>136</v>
      </c>
      <c r="AL4" s="102" t="s">
        <v>137</v>
      </c>
      <c r="AM4" s="86" t="s">
        <v>11</v>
      </c>
    </row>
    <row r="5" spans="2:39" ht="11.25" customHeight="1" x14ac:dyDescent="0.2">
      <c r="B5" s="108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R5" s="108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F5" s="108"/>
      <c r="AG5" s="83"/>
      <c r="AH5" s="83"/>
      <c r="AI5" s="83"/>
      <c r="AJ5" s="83"/>
      <c r="AK5" s="83"/>
      <c r="AL5" s="83"/>
      <c r="AM5" s="83"/>
    </row>
    <row r="6" spans="2:39" ht="11.25" customHeight="1" x14ac:dyDescent="0.2">
      <c r="B6" s="82" t="s">
        <v>86</v>
      </c>
      <c r="C6" s="89">
        <v>267.99999999999909</v>
      </c>
      <c r="D6" s="89">
        <v>357.13333333333162</v>
      </c>
      <c r="E6" s="89">
        <v>391</v>
      </c>
      <c r="F6" s="89">
        <v>304.00000000000091</v>
      </c>
      <c r="G6" s="89">
        <v>268.00000000000051</v>
      </c>
      <c r="H6" s="89">
        <v>337.99999999999545</v>
      </c>
      <c r="I6" s="89">
        <v>358.99999999999636</v>
      </c>
      <c r="J6" s="89">
        <v>431.99999999999915</v>
      </c>
      <c r="K6" s="89">
        <v>517</v>
      </c>
      <c r="L6" s="89">
        <v>461.66666666666816</v>
      </c>
      <c r="M6" s="89">
        <v>369.999999999995</v>
      </c>
      <c r="N6" s="89">
        <v>348.99999999999648</v>
      </c>
      <c r="O6" s="89">
        <v>154.9999999999998</v>
      </c>
      <c r="P6" s="89">
        <v>4569.7999999996946</v>
      </c>
      <c r="R6" s="82" t="s">
        <v>86</v>
      </c>
      <c r="S6" s="89">
        <v>2904.6666666665656</v>
      </c>
      <c r="T6" s="89">
        <v>0</v>
      </c>
      <c r="U6" s="89">
        <v>43.000000000000021</v>
      </c>
      <c r="V6" s="89">
        <v>78.999999999999986</v>
      </c>
      <c r="W6" s="89">
        <v>0</v>
      </c>
      <c r="X6" s="89">
        <v>67.000000000000313</v>
      </c>
      <c r="Y6" s="89">
        <v>120.00000000000014</v>
      </c>
      <c r="Z6" s="89">
        <v>243.29999999999924</v>
      </c>
      <c r="AA6" s="89">
        <v>5</v>
      </c>
      <c r="AB6" s="89">
        <v>207.79999999999993</v>
      </c>
      <c r="AC6" s="89">
        <v>900.03333333333023</v>
      </c>
      <c r="AD6" s="89">
        <v>4569.7999999996946</v>
      </c>
      <c r="AF6" s="82" t="s">
        <v>86</v>
      </c>
      <c r="AG6" s="89">
        <v>2267.9999999999877</v>
      </c>
      <c r="AH6" s="89">
        <v>1499.4666666667467</v>
      </c>
      <c r="AI6" s="89">
        <v>558.33333333332871</v>
      </c>
      <c r="AJ6" s="89">
        <v>219.99999999999497</v>
      </c>
      <c r="AK6" s="89">
        <v>21.000000000000206</v>
      </c>
      <c r="AL6" s="89">
        <v>2.9999999999999947</v>
      </c>
      <c r="AM6" s="89">
        <v>4569.7999999996946</v>
      </c>
    </row>
    <row r="7" spans="2:39" ht="11.25" customHeight="1" x14ac:dyDescent="0.2">
      <c r="B7" s="82" t="s">
        <v>87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  <c r="H7" s="89">
        <v>0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89">
        <v>0</v>
      </c>
      <c r="P7" s="89">
        <v>0</v>
      </c>
      <c r="R7" s="82" t="s">
        <v>87</v>
      </c>
      <c r="S7" s="89">
        <v>0</v>
      </c>
      <c r="T7" s="89">
        <v>0</v>
      </c>
      <c r="U7" s="89">
        <v>0</v>
      </c>
      <c r="V7" s="89">
        <v>0</v>
      </c>
      <c r="W7" s="89">
        <v>0</v>
      </c>
      <c r="X7" s="89">
        <v>0</v>
      </c>
      <c r="Y7" s="89">
        <v>0</v>
      </c>
      <c r="Z7" s="89">
        <v>0</v>
      </c>
      <c r="AA7" s="89">
        <v>0</v>
      </c>
      <c r="AB7" s="89">
        <v>0</v>
      </c>
      <c r="AC7" s="89">
        <v>0</v>
      </c>
      <c r="AD7" s="89">
        <v>0</v>
      </c>
      <c r="AF7" s="82" t="s">
        <v>87</v>
      </c>
      <c r="AG7" s="89">
        <v>0</v>
      </c>
      <c r="AH7" s="89">
        <v>0</v>
      </c>
      <c r="AI7" s="89">
        <v>0</v>
      </c>
      <c r="AJ7" s="89">
        <v>0</v>
      </c>
      <c r="AK7" s="89">
        <v>0</v>
      </c>
      <c r="AL7" s="89">
        <v>0</v>
      </c>
      <c r="AM7" s="89">
        <v>0</v>
      </c>
    </row>
    <row r="8" spans="2:39" ht="11.25" customHeight="1" x14ac:dyDescent="0.2">
      <c r="B8" s="82" t="s">
        <v>88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R8" s="82" t="s">
        <v>88</v>
      </c>
      <c r="S8" s="89">
        <v>0</v>
      </c>
      <c r="T8" s="89">
        <v>0</v>
      </c>
      <c r="U8" s="89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9">
        <v>0</v>
      </c>
      <c r="AB8" s="89">
        <v>0</v>
      </c>
      <c r="AC8" s="89">
        <v>0</v>
      </c>
      <c r="AD8" s="89">
        <v>0</v>
      </c>
      <c r="AF8" s="82" t="s">
        <v>88</v>
      </c>
      <c r="AG8" s="89">
        <v>0</v>
      </c>
      <c r="AH8" s="89">
        <v>0</v>
      </c>
      <c r="AI8" s="89">
        <v>0</v>
      </c>
      <c r="AJ8" s="89">
        <v>0</v>
      </c>
      <c r="AK8" s="89">
        <v>0</v>
      </c>
      <c r="AL8" s="89">
        <v>0</v>
      </c>
      <c r="AM8" s="89">
        <v>0</v>
      </c>
    </row>
    <row r="9" spans="2:39" ht="11.25" customHeight="1" x14ac:dyDescent="0.2">
      <c r="B9" s="82" t="s">
        <v>89</v>
      </c>
      <c r="C9" s="89">
        <v>469.00000000000341</v>
      </c>
      <c r="D9" s="89">
        <v>613.00000000000375</v>
      </c>
      <c r="E9" s="89">
        <v>823.00000000000068</v>
      </c>
      <c r="F9" s="89">
        <v>505.99999999999926</v>
      </c>
      <c r="G9" s="89">
        <v>480.9999999999975</v>
      </c>
      <c r="H9" s="89">
        <v>472.49999999999534</v>
      </c>
      <c r="I9" s="89">
        <v>681.0000000000033</v>
      </c>
      <c r="J9" s="89">
        <v>785.00000000000796</v>
      </c>
      <c r="K9" s="89">
        <v>878.00000000000762</v>
      </c>
      <c r="L9" s="89">
        <v>777.00000000000773</v>
      </c>
      <c r="M9" s="89">
        <v>495.99999999999852</v>
      </c>
      <c r="N9" s="89">
        <v>354.99999999999659</v>
      </c>
      <c r="O9" s="89">
        <v>150.99999999999994</v>
      </c>
      <c r="P9" s="89">
        <v>7487.499999999488</v>
      </c>
      <c r="R9" s="82" t="s">
        <v>89</v>
      </c>
      <c r="S9" s="89">
        <v>5171.9999999996471</v>
      </c>
      <c r="T9" s="89">
        <v>1.9999999999999998</v>
      </c>
      <c r="U9" s="89">
        <v>56.000000000000064</v>
      </c>
      <c r="V9" s="89">
        <v>72.00000000000027</v>
      </c>
      <c r="W9" s="89">
        <v>0</v>
      </c>
      <c r="X9" s="89">
        <v>83.000000000000099</v>
      </c>
      <c r="Y9" s="89">
        <v>619.99999999999363</v>
      </c>
      <c r="Z9" s="89">
        <v>308.00000000000057</v>
      </c>
      <c r="AA9" s="89">
        <v>1</v>
      </c>
      <c r="AB9" s="89">
        <v>231.9999999999981</v>
      </c>
      <c r="AC9" s="89">
        <v>941.49999999999795</v>
      </c>
      <c r="AD9" s="89">
        <v>7487.499999999488</v>
      </c>
      <c r="AF9" s="82" t="s">
        <v>89</v>
      </c>
      <c r="AG9" s="89">
        <v>5208.9999999997908</v>
      </c>
      <c r="AH9" s="89">
        <v>1564.5000000000764</v>
      </c>
      <c r="AI9" s="89">
        <v>553.99999999998602</v>
      </c>
      <c r="AJ9" s="89">
        <v>151.00000000000057</v>
      </c>
      <c r="AK9" s="89">
        <v>9.0000000000000568</v>
      </c>
      <c r="AL9" s="89">
        <v>0</v>
      </c>
      <c r="AM9" s="89">
        <v>7487.499999999488</v>
      </c>
    </row>
    <row r="10" spans="2:39" ht="11.25" customHeight="1" x14ac:dyDescent="0.2">
      <c r="B10" s="82" t="s">
        <v>90</v>
      </c>
      <c r="C10" s="89">
        <v>0</v>
      </c>
      <c r="D10" s="89">
        <v>0</v>
      </c>
      <c r="E10" s="89">
        <v>1</v>
      </c>
      <c r="F10" s="89">
        <v>0</v>
      </c>
      <c r="G10" s="89">
        <v>0</v>
      </c>
      <c r="H10" s="89">
        <v>0</v>
      </c>
      <c r="I10" s="89">
        <v>0</v>
      </c>
      <c r="J10" s="89">
        <v>1</v>
      </c>
      <c r="K10" s="89">
        <v>0</v>
      </c>
      <c r="L10" s="89">
        <v>1</v>
      </c>
      <c r="M10" s="89">
        <v>1</v>
      </c>
      <c r="N10" s="89">
        <v>1.9999999999999998</v>
      </c>
      <c r="O10" s="89">
        <v>1</v>
      </c>
      <c r="P10" s="89">
        <v>7.0000000000000018</v>
      </c>
      <c r="R10" s="82" t="s">
        <v>90</v>
      </c>
      <c r="S10" s="89">
        <v>5.0000000000000018</v>
      </c>
      <c r="T10" s="89">
        <v>0</v>
      </c>
      <c r="U10" s="89">
        <v>0</v>
      </c>
      <c r="V10" s="89">
        <v>2.0000000000000004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89">
        <v>0</v>
      </c>
      <c r="AD10" s="89">
        <v>7.0000000000000018</v>
      </c>
      <c r="AF10" s="82" t="s">
        <v>90</v>
      </c>
      <c r="AG10" s="89">
        <v>4</v>
      </c>
      <c r="AH10" s="89">
        <v>3.0000000000000004</v>
      </c>
      <c r="AI10" s="89">
        <v>0</v>
      </c>
      <c r="AJ10" s="89">
        <v>0</v>
      </c>
      <c r="AK10" s="89">
        <v>0</v>
      </c>
      <c r="AL10" s="89">
        <v>0</v>
      </c>
      <c r="AM10" s="89">
        <v>7.0000000000000018</v>
      </c>
    </row>
    <row r="11" spans="2:39" ht="11.25" customHeight="1" x14ac:dyDescent="0.2">
      <c r="B11" s="82" t="s">
        <v>91</v>
      </c>
      <c r="C11" s="89">
        <v>11.999999999999991</v>
      </c>
      <c r="D11" s="89">
        <v>5.9999999999999973</v>
      </c>
      <c r="E11" s="89">
        <v>2</v>
      </c>
      <c r="F11" s="89">
        <v>4</v>
      </c>
      <c r="G11" s="89">
        <v>1</v>
      </c>
      <c r="H11" s="89">
        <v>6.9999999999999991</v>
      </c>
      <c r="I11" s="89">
        <v>4.0000000000000009</v>
      </c>
      <c r="J11" s="89">
        <v>3.0000000000000004</v>
      </c>
      <c r="K11" s="89">
        <v>1.9999999999999998</v>
      </c>
      <c r="L11" s="89">
        <v>3</v>
      </c>
      <c r="M11" s="89">
        <v>2.9999999999999991</v>
      </c>
      <c r="N11" s="89">
        <v>2</v>
      </c>
      <c r="O11" s="89">
        <v>0</v>
      </c>
      <c r="P11" s="89">
        <v>49.00000000000005</v>
      </c>
      <c r="R11" s="82" t="s">
        <v>91</v>
      </c>
      <c r="S11" s="89">
        <v>16.000000000000004</v>
      </c>
      <c r="T11" s="89">
        <v>0</v>
      </c>
      <c r="U11" s="89">
        <v>0</v>
      </c>
      <c r="V11" s="89">
        <v>0.99999999999999989</v>
      </c>
      <c r="W11" s="89">
        <v>0</v>
      </c>
      <c r="X11" s="89">
        <v>0</v>
      </c>
      <c r="Y11" s="89">
        <v>26.000000000000004</v>
      </c>
      <c r="Z11" s="89">
        <v>1</v>
      </c>
      <c r="AA11" s="89">
        <v>0</v>
      </c>
      <c r="AB11" s="89">
        <v>0</v>
      </c>
      <c r="AC11" s="89">
        <v>4.9999999999999973</v>
      </c>
      <c r="AD11" s="89">
        <v>49.00000000000005</v>
      </c>
      <c r="AF11" s="82" t="s">
        <v>91</v>
      </c>
      <c r="AG11" s="89">
        <v>27.999999999999989</v>
      </c>
      <c r="AH11" s="89">
        <v>13.999999999999988</v>
      </c>
      <c r="AI11" s="89">
        <v>6.9999999999999911</v>
      </c>
      <c r="AJ11" s="89">
        <v>0</v>
      </c>
      <c r="AK11" s="89">
        <v>0</v>
      </c>
      <c r="AL11" s="89">
        <v>0</v>
      </c>
      <c r="AM11" s="89">
        <v>49.00000000000005</v>
      </c>
    </row>
    <row r="12" spans="2:39" ht="11.25" customHeight="1" x14ac:dyDescent="0.2">
      <c r="B12" s="82" t="s">
        <v>92</v>
      </c>
      <c r="C12" s="89">
        <v>214.00000000000276</v>
      </c>
      <c r="D12" s="89">
        <v>220.86666666666656</v>
      </c>
      <c r="E12" s="89">
        <v>312.75000000000011</v>
      </c>
      <c r="F12" s="89">
        <v>199.00000000000045</v>
      </c>
      <c r="G12" s="89">
        <v>243.00000000000026</v>
      </c>
      <c r="H12" s="89">
        <v>221.49999999999852</v>
      </c>
      <c r="I12" s="89">
        <v>209.00000000000011</v>
      </c>
      <c r="J12" s="89">
        <v>243.00000000000003</v>
      </c>
      <c r="K12" s="89">
        <v>349.00000000000125</v>
      </c>
      <c r="L12" s="89">
        <v>307.33333333333076</v>
      </c>
      <c r="M12" s="89">
        <v>278.99999999999733</v>
      </c>
      <c r="N12" s="89">
        <v>203.99999999999852</v>
      </c>
      <c r="O12" s="89">
        <v>75.000000000000185</v>
      </c>
      <c r="P12" s="89">
        <v>3077.4499999998002</v>
      </c>
      <c r="R12" s="82" t="s">
        <v>92</v>
      </c>
      <c r="S12" s="89">
        <v>1719.3333333333569</v>
      </c>
      <c r="T12" s="89">
        <v>0</v>
      </c>
      <c r="U12" s="89">
        <v>33</v>
      </c>
      <c r="V12" s="89">
        <v>98.000000000000384</v>
      </c>
      <c r="W12" s="89">
        <v>5.9999999999999964</v>
      </c>
      <c r="X12" s="89">
        <v>54.000000000000256</v>
      </c>
      <c r="Y12" s="89">
        <v>241.75000000000031</v>
      </c>
      <c r="Z12" s="89">
        <v>198.69999999999979</v>
      </c>
      <c r="AA12" s="89">
        <v>0</v>
      </c>
      <c r="AB12" s="89">
        <v>39.200000000000053</v>
      </c>
      <c r="AC12" s="89">
        <v>687.46666666664635</v>
      </c>
      <c r="AD12" s="89">
        <v>3077.4499999998002</v>
      </c>
      <c r="AF12" s="82" t="s">
        <v>92</v>
      </c>
      <c r="AG12" s="89">
        <v>1676.9999999999716</v>
      </c>
      <c r="AH12" s="89">
        <v>817.03333333333899</v>
      </c>
      <c r="AI12" s="89">
        <v>379.41666666665839</v>
      </c>
      <c r="AJ12" s="89">
        <v>172.00000000000026</v>
      </c>
      <c r="AK12" s="89">
        <v>28.000000000000146</v>
      </c>
      <c r="AL12" s="89">
        <v>3.9999999999999982</v>
      </c>
      <c r="AM12" s="89">
        <v>3077.4499999998002</v>
      </c>
    </row>
    <row r="13" spans="2:39" ht="11.25" customHeight="1" x14ac:dyDescent="0.2">
      <c r="B13" s="82" t="s">
        <v>20</v>
      </c>
      <c r="C13" s="89">
        <v>7</v>
      </c>
      <c r="D13" s="89">
        <v>250.99999999999878</v>
      </c>
      <c r="E13" s="89">
        <v>403.24999999999659</v>
      </c>
      <c r="F13" s="89">
        <v>10</v>
      </c>
      <c r="G13" s="89">
        <v>251.99999999999821</v>
      </c>
      <c r="H13" s="89">
        <v>105.00000000000018</v>
      </c>
      <c r="I13" s="89">
        <v>122.00000000000014</v>
      </c>
      <c r="J13" s="89">
        <v>6</v>
      </c>
      <c r="K13" s="89">
        <v>6</v>
      </c>
      <c r="L13" s="89">
        <v>2</v>
      </c>
      <c r="M13" s="89">
        <v>5.0000000000000027</v>
      </c>
      <c r="N13" s="89">
        <v>0</v>
      </c>
      <c r="O13" s="89">
        <v>0</v>
      </c>
      <c r="P13" s="89">
        <v>1169.2500000000132</v>
      </c>
      <c r="R13" s="82" t="s">
        <v>20</v>
      </c>
      <c r="S13" s="89">
        <v>204.99999999999926</v>
      </c>
      <c r="T13" s="89">
        <v>0</v>
      </c>
      <c r="U13" s="89">
        <v>1</v>
      </c>
      <c r="V13" s="89">
        <v>0</v>
      </c>
      <c r="W13" s="89">
        <v>0</v>
      </c>
      <c r="X13" s="89">
        <v>3.0000000000000004</v>
      </c>
      <c r="Y13" s="89">
        <v>11.249999999999993</v>
      </c>
      <c r="Z13" s="89">
        <v>935.00000000001353</v>
      </c>
      <c r="AA13" s="89">
        <v>0</v>
      </c>
      <c r="AB13" s="89">
        <v>2.0000000000000013</v>
      </c>
      <c r="AC13" s="89">
        <v>11.999999999999986</v>
      </c>
      <c r="AD13" s="89">
        <v>1169.2500000000132</v>
      </c>
      <c r="AF13" s="82" t="s">
        <v>20</v>
      </c>
      <c r="AG13" s="89">
        <v>721.00000000000114</v>
      </c>
      <c r="AH13" s="89">
        <v>316.99999999999608</v>
      </c>
      <c r="AI13" s="89">
        <v>125.24999999999889</v>
      </c>
      <c r="AJ13" s="89">
        <v>5.9999999999999885</v>
      </c>
      <c r="AK13" s="89">
        <v>0</v>
      </c>
      <c r="AL13" s="89">
        <v>0</v>
      </c>
      <c r="AM13" s="89">
        <v>1169.2500000000132</v>
      </c>
    </row>
    <row r="14" spans="2:39" s="80" customFormat="1" ht="11.25" customHeight="1" x14ac:dyDescent="0.2">
      <c r="B14" s="78" t="s">
        <v>11</v>
      </c>
      <c r="C14" s="88">
        <v>969.99999999999534</v>
      </c>
      <c r="D14" s="88">
        <v>1448.000000000002</v>
      </c>
      <c r="E14" s="88">
        <v>1933.0000000000027</v>
      </c>
      <c r="F14" s="88">
        <v>1023.0000000000089</v>
      </c>
      <c r="G14" s="88">
        <v>1244.9999999999998</v>
      </c>
      <c r="H14" s="88">
        <v>1144.0000000000134</v>
      </c>
      <c r="I14" s="88">
        <v>1375.0000000000057</v>
      </c>
      <c r="J14" s="88">
        <v>1470.0000000000014</v>
      </c>
      <c r="K14" s="88">
        <v>1752.0000000000132</v>
      </c>
      <c r="L14" s="88">
        <v>1552.0000000000241</v>
      </c>
      <c r="M14" s="88">
        <v>1154.0000000000152</v>
      </c>
      <c r="N14" s="88">
        <v>912.00000000001228</v>
      </c>
      <c r="O14" s="88">
        <v>381.99999999999744</v>
      </c>
      <c r="P14" s="88">
        <v>16360.000000003269</v>
      </c>
      <c r="R14" s="78" t="s">
        <v>11</v>
      </c>
      <c r="S14" s="88">
        <v>10022.00000000088</v>
      </c>
      <c r="T14" s="88">
        <v>1.9999999999999998</v>
      </c>
      <c r="U14" s="88">
        <v>133.0000000000006</v>
      </c>
      <c r="V14" s="88">
        <v>251.99999999999918</v>
      </c>
      <c r="W14" s="88">
        <v>5.9999999999999964</v>
      </c>
      <c r="X14" s="88">
        <v>207.00000000000048</v>
      </c>
      <c r="Y14" s="88">
        <v>1019.0000000000143</v>
      </c>
      <c r="Z14" s="88">
        <v>1685.9999999999702</v>
      </c>
      <c r="AA14" s="88">
        <v>6.0000000000000009</v>
      </c>
      <c r="AB14" s="88">
        <v>480.99999999999761</v>
      </c>
      <c r="AC14" s="88">
        <v>2545.9999999999063</v>
      </c>
      <c r="AD14" s="88">
        <v>16360.000000003269</v>
      </c>
      <c r="AF14" s="78" t="s">
        <v>11</v>
      </c>
      <c r="AG14" s="88">
        <v>9907.0000000003438</v>
      </c>
      <c r="AH14" s="88">
        <v>4214.999999999226</v>
      </c>
      <c r="AI14" s="88">
        <v>1623.999999999771</v>
      </c>
      <c r="AJ14" s="88">
        <v>549.0000000000008</v>
      </c>
      <c r="AK14" s="88">
        <v>58.000000000000369</v>
      </c>
      <c r="AL14" s="88">
        <v>7.0000000000000533</v>
      </c>
      <c r="AM14" s="88">
        <v>16360.000000003269</v>
      </c>
    </row>
    <row r="15" spans="2:39" ht="11.25" customHeight="1" x14ac:dyDescent="0.2">
      <c r="B15" s="111" t="s">
        <v>23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R15" s="111" t="s">
        <v>23</v>
      </c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F15" s="110" t="s">
        <v>23</v>
      </c>
      <c r="AG15" s="110"/>
      <c r="AH15" s="110"/>
      <c r="AI15" s="110"/>
      <c r="AJ15" s="110"/>
      <c r="AK15" s="110"/>
      <c r="AL15" s="110"/>
      <c r="AM15" s="110"/>
    </row>
    <row r="16" spans="2:39" ht="11.25" customHeight="1" x14ac:dyDescent="0.2"/>
    <row r="17" spans="2:39" ht="11.25" customHeight="1" x14ac:dyDescent="0.2">
      <c r="B17" s="111" t="s">
        <v>614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R17" s="111" t="s">
        <v>615</v>
      </c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F17" s="105" t="s">
        <v>616</v>
      </c>
      <c r="AG17" s="105"/>
      <c r="AH17" s="105"/>
      <c r="AI17" s="105"/>
      <c r="AJ17" s="105"/>
      <c r="AK17" s="105"/>
      <c r="AL17" s="105"/>
      <c r="AM17" s="105"/>
    </row>
    <row r="18" spans="2:39" ht="11.25" customHeight="1" x14ac:dyDescent="0.2">
      <c r="B18" s="106" t="s">
        <v>85</v>
      </c>
      <c r="C18" s="109" t="s">
        <v>1</v>
      </c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R18" s="106" t="s">
        <v>85</v>
      </c>
      <c r="S18" s="109" t="s">
        <v>198</v>
      </c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F18" s="106" t="s">
        <v>85</v>
      </c>
      <c r="AG18" s="109" t="s">
        <v>131</v>
      </c>
      <c r="AH18" s="109"/>
      <c r="AI18" s="109"/>
      <c r="AJ18" s="109"/>
      <c r="AK18" s="109"/>
      <c r="AL18" s="109"/>
      <c r="AM18" s="109"/>
    </row>
    <row r="19" spans="2:39" ht="11.25" customHeight="1" x14ac:dyDescent="0.2">
      <c r="B19" s="107"/>
      <c r="C19" s="102" t="s">
        <v>3</v>
      </c>
      <c r="D19" s="102" t="s">
        <v>4</v>
      </c>
      <c r="E19" s="102" t="s">
        <v>5</v>
      </c>
      <c r="F19" s="102" t="s">
        <v>6</v>
      </c>
      <c r="G19" s="102" t="s">
        <v>7</v>
      </c>
      <c r="H19" s="102" t="s">
        <v>8</v>
      </c>
      <c r="I19" s="102" t="s">
        <v>9</v>
      </c>
      <c r="J19" s="102" t="s">
        <v>10</v>
      </c>
      <c r="K19" s="102" t="s">
        <v>199</v>
      </c>
      <c r="L19" s="102">
        <v>2021</v>
      </c>
      <c r="M19" s="102">
        <v>2022</v>
      </c>
      <c r="N19" s="102">
        <v>2023</v>
      </c>
      <c r="O19" s="102">
        <v>2024</v>
      </c>
      <c r="P19" s="86" t="s">
        <v>11</v>
      </c>
      <c r="R19" s="107"/>
      <c r="S19" s="102" t="s">
        <v>12</v>
      </c>
      <c r="T19" s="102" t="s">
        <v>266</v>
      </c>
      <c r="U19" s="102" t="s">
        <v>200</v>
      </c>
      <c r="V19" s="102" t="s">
        <v>201</v>
      </c>
      <c r="W19" s="102" t="s">
        <v>267</v>
      </c>
      <c r="X19" s="102" t="s">
        <v>202</v>
      </c>
      <c r="Y19" s="102" t="s">
        <v>14</v>
      </c>
      <c r="Z19" s="102" t="s">
        <v>15</v>
      </c>
      <c r="AA19" s="102" t="s">
        <v>268</v>
      </c>
      <c r="AB19" s="102" t="s">
        <v>16</v>
      </c>
      <c r="AC19" s="102" t="s">
        <v>17</v>
      </c>
      <c r="AD19" s="102" t="s">
        <v>11</v>
      </c>
      <c r="AF19" s="107"/>
      <c r="AG19" s="102" t="s">
        <v>132</v>
      </c>
      <c r="AH19" s="102" t="s">
        <v>133</v>
      </c>
      <c r="AI19" s="102" t="s">
        <v>134</v>
      </c>
      <c r="AJ19" s="102" t="s">
        <v>135</v>
      </c>
      <c r="AK19" s="102" t="s">
        <v>136</v>
      </c>
      <c r="AL19" s="102" t="s">
        <v>137</v>
      </c>
      <c r="AM19" s="86" t="s">
        <v>11</v>
      </c>
    </row>
    <row r="20" spans="2:39" ht="11.25" customHeight="1" x14ac:dyDescent="0.2">
      <c r="B20" s="108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R20" s="108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F20" s="108"/>
      <c r="AG20" s="83"/>
      <c r="AH20" s="83"/>
      <c r="AI20" s="83"/>
      <c r="AJ20" s="83"/>
      <c r="AK20" s="83"/>
      <c r="AL20" s="83"/>
      <c r="AM20" s="83"/>
    </row>
    <row r="21" spans="2:39" ht="11.25" customHeight="1" x14ac:dyDescent="0.2">
      <c r="B21" s="82" t="s">
        <v>86</v>
      </c>
      <c r="C21" s="101">
        <v>0.27628865979381484</v>
      </c>
      <c r="D21" s="101">
        <v>0.24663904235727288</v>
      </c>
      <c r="E21" s="101">
        <v>0.20227625452664225</v>
      </c>
      <c r="F21" s="101">
        <v>0.29716520039100514</v>
      </c>
      <c r="G21" s="101">
        <v>0.21526104417670727</v>
      </c>
      <c r="H21" s="101">
        <v>0.29545454545453803</v>
      </c>
      <c r="I21" s="101">
        <v>0.26109090909090538</v>
      </c>
      <c r="J21" s="101">
        <v>0.2938775510204073</v>
      </c>
      <c r="K21" s="101">
        <v>0.295091324200911</v>
      </c>
      <c r="L21" s="101">
        <v>0.29746563573882795</v>
      </c>
      <c r="M21" s="101">
        <v>0.32062391681108321</v>
      </c>
      <c r="N21" s="101">
        <v>0.38267543859648223</v>
      </c>
      <c r="O21" s="101">
        <v>0.4057591623036671</v>
      </c>
      <c r="P21" s="101">
        <v>0.27932762836178371</v>
      </c>
      <c r="R21" s="82" t="s">
        <v>86</v>
      </c>
      <c r="S21" s="101">
        <v>0.28982904277253146</v>
      </c>
      <c r="T21" s="101">
        <v>0</v>
      </c>
      <c r="U21" s="101">
        <v>0.32330827067669043</v>
      </c>
      <c r="V21" s="101">
        <v>0.31349206349206449</v>
      </c>
      <c r="W21" s="101">
        <v>0</v>
      </c>
      <c r="X21" s="101">
        <v>0.32367149758454183</v>
      </c>
      <c r="Y21" s="101">
        <v>0.11776251226692684</v>
      </c>
      <c r="Z21" s="101">
        <v>0.14430604982206616</v>
      </c>
      <c r="AA21" s="101">
        <v>0.83333333333333326</v>
      </c>
      <c r="AB21" s="101">
        <v>0.43201663201663398</v>
      </c>
      <c r="AC21" s="101">
        <v>0.35350877192983637</v>
      </c>
      <c r="AD21" s="101">
        <v>0.27932762836178371</v>
      </c>
      <c r="AF21" s="82" t="s">
        <v>86</v>
      </c>
      <c r="AG21" s="101">
        <v>0.22892904007266673</v>
      </c>
      <c r="AH21" s="101">
        <v>0.35574535389490441</v>
      </c>
      <c r="AI21" s="101">
        <v>0.34380131362894545</v>
      </c>
      <c r="AJ21" s="101">
        <v>0.40072859744989919</v>
      </c>
      <c r="AK21" s="101">
        <v>0.36206896551724266</v>
      </c>
      <c r="AL21" s="101">
        <v>0.42857142857142455</v>
      </c>
      <c r="AM21" s="101">
        <v>0.27932762836178371</v>
      </c>
    </row>
    <row r="22" spans="2:39" ht="11.25" customHeight="1" x14ac:dyDescent="0.2">
      <c r="B22" s="82" t="s">
        <v>87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R22" s="82" t="s">
        <v>87</v>
      </c>
      <c r="S22" s="101">
        <v>0</v>
      </c>
      <c r="T22" s="101">
        <v>0</v>
      </c>
      <c r="U22" s="101">
        <v>0</v>
      </c>
      <c r="V22" s="101">
        <v>0</v>
      </c>
      <c r="W22" s="101">
        <v>0</v>
      </c>
      <c r="X22" s="101">
        <v>0</v>
      </c>
      <c r="Y22" s="101">
        <v>0</v>
      </c>
      <c r="Z22" s="101">
        <v>0</v>
      </c>
      <c r="AA22" s="101">
        <v>0</v>
      </c>
      <c r="AB22" s="101">
        <v>0</v>
      </c>
      <c r="AC22" s="101">
        <v>0</v>
      </c>
      <c r="AD22" s="101">
        <v>0</v>
      </c>
      <c r="AF22" s="82" t="s">
        <v>87</v>
      </c>
      <c r="AG22" s="101">
        <v>0</v>
      </c>
      <c r="AH22" s="101">
        <v>0</v>
      </c>
      <c r="AI22" s="101">
        <v>0</v>
      </c>
      <c r="AJ22" s="101">
        <v>0</v>
      </c>
      <c r="AK22" s="101">
        <v>0</v>
      </c>
      <c r="AL22" s="101">
        <v>0</v>
      </c>
      <c r="AM22" s="101">
        <v>0</v>
      </c>
    </row>
    <row r="23" spans="2:39" ht="11.25" customHeight="1" x14ac:dyDescent="0.2">
      <c r="B23" s="82" t="s">
        <v>88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R23" s="82" t="s">
        <v>88</v>
      </c>
      <c r="S23" s="101">
        <v>0</v>
      </c>
      <c r="T23" s="101">
        <v>0</v>
      </c>
      <c r="U23" s="101">
        <v>0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F23" s="82" t="s">
        <v>88</v>
      </c>
      <c r="AG23" s="101">
        <v>0</v>
      </c>
      <c r="AH23" s="101">
        <v>0</v>
      </c>
      <c r="AI23" s="101">
        <v>0</v>
      </c>
      <c r="AJ23" s="101">
        <v>0</v>
      </c>
      <c r="AK23" s="101">
        <v>0</v>
      </c>
      <c r="AL23" s="101">
        <v>0</v>
      </c>
      <c r="AM23" s="101">
        <v>0</v>
      </c>
    </row>
    <row r="24" spans="2:39" ht="11.25" customHeight="1" x14ac:dyDescent="0.2">
      <c r="B24" s="82" t="s">
        <v>89</v>
      </c>
      <c r="C24" s="101">
        <v>0.48350515463918109</v>
      </c>
      <c r="D24" s="101">
        <v>0.4233425414364661</v>
      </c>
      <c r="E24" s="101">
        <v>0.42576306259699925</v>
      </c>
      <c r="F24" s="101">
        <v>0.4946236559139735</v>
      </c>
      <c r="G24" s="101">
        <v>0.38634538152610248</v>
      </c>
      <c r="H24" s="101">
        <v>0.41302447552446658</v>
      </c>
      <c r="I24" s="101">
        <v>0.49527272727272764</v>
      </c>
      <c r="J24" s="101">
        <v>0.53401360544218179</v>
      </c>
      <c r="K24" s="101">
        <v>0.50114155251141612</v>
      </c>
      <c r="L24" s="101">
        <v>0.50064432989690444</v>
      </c>
      <c r="M24" s="101">
        <v>0.42980935875215942</v>
      </c>
      <c r="N24" s="101">
        <v>0.3892543859649033</v>
      </c>
      <c r="O24" s="101">
        <v>0.3952879581151858</v>
      </c>
      <c r="P24" s="101">
        <v>0.45767114914413154</v>
      </c>
      <c r="R24" s="82" t="s">
        <v>89</v>
      </c>
      <c r="S24" s="101">
        <v>0.51606465775286303</v>
      </c>
      <c r="T24" s="101">
        <v>1</v>
      </c>
      <c r="U24" s="101">
        <v>0.42105263157894596</v>
      </c>
      <c r="V24" s="101">
        <v>0.2857142857142877</v>
      </c>
      <c r="W24" s="101">
        <v>0</v>
      </c>
      <c r="X24" s="101">
        <v>0.40096618357487879</v>
      </c>
      <c r="Y24" s="101">
        <v>0.60843964671244843</v>
      </c>
      <c r="Z24" s="101">
        <v>0.18268090154211505</v>
      </c>
      <c r="AA24" s="101">
        <v>0.16666666666666663</v>
      </c>
      <c r="AB24" s="101">
        <v>0.4823284823284808</v>
      </c>
      <c r="AC24" s="101">
        <v>0.36979575805185882</v>
      </c>
      <c r="AD24" s="101">
        <v>0.45767114914413154</v>
      </c>
      <c r="AF24" s="82" t="s">
        <v>89</v>
      </c>
      <c r="AG24" s="101">
        <v>0.52578984556370345</v>
      </c>
      <c r="AH24" s="101">
        <v>0.37117437722428565</v>
      </c>
      <c r="AI24" s="101">
        <v>0.34113300492614784</v>
      </c>
      <c r="AJ24" s="101">
        <v>0.27504553734061993</v>
      </c>
      <c r="AK24" s="101">
        <v>0.15517241379310345</v>
      </c>
      <c r="AL24" s="101">
        <v>0</v>
      </c>
      <c r="AM24" s="101">
        <v>0.45767114914413154</v>
      </c>
    </row>
    <row r="25" spans="2:39" ht="11.25" customHeight="1" x14ac:dyDescent="0.2">
      <c r="B25" s="82" t="s">
        <v>90</v>
      </c>
      <c r="C25" s="101">
        <v>0</v>
      </c>
      <c r="D25" s="101">
        <v>0</v>
      </c>
      <c r="E25" s="101">
        <v>5.1733057423693663E-4</v>
      </c>
      <c r="F25" s="101">
        <v>0</v>
      </c>
      <c r="G25" s="101">
        <v>0</v>
      </c>
      <c r="H25" s="101">
        <v>0</v>
      </c>
      <c r="I25" s="101">
        <v>0</v>
      </c>
      <c r="J25" s="101">
        <v>6.8027210884353683E-4</v>
      </c>
      <c r="K25" s="101">
        <v>0</v>
      </c>
      <c r="L25" s="101">
        <v>6.4432989690720662E-4</v>
      </c>
      <c r="M25" s="101">
        <v>8.6655112651645304E-4</v>
      </c>
      <c r="N25" s="101">
        <v>2.1929824561403213E-3</v>
      </c>
      <c r="O25" s="101">
        <v>2.6178010471204368E-3</v>
      </c>
      <c r="P25" s="101">
        <v>4.2787286063561143E-4</v>
      </c>
      <c r="R25" s="82" t="s">
        <v>90</v>
      </c>
      <c r="S25" s="101">
        <v>4.9890241468764345E-4</v>
      </c>
      <c r="T25" s="101">
        <v>0</v>
      </c>
      <c r="U25" s="101">
        <v>0</v>
      </c>
      <c r="V25" s="101">
        <v>7.9365079365079638E-3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4.2787286063561143E-4</v>
      </c>
      <c r="AF25" s="82" t="s">
        <v>90</v>
      </c>
      <c r="AG25" s="101">
        <v>4.0375492076308279E-4</v>
      </c>
      <c r="AH25" s="101">
        <v>7.1174377224212369E-4</v>
      </c>
      <c r="AI25" s="101">
        <v>0</v>
      </c>
      <c r="AJ25" s="101">
        <v>0</v>
      </c>
      <c r="AK25" s="101">
        <v>0</v>
      </c>
      <c r="AL25" s="101">
        <v>0</v>
      </c>
      <c r="AM25" s="101">
        <v>4.2787286063561143E-4</v>
      </c>
    </row>
    <row r="26" spans="2:39" ht="11.25" customHeight="1" x14ac:dyDescent="0.2">
      <c r="B26" s="82" t="s">
        <v>91</v>
      </c>
      <c r="C26" s="101">
        <v>1.2371134020618606E-2</v>
      </c>
      <c r="D26" s="101">
        <v>4.143646408839771E-3</v>
      </c>
      <c r="E26" s="101">
        <v>1.0346611484738733E-3</v>
      </c>
      <c r="F26" s="101">
        <v>3.9100684261974246E-3</v>
      </c>
      <c r="G26" s="101">
        <v>8.0321285140562263E-4</v>
      </c>
      <c r="H26" s="101">
        <v>6.118881118881047E-3</v>
      </c>
      <c r="I26" s="101">
        <v>2.9090909090908976E-3</v>
      </c>
      <c r="J26" s="101">
        <v>2.0408163265306107E-3</v>
      </c>
      <c r="K26" s="101">
        <v>1.1415525114155164E-3</v>
      </c>
      <c r="L26" s="101">
        <v>1.9329896907216192E-3</v>
      </c>
      <c r="M26" s="101">
        <v>2.5996533795493589E-3</v>
      </c>
      <c r="N26" s="101">
        <v>2.1929824561403213E-3</v>
      </c>
      <c r="O26" s="101">
        <v>0</v>
      </c>
      <c r="P26" s="101">
        <v>2.9951100244492825E-3</v>
      </c>
      <c r="R26" s="82" t="s">
        <v>91</v>
      </c>
      <c r="S26" s="101">
        <v>1.5964877270004587E-3</v>
      </c>
      <c r="T26" s="101">
        <v>0</v>
      </c>
      <c r="U26" s="101">
        <v>0</v>
      </c>
      <c r="V26" s="101">
        <v>3.968253968253981E-3</v>
      </c>
      <c r="W26" s="101">
        <v>0</v>
      </c>
      <c r="X26" s="101">
        <v>0</v>
      </c>
      <c r="Y26" s="101">
        <v>2.5515210991167457E-2</v>
      </c>
      <c r="Z26" s="101">
        <v>5.9311981020167119E-4</v>
      </c>
      <c r="AA26" s="101">
        <v>0</v>
      </c>
      <c r="AB26" s="101">
        <v>0</v>
      </c>
      <c r="AC26" s="101">
        <v>1.9638648860959076E-3</v>
      </c>
      <c r="AD26" s="101">
        <v>2.9951100244492825E-3</v>
      </c>
      <c r="AF26" s="82" t="s">
        <v>91</v>
      </c>
      <c r="AG26" s="101">
        <v>2.8262844453415788E-3</v>
      </c>
      <c r="AH26" s="101">
        <v>3.3214709371299071E-3</v>
      </c>
      <c r="AI26" s="101">
        <v>4.3103448275868088E-3</v>
      </c>
      <c r="AJ26" s="101">
        <v>0</v>
      </c>
      <c r="AK26" s="101">
        <v>0</v>
      </c>
      <c r="AL26" s="101">
        <v>0</v>
      </c>
      <c r="AM26" s="101">
        <v>2.9951100244492825E-3</v>
      </c>
    </row>
    <row r="27" spans="2:39" ht="11.25" customHeight="1" x14ac:dyDescent="0.2">
      <c r="B27" s="82" t="s">
        <v>92</v>
      </c>
      <c r="C27" s="101">
        <v>0.22061855670103483</v>
      </c>
      <c r="D27" s="101">
        <v>0.15253222836095737</v>
      </c>
      <c r="E27" s="101">
        <v>0.16179513709260201</v>
      </c>
      <c r="F27" s="101">
        <v>0.19452590420332233</v>
      </c>
      <c r="G27" s="101">
        <v>0.19518072289156652</v>
      </c>
      <c r="H27" s="101">
        <v>0.19361888111887759</v>
      </c>
      <c r="I27" s="101">
        <v>0.15199999999999944</v>
      </c>
      <c r="J27" s="101">
        <v>0.16530612244897946</v>
      </c>
      <c r="K27" s="101">
        <v>0.19920091324200834</v>
      </c>
      <c r="L27" s="101">
        <v>0.19802405498281314</v>
      </c>
      <c r="M27" s="101">
        <v>0.24176776429808808</v>
      </c>
      <c r="N27" s="101">
        <v>0.22368421052631116</v>
      </c>
      <c r="O27" s="101">
        <v>0.1963350785340332</v>
      </c>
      <c r="P27" s="101">
        <v>0.18810819070899665</v>
      </c>
      <c r="R27" s="82" t="s">
        <v>92</v>
      </c>
      <c r="S27" s="101">
        <v>0.17155591033059328</v>
      </c>
      <c r="T27" s="101">
        <v>0</v>
      </c>
      <c r="U27" s="101">
        <v>0.24812030075187855</v>
      </c>
      <c r="V27" s="101">
        <v>0.38888888888889173</v>
      </c>
      <c r="W27" s="101">
        <v>1</v>
      </c>
      <c r="X27" s="101">
        <v>0.26086956521739191</v>
      </c>
      <c r="Y27" s="101">
        <v>0.23724239450441306</v>
      </c>
      <c r="Z27" s="101">
        <v>0.11785290628707194</v>
      </c>
      <c r="AA27" s="101">
        <v>0</v>
      </c>
      <c r="AB27" s="101">
        <v>8.1496881496882001E-2</v>
      </c>
      <c r="AC27" s="101">
        <v>0.2700183294056055</v>
      </c>
      <c r="AD27" s="101">
        <v>0.18810819070899665</v>
      </c>
      <c r="AF27" s="82" t="s">
        <v>92</v>
      </c>
      <c r="AG27" s="101">
        <v>0.1692742505299196</v>
      </c>
      <c r="AH27" s="101">
        <v>0.19383946223807569</v>
      </c>
      <c r="AI27" s="101">
        <v>0.23363095238098022</v>
      </c>
      <c r="AJ27" s="101">
        <v>0.31329690346083788</v>
      </c>
      <c r="AK27" s="101">
        <v>0.48275862068965458</v>
      </c>
      <c r="AL27" s="101">
        <v>0.57142857142856684</v>
      </c>
      <c r="AM27" s="101">
        <v>0.18810819070899665</v>
      </c>
    </row>
    <row r="28" spans="2:39" ht="11.25" customHeight="1" x14ac:dyDescent="0.2">
      <c r="B28" s="82" t="s">
        <v>20</v>
      </c>
      <c r="C28" s="101">
        <v>7.2164948453608598E-3</v>
      </c>
      <c r="D28" s="101">
        <v>0.17334254143646299</v>
      </c>
      <c r="E28" s="101">
        <v>0.20861355406104296</v>
      </c>
      <c r="F28" s="101">
        <v>9.7751710654935611E-3</v>
      </c>
      <c r="G28" s="101">
        <v>0.20240963855421545</v>
      </c>
      <c r="H28" s="101">
        <v>9.1783216783215854E-2</v>
      </c>
      <c r="I28" s="101">
        <v>8.872727272727246E-2</v>
      </c>
      <c r="J28" s="101">
        <v>4.0816326530612205E-3</v>
      </c>
      <c r="K28" s="101">
        <v>3.4246575342465496E-3</v>
      </c>
      <c r="L28" s="101">
        <v>1.2886597938144132E-3</v>
      </c>
      <c r="M28" s="101">
        <v>4.3327556325822676E-3</v>
      </c>
      <c r="N28" s="101">
        <v>0</v>
      </c>
      <c r="O28" s="101">
        <v>0</v>
      </c>
      <c r="P28" s="101">
        <v>7.1470048899742025E-2</v>
      </c>
      <c r="R28" s="82" t="s">
        <v>20</v>
      </c>
      <c r="S28" s="101">
        <v>2.0454999002193296E-2</v>
      </c>
      <c r="T28" s="101">
        <v>0</v>
      </c>
      <c r="U28" s="101">
        <v>7.5187969924811696E-3</v>
      </c>
      <c r="V28" s="101">
        <v>0</v>
      </c>
      <c r="W28" s="101">
        <v>0</v>
      </c>
      <c r="X28" s="101">
        <v>1.4492753623188375E-2</v>
      </c>
      <c r="Y28" s="101">
        <v>1.1040235525024372E-2</v>
      </c>
      <c r="Z28" s="101">
        <v>0.5545670225385706</v>
      </c>
      <c r="AA28" s="101">
        <v>0</v>
      </c>
      <c r="AB28" s="101">
        <v>4.1580041580041817E-3</v>
      </c>
      <c r="AC28" s="101">
        <v>4.7132757266301756E-3</v>
      </c>
      <c r="AD28" s="101">
        <v>7.1470048899742025E-2</v>
      </c>
      <c r="AF28" s="82" t="s">
        <v>20</v>
      </c>
      <c r="AG28" s="101">
        <v>7.2776824467545784E-2</v>
      </c>
      <c r="AH28" s="101">
        <v>7.5207591933583465E-2</v>
      </c>
      <c r="AI28" s="101">
        <v>7.7124384236463395E-2</v>
      </c>
      <c r="AJ28" s="101">
        <v>1.0928961748633843E-2</v>
      </c>
      <c r="AK28" s="101">
        <v>0</v>
      </c>
      <c r="AL28" s="101">
        <v>0</v>
      </c>
      <c r="AM28" s="101">
        <v>7.1470048899742025E-2</v>
      </c>
    </row>
    <row r="29" spans="2:39" s="80" customFormat="1" ht="11.25" customHeight="1" x14ac:dyDescent="0.2">
      <c r="B29" s="94" t="s">
        <v>11</v>
      </c>
      <c r="C29" s="100">
        <v>1</v>
      </c>
      <c r="D29" s="100">
        <v>1</v>
      </c>
      <c r="E29" s="100">
        <v>1</v>
      </c>
      <c r="F29" s="100">
        <v>1</v>
      </c>
      <c r="G29" s="100">
        <v>1</v>
      </c>
      <c r="H29" s="100">
        <v>1</v>
      </c>
      <c r="I29" s="100">
        <v>1</v>
      </c>
      <c r="J29" s="100">
        <v>1</v>
      </c>
      <c r="K29" s="100">
        <v>1</v>
      </c>
      <c r="L29" s="100">
        <v>1</v>
      </c>
      <c r="M29" s="100">
        <v>1</v>
      </c>
      <c r="N29" s="100">
        <v>1</v>
      </c>
      <c r="O29" s="100">
        <v>1</v>
      </c>
      <c r="P29" s="100">
        <v>1</v>
      </c>
      <c r="R29" s="94" t="s">
        <v>11</v>
      </c>
      <c r="S29" s="100">
        <v>1</v>
      </c>
      <c r="T29" s="100">
        <v>1</v>
      </c>
      <c r="U29" s="100">
        <v>1</v>
      </c>
      <c r="V29" s="100">
        <v>1</v>
      </c>
      <c r="W29" s="100">
        <v>1</v>
      </c>
      <c r="X29" s="100">
        <v>1</v>
      </c>
      <c r="Y29" s="100">
        <v>1</v>
      </c>
      <c r="Z29" s="100">
        <v>1</v>
      </c>
      <c r="AA29" s="100">
        <v>1</v>
      </c>
      <c r="AB29" s="100">
        <v>1</v>
      </c>
      <c r="AC29" s="100">
        <v>1</v>
      </c>
      <c r="AD29" s="100">
        <v>1</v>
      </c>
      <c r="AF29" s="94" t="s">
        <v>11</v>
      </c>
      <c r="AG29" s="100">
        <v>1</v>
      </c>
      <c r="AH29" s="100">
        <v>1</v>
      </c>
      <c r="AI29" s="100">
        <v>1</v>
      </c>
      <c r="AJ29" s="100">
        <v>1</v>
      </c>
      <c r="AK29" s="100">
        <v>1</v>
      </c>
      <c r="AL29" s="100">
        <v>1</v>
      </c>
      <c r="AM29" s="100">
        <v>1</v>
      </c>
    </row>
    <row r="30" spans="2:39" ht="11.25" customHeight="1" x14ac:dyDescent="0.2">
      <c r="B30" s="110" t="s">
        <v>23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R30" s="110" t="s">
        <v>23</v>
      </c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F30" s="110" t="s">
        <v>23</v>
      </c>
      <c r="AG30" s="110"/>
      <c r="AH30" s="110"/>
      <c r="AI30" s="110"/>
      <c r="AJ30" s="110"/>
      <c r="AK30" s="110"/>
      <c r="AL30" s="110"/>
      <c r="AM30" s="110"/>
    </row>
    <row r="31" spans="2:39" ht="11.25" customHeight="1" x14ac:dyDescent="0.2"/>
    <row r="32" spans="2:39" ht="11.25" customHeight="1" x14ac:dyDescent="0.2">
      <c r="B32" s="111" t="s">
        <v>516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R32" s="111" t="s">
        <v>205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F32" s="105" t="s">
        <v>522</v>
      </c>
      <c r="AG32" s="105"/>
      <c r="AH32" s="105"/>
      <c r="AI32" s="105"/>
      <c r="AJ32" s="105"/>
      <c r="AK32" s="105"/>
      <c r="AL32" s="105"/>
      <c r="AM32" s="105"/>
    </row>
    <row r="33" spans="2:39" ht="11.25" customHeight="1" x14ac:dyDescent="0.2">
      <c r="B33" s="106" t="s">
        <v>93</v>
      </c>
      <c r="C33" s="109" t="s">
        <v>1</v>
      </c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R33" s="106" t="s">
        <v>93</v>
      </c>
      <c r="S33" s="109" t="s">
        <v>198</v>
      </c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F33" s="106" t="s">
        <v>93</v>
      </c>
      <c r="AG33" s="109" t="s">
        <v>131</v>
      </c>
      <c r="AH33" s="109"/>
      <c r="AI33" s="109"/>
      <c r="AJ33" s="109"/>
      <c r="AK33" s="109"/>
      <c r="AL33" s="109"/>
      <c r="AM33" s="109"/>
    </row>
    <row r="34" spans="2:39" ht="11.25" customHeight="1" x14ac:dyDescent="0.2">
      <c r="B34" s="107"/>
      <c r="C34" s="102" t="s">
        <v>3</v>
      </c>
      <c r="D34" s="102" t="s">
        <v>4</v>
      </c>
      <c r="E34" s="102" t="s">
        <v>5</v>
      </c>
      <c r="F34" s="102" t="s">
        <v>6</v>
      </c>
      <c r="G34" s="102" t="s">
        <v>7</v>
      </c>
      <c r="H34" s="102" t="s">
        <v>8</v>
      </c>
      <c r="I34" s="102" t="s">
        <v>9</v>
      </c>
      <c r="J34" s="102" t="s">
        <v>10</v>
      </c>
      <c r="K34" s="102" t="s">
        <v>199</v>
      </c>
      <c r="L34" s="102">
        <v>2021</v>
      </c>
      <c r="M34" s="102">
        <v>2022</v>
      </c>
      <c r="N34" s="102">
        <v>2023</v>
      </c>
      <c r="O34" s="102">
        <v>2024</v>
      </c>
      <c r="P34" s="86" t="s">
        <v>11</v>
      </c>
      <c r="R34" s="107"/>
      <c r="S34" s="102" t="s">
        <v>12</v>
      </c>
      <c r="T34" s="102" t="s">
        <v>266</v>
      </c>
      <c r="U34" s="102" t="s">
        <v>200</v>
      </c>
      <c r="V34" s="102" t="s">
        <v>201</v>
      </c>
      <c r="W34" s="102" t="s">
        <v>267</v>
      </c>
      <c r="X34" s="102" t="s">
        <v>202</v>
      </c>
      <c r="Y34" s="102" t="s">
        <v>14</v>
      </c>
      <c r="Z34" s="102" t="s">
        <v>15</v>
      </c>
      <c r="AA34" s="102" t="s">
        <v>268</v>
      </c>
      <c r="AB34" s="102" t="s">
        <v>16</v>
      </c>
      <c r="AC34" s="102" t="s">
        <v>17</v>
      </c>
      <c r="AD34" s="86" t="s">
        <v>11</v>
      </c>
      <c r="AF34" s="107"/>
      <c r="AG34" s="102" t="s">
        <v>132</v>
      </c>
      <c r="AH34" s="102" t="s">
        <v>133</v>
      </c>
      <c r="AI34" s="102" t="s">
        <v>134</v>
      </c>
      <c r="AJ34" s="102" t="s">
        <v>135</v>
      </c>
      <c r="AK34" s="102" t="s">
        <v>136</v>
      </c>
      <c r="AL34" s="102" t="s">
        <v>137</v>
      </c>
      <c r="AM34" s="86" t="s">
        <v>11</v>
      </c>
    </row>
    <row r="35" spans="2:39" ht="11.25" customHeight="1" x14ac:dyDescent="0.2">
      <c r="B35" s="108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R35" s="108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F35" s="108"/>
      <c r="AG35" s="83"/>
      <c r="AH35" s="83"/>
      <c r="AI35" s="83"/>
      <c r="AJ35" s="83"/>
      <c r="AK35" s="83"/>
      <c r="AL35" s="83"/>
      <c r="AM35" s="83"/>
    </row>
    <row r="36" spans="2:39" ht="11.25" customHeight="1" x14ac:dyDescent="0.2">
      <c r="B36" s="82" t="s">
        <v>94</v>
      </c>
      <c r="C36" s="89">
        <v>0</v>
      </c>
      <c r="D36" s="89">
        <v>3</v>
      </c>
      <c r="E36" s="89">
        <v>3</v>
      </c>
      <c r="F36" s="89">
        <v>1</v>
      </c>
      <c r="G36" s="89">
        <v>2</v>
      </c>
      <c r="H36" s="89">
        <v>0</v>
      </c>
      <c r="I36" s="89">
        <v>0</v>
      </c>
      <c r="J36" s="89">
        <v>4</v>
      </c>
      <c r="K36" s="89">
        <v>2</v>
      </c>
      <c r="L36" s="89">
        <v>1</v>
      </c>
      <c r="M36" s="89">
        <v>2.75</v>
      </c>
      <c r="N36" s="89">
        <v>1</v>
      </c>
      <c r="O36" s="89">
        <v>2</v>
      </c>
      <c r="P36" s="89">
        <v>21.749999999999989</v>
      </c>
      <c r="R36" s="82" t="s">
        <v>94</v>
      </c>
      <c r="S36" s="89">
        <v>13.749999999999993</v>
      </c>
      <c r="T36" s="89">
        <v>0</v>
      </c>
      <c r="U36" s="89">
        <v>0</v>
      </c>
      <c r="V36" s="89">
        <v>1</v>
      </c>
      <c r="W36" s="89">
        <v>0</v>
      </c>
      <c r="X36" s="89">
        <v>0</v>
      </c>
      <c r="Y36" s="89">
        <v>1.0000000000000002</v>
      </c>
      <c r="Z36" s="89">
        <v>5</v>
      </c>
      <c r="AA36" s="89">
        <v>0</v>
      </c>
      <c r="AB36" s="89">
        <v>0</v>
      </c>
      <c r="AC36" s="89">
        <v>1</v>
      </c>
      <c r="AD36" s="89">
        <v>21.749999999999989</v>
      </c>
      <c r="AF36" s="82" t="s">
        <v>94</v>
      </c>
      <c r="AG36" s="89">
        <v>17.75</v>
      </c>
      <c r="AH36" s="89">
        <v>4.0000000000000018</v>
      </c>
      <c r="AI36" s="89">
        <v>0</v>
      </c>
      <c r="AJ36" s="89">
        <v>0</v>
      </c>
      <c r="AK36" s="89">
        <v>0</v>
      </c>
      <c r="AL36" s="89">
        <v>0</v>
      </c>
      <c r="AM36" s="89">
        <v>21.75</v>
      </c>
    </row>
    <row r="37" spans="2:39" ht="11.25" customHeight="1" x14ac:dyDescent="0.2">
      <c r="B37" s="82" t="s">
        <v>95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R37" s="82" t="s">
        <v>95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F37" s="82" t="s">
        <v>95</v>
      </c>
      <c r="AG37" s="89">
        <v>0</v>
      </c>
      <c r="AH37" s="89">
        <v>0</v>
      </c>
      <c r="AI37" s="89">
        <v>0</v>
      </c>
      <c r="AJ37" s="89">
        <v>0</v>
      </c>
      <c r="AK37" s="89">
        <v>0</v>
      </c>
      <c r="AL37" s="89">
        <v>0</v>
      </c>
      <c r="AM37" s="89">
        <v>0</v>
      </c>
    </row>
    <row r="38" spans="2:39" ht="11.25" customHeight="1" x14ac:dyDescent="0.2">
      <c r="B38" s="82" t="s">
        <v>96</v>
      </c>
      <c r="C38" s="89">
        <v>0</v>
      </c>
      <c r="D38" s="89">
        <v>0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1.9999999999999998</v>
      </c>
      <c r="O38" s="89">
        <v>0.75</v>
      </c>
      <c r="P38" s="89">
        <v>2.75</v>
      </c>
      <c r="R38" s="82" t="s">
        <v>96</v>
      </c>
      <c r="S38" s="89">
        <v>0.75</v>
      </c>
      <c r="T38" s="89">
        <v>0</v>
      </c>
      <c r="U38" s="89">
        <v>0</v>
      </c>
      <c r="V38" s="89">
        <v>1</v>
      </c>
      <c r="W38" s="89">
        <v>0.99999999999999989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2.75</v>
      </c>
      <c r="AF38" s="82" t="s">
        <v>96</v>
      </c>
      <c r="AG38" s="89">
        <v>0.75</v>
      </c>
      <c r="AH38" s="89">
        <v>1</v>
      </c>
      <c r="AI38" s="89">
        <v>0.99999999999999989</v>
      </c>
      <c r="AJ38" s="89">
        <v>0</v>
      </c>
      <c r="AK38" s="89">
        <v>0</v>
      </c>
      <c r="AL38" s="89">
        <v>0</v>
      </c>
      <c r="AM38" s="89">
        <v>2.75</v>
      </c>
    </row>
    <row r="39" spans="2:39" ht="11.25" customHeight="1" x14ac:dyDescent="0.2">
      <c r="B39" s="82" t="s">
        <v>97</v>
      </c>
      <c r="C39" s="89">
        <v>0</v>
      </c>
      <c r="D39" s="89">
        <v>0.99999999999999989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1.9999999999999998</v>
      </c>
      <c r="N39" s="89">
        <v>1</v>
      </c>
      <c r="O39" s="89">
        <v>1</v>
      </c>
      <c r="P39" s="89">
        <v>5</v>
      </c>
      <c r="R39" s="82" t="s">
        <v>97</v>
      </c>
      <c r="S39" s="89">
        <v>3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0.99999999999999989</v>
      </c>
      <c r="AA39" s="89">
        <v>0</v>
      </c>
      <c r="AB39" s="89">
        <v>0</v>
      </c>
      <c r="AC39" s="89">
        <v>0.99999999999999989</v>
      </c>
      <c r="AD39" s="89">
        <v>5</v>
      </c>
      <c r="AF39" s="82" t="s">
        <v>97</v>
      </c>
      <c r="AG39" s="89">
        <v>3</v>
      </c>
      <c r="AH39" s="89">
        <v>0.99999999999999989</v>
      </c>
      <c r="AI39" s="89">
        <v>0.99999999999999989</v>
      </c>
      <c r="AJ39" s="89">
        <v>0</v>
      </c>
      <c r="AK39" s="89">
        <v>0</v>
      </c>
      <c r="AL39" s="89">
        <v>0</v>
      </c>
      <c r="AM39" s="89">
        <v>5</v>
      </c>
    </row>
    <row r="40" spans="2:39" ht="11.25" customHeight="1" x14ac:dyDescent="0.2">
      <c r="B40" s="82" t="s">
        <v>98</v>
      </c>
      <c r="C40" s="89">
        <v>10.999999999999988</v>
      </c>
      <c r="D40" s="89">
        <v>36.000000000000057</v>
      </c>
      <c r="E40" s="89">
        <v>38.999999999999993</v>
      </c>
      <c r="F40" s="89">
        <v>43.000000000000057</v>
      </c>
      <c r="G40" s="89">
        <v>37.000000000000021</v>
      </c>
      <c r="H40" s="89">
        <v>25.499999999999979</v>
      </c>
      <c r="I40" s="89">
        <v>45.85714285714289</v>
      </c>
      <c r="J40" s="89">
        <v>43.000000000000007</v>
      </c>
      <c r="K40" s="89">
        <v>52.000000000000064</v>
      </c>
      <c r="L40" s="89">
        <v>45.66666666666675</v>
      </c>
      <c r="M40" s="89">
        <v>41.000000000000028</v>
      </c>
      <c r="N40" s="89">
        <v>25.999999999999972</v>
      </c>
      <c r="O40" s="89">
        <v>10.999999999999998</v>
      </c>
      <c r="P40" s="89">
        <v>456.02380952380719</v>
      </c>
      <c r="R40" s="82" t="s">
        <v>98</v>
      </c>
      <c r="S40" s="89">
        <v>298.66666666666441</v>
      </c>
      <c r="T40" s="89">
        <v>0</v>
      </c>
      <c r="U40" s="89">
        <v>4.0000000000000009</v>
      </c>
      <c r="V40" s="89">
        <v>8.0000000000000018</v>
      </c>
      <c r="W40" s="89">
        <v>0</v>
      </c>
      <c r="X40" s="89">
        <v>1.9999999999999991</v>
      </c>
      <c r="Y40" s="89">
        <v>14.999999999999993</v>
      </c>
      <c r="Z40" s="89">
        <v>46.000000000000014</v>
      </c>
      <c r="AA40" s="89">
        <v>0</v>
      </c>
      <c r="AB40" s="89">
        <v>8.9999999999999947</v>
      </c>
      <c r="AC40" s="89">
        <v>73.357142857142733</v>
      </c>
      <c r="AD40" s="89">
        <v>456.02380952380719</v>
      </c>
      <c r="AF40" s="82" t="s">
        <v>98</v>
      </c>
      <c r="AG40" s="89">
        <v>251.00000000000108</v>
      </c>
      <c r="AH40" s="89">
        <v>146.16666666666643</v>
      </c>
      <c r="AI40" s="89">
        <v>40.857142857142911</v>
      </c>
      <c r="AJ40" s="89">
        <v>18.000000000000021</v>
      </c>
      <c r="AK40" s="89">
        <v>0</v>
      </c>
      <c r="AL40" s="89">
        <v>0</v>
      </c>
      <c r="AM40" s="89">
        <v>456.02380952380719</v>
      </c>
    </row>
    <row r="41" spans="2:39" ht="11.25" customHeight="1" x14ac:dyDescent="0.2">
      <c r="B41" s="82" t="s">
        <v>99</v>
      </c>
      <c r="C41" s="89">
        <v>18.999999999999943</v>
      </c>
      <c r="D41" s="89">
        <v>31.999999999999936</v>
      </c>
      <c r="E41" s="89">
        <v>37.000000000000021</v>
      </c>
      <c r="F41" s="89">
        <v>15.000000000000002</v>
      </c>
      <c r="G41" s="89">
        <v>22.000000000000021</v>
      </c>
      <c r="H41" s="89">
        <v>16.999999999999986</v>
      </c>
      <c r="I41" s="89">
        <v>25.999999999999996</v>
      </c>
      <c r="J41" s="89">
        <v>31.999999999999996</v>
      </c>
      <c r="K41" s="89">
        <v>31.000000000000004</v>
      </c>
      <c r="L41" s="89">
        <v>24.999999999999979</v>
      </c>
      <c r="M41" s="89">
        <v>14.99999999999998</v>
      </c>
      <c r="N41" s="89">
        <v>18.999999999999979</v>
      </c>
      <c r="O41" s="89">
        <v>4.9999999999999973</v>
      </c>
      <c r="P41" s="89">
        <v>294.99999999999915</v>
      </c>
      <c r="R41" s="82" t="s">
        <v>99</v>
      </c>
      <c r="S41" s="89">
        <v>179.99999999999926</v>
      </c>
      <c r="T41" s="89">
        <v>0</v>
      </c>
      <c r="U41" s="89">
        <v>0</v>
      </c>
      <c r="V41" s="89">
        <v>5.9999999999999947</v>
      </c>
      <c r="W41" s="89">
        <v>0</v>
      </c>
      <c r="X41" s="89">
        <v>0</v>
      </c>
      <c r="Y41" s="89">
        <v>11.999999999999993</v>
      </c>
      <c r="Z41" s="89">
        <v>36.000000000000014</v>
      </c>
      <c r="AA41" s="89">
        <v>0</v>
      </c>
      <c r="AB41" s="89">
        <v>14.999999999999977</v>
      </c>
      <c r="AC41" s="89">
        <v>46.000000000000199</v>
      </c>
      <c r="AD41" s="89">
        <v>294.99999999999915</v>
      </c>
      <c r="AF41" s="82" t="s">
        <v>99</v>
      </c>
      <c r="AG41" s="89">
        <v>149.00000000000006</v>
      </c>
      <c r="AH41" s="89">
        <v>95.000000000000568</v>
      </c>
      <c r="AI41" s="89">
        <v>43.000000000000313</v>
      </c>
      <c r="AJ41" s="89">
        <v>8.0000000000000107</v>
      </c>
      <c r="AK41" s="89">
        <v>0</v>
      </c>
      <c r="AL41" s="89">
        <v>0</v>
      </c>
      <c r="AM41" s="89">
        <v>294.99999999999915</v>
      </c>
    </row>
    <row r="42" spans="2:39" ht="11.25" customHeight="1" x14ac:dyDescent="0.2">
      <c r="B42" s="82" t="s">
        <v>100</v>
      </c>
      <c r="C42" s="89">
        <v>2.9999999999999964</v>
      </c>
      <c r="D42" s="89">
        <v>5.9999999999999982</v>
      </c>
      <c r="E42" s="89">
        <v>13</v>
      </c>
      <c r="F42" s="89">
        <v>3</v>
      </c>
      <c r="G42" s="89">
        <v>1.9999999999999998</v>
      </c>
      <c r="H42" s="89">
        <v>5</v>
      </c>
      <c r="I42" s="89"/>
      <c r="J42" s="89">
        <v>7</v>
      </c>
      <c r="K42" s="89">
        <v>9.9999999999999947</v>
      </c>
      <c r="L42" s="89">
        <v>3</v>
      </c>
      <c r="M42" s="89"/>
      <c r="N42" s="89">
        <v>1.9999999999999998</v>
      </c>
      <c r="O42" s="89"/>
      <c r="P42" s="89">
        <v>54.000000000000057</v>
      </c>
      <c r="R42" s="82" t="s">
        <v>100</v>
      </c>
      <c r="S42" s="89">
        <v>27.999999999999979</v>
      </c>
      <c r="T42" s="89">
        <v>0</v>
      </c>
      <c r="U42" s="89">
        <v>3.0000000000000013</v>
      </c>
      <c r="V42" s="89">
        <v>1</v>
      </c>
      <c r="W42" s="89">
        <v>0</v>
      </c>
      <c r="X42" s="89">
        <v>1</v>
      </c>
      <c r="Y42" s="89">
        <v>0</v>
      </c>
      <c r="Z42" s="89">
        <v>12.999999999999989</v>
      </c>
      <c r="AA42" s="89">
        <v>0</v>
      </c>
      <c r="AB42" s="89">
        <v>1</v>
      </c>
      <c r="AC42" s="89">
        <v>6.9999999999999991</v>
      </c>
      <c r="AD42" s="89">
        <v>54.000000000000057</v>
      </c>
      <c r="AF42" s="82" t="s">
        <v>100</v>
      </c>
      <c r="AG42" s="89">
        <v>31.999999999999975</v>
      </c>
      <c r="AH42" s="89">
        <v>13.999999999999991</v>
      </c>
      <c r="AI42" s="89">
        <v>6.9999999999999893</v>
      </c>
      <c r="AJ42" s="89">
        <v>1.0000000000000002</v>
      </c>
      <c r="AK42" s="89">
        <v>0</v>
      </c>
      <c r="AL42" s="89">
        <v>0</v>
      </c>
      <c r="AM42" s="89">
        <v>54.000000000000057</v>
      </c>
    </row>
    <row r="43" spans="2:39" ht="11.25" customHeight="1" x14ac:dyDescent="0.2">
      <c r="B43" s="82" t="s">
        <v>101</v>
      </c>
      <c r="C43" s="89">
        <v>5.9999999999999982</v>
      </c>
      <c r="D43" s="89">
        <v>16.999999999999989</v>
      </c>
      <c r="E43" s="89">
        <v>16.000000000000004</v>
      </c>
      <c r="F43" s="89">
        <v>7</v>
      </c>
      <c r="G43" s="89">
        <v>13.000000000000002</v>
      </c>
      <c r="H43" s="89">
        <v>11.000000000000004</v>
      </c>
      <c r="I43" s="89">
        <v>14.999999999999984</v>
      </c>
      <c r="J43" s="89">
        <v>16.000000000000004</v>
      </c>
      <c r="K43" s="89">
        <v>16.999999999999993</v>
      </c>
      <c r="L43" s="89">
        <v>10.999999999999991</v>
      </c>
      <c r="M43" s="89">
        <v>8.0000000000000018</v>
      </c>
      <c r="N43" s="89">
        <v>4.9999999999999991</v>
      </c>
      <c r="O43" s="89">
        <v>6.0000000000000018</v>
      </c>
      <c r="P43" s="89">
        <v>148.00000000000003</v>
      </c>
      <c r="R43" s="82" t="s">
        <v>101</v>
      </c>
      <c r="S43" s="89">
        <v>89.000000000000099</v>
      </c>
      <c r="T43" s="89">
        <v>0</v>
      </c>
      <c r="U43" s="89">
        <v>1</v>
      </c>
      <c r="V43" s="89">
        <v>1</v>
      </c>
      <c r="W43" s="89">
        <v>0</v>
      </c>
      <c r="X43" s="89">
        <v>3.9999999999999987</v>
      </c>
      <c r="Y43" s="89">
        <v>6.9999999999999929</v>
      </c>
      <c r="Z43" s="89">
        <v>25.000000000000032</v>
      </c>
      <c r="AA43" s="89">
        <v>0</v>
      </c>
      <c r="AB43" s="89">
        <v>3.9999999999999987</v>
      </c>
      <c r="AC43" s="89">
        <v>16.999999999999986</v>
      </c>
      <c r="AD43" s="89">
        <v>148.00000000000003</v>
      </c>
      <c r="AF43" s="82" t="s">
        <v>101</v>
      </c>
      <c r="AG43" s="89">
        <v>90.999999999999815</v>
      </c>
      <c r="AH43" s="89">
        <v>42.000000000000064</v>
      </c>
      <c r="AI43" s="89">
        <v>12.999999999999998</v>
      </c>
      <c r="AJ43" s="89">
        <v>2.0000000000000013</v>
      </c>
      <c r="AK43" s="89">
        <v>0</v>
      </c>
      <c r="AL43" s="89">
        <v>0</v>
      </c>
      <c r="AM43" s="89">
        <v>148.00000000000003</v>
      </c>
    </row>
    <row r="44" spans="2:39" ht="11.25" customHeight="1" x14ac:dyDescent="0.2">
      <c r="B44" s="82" t="s">
        <v>102</v>
      </c>
      <c r="C44" s="89">
        <v>15.999999999999979</v>
      </c>
      <c r="D44" s="89">
        <v>36</v>
      </c>
      <c r="E44" s="89">
        <v>50.000000000000014</v>
      </c>
      <c r="F44" s="89">
        <v>29.999999999999975</v>
      </c>
      <c r="G44" s="89">
        <v>35.000000000000014</v>
      </c>
      <c r="H44" s="89">
        <v>32.999999999999964</v>
      </c>
      <c r="I44" s="89">
        <v>41.999999999999979</v>
      </c>
      <c r="J44" s="89">
        <v>34</v>
      </c>
      <c r="K44" s="89">
        <v>52.000000000000156</v>
      </c>
      <c r="L44" s="89">
        <v>55.000000000000057</v>
      </c>
      <c r="M44" s="89">
        <v>31.999999999999979</v>
      </c>
      <c r="N44" s="89">
        <v>19.999999999999975</v>
      </c>
      <c r="O44" s="89">
        <v>11</v>
      </c>
      <c r="P44" s="89">
        <v>445.99999999999636</v>
      </c>
      <c r="R44" s="82" t="s">
        <v>102</v>
      </c>
      <c r="S44" s="89">
        <v>281.99999999999858</v>
      </c>
      <c r="T44" s="89">
        <v>0</v>
      </c>
      <c r="U44" s="89">
        <v>6.0000000000000018</v>
      </c>
      <c r="V44" s="89">
        <v>2.0000000000000009</v>
      </c>
      <c r="W44" s="89">
        <v>1</v>
      </c>
      <c r="X44" s="89">
        <v>4.0000000000000036</v>
      </c>
      <c r="Y44" s="89">
        <v>31.000000000000025</v>
      </c>
      <c r="Z44" s="89">
        <v>44.000000000000071</v>
      </c>
      <c r="AA44" s="89">
        <v>0</v>
      </c>
      <c r="AB44" s="89">
        <v>8</v>
      </c>
      <c r="AC44" s="89">
        <v>68.000000000000341</v>
      </c>
      <c r="AD44" s="89">
        <v>445.99999999999636</v>
      </c>
      <c r="AF44" s="82" t="s">
        <v>102</v>
      </c>
      <c r="AG44" s="89">
        <v>286.0000000000004</v>
      </c>
      <c r="AH44" s="89">
        <v>112.00000000000054</v>
      </c>
      <c r="AI44" s="89">
        <v>37.000000000000298</v>
      </c>
      <c r="AJ44" s="89">
        <v>10.000000000000002</v>
      </c>
      <c r="AK44" s="89">
        <v>1.0000000000000007</v>
      </c>
      <c r="AL44" s="89">
        <v>0</v>
      </c>
      <c r="AM44" s="89">
        <v>445.99999999999636</v>
      </c>
    </row>
    <row r="45" spans="2:39" ht="11.25" customHeight="1" x14ac:dyDescent="0.2">
      <c r="B45" s="82" t="s">
        <v>103</v>
      </c>
      <c r="C45" s="89">
        <v>0</v>
      </c>
      <c r="D45" s="89">
        <v>0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0</v>
      </c>
      <c r="O45" s="89">
        <v>0</v>
      </c>
      <c r="P45" s="89">
        <v>0</v>
      </c>
      <c r="R45" s="82" t="s">
        <v>103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</v>
      </c>
      <c r="Z45" s="89">
        <v>0</v>
      </c>
      <c r="AA45" s="89">
        <v>0</v>
      </c>
      <c r="AB45" s="89">
        <v>0</v>
      </c>
      <c r="AC45" s="89">
        <v>0</v>
      </c>
      <c r="AD45" s="89">
        <v>0</v>
      </c>
      <c r="AF45" s="82" t="s">
        <v>103</v>
      </c>
      <c r="AG45" s="89">
        <v>0</v>
      </c>
      <c r="AH45" s="89">
        <v>0</v>
      </c>
      <c r="AI45" s="89">
        <v>0</v>
      </c>
      <c r="AJ45" s="89">
        <v>0</v>
      </c>
      <c r="AK45" s="89">
        <v>0</v>
      </c>
      <c r="AL45" s="89">
        <v>0</v>
      </c>
      <c r="AM45" s="89">
        <v>0</v>
      </c>
    </row>
    <row r="46" spans="2:39" ht="11.25" customHeight="1" x14ac:dyDescent="0.2">
      <c r="B46" s="82" t="s">
        <v>104</v>
      </c>
      <c r="C46" s="89">
        <v>4.9999999999999991</v>
      </c>
      <c r="D46" s="89">
        <v>13.999999999999993</v>
      </c>
      <c r="E46" s="89">
        <v>5</v>
      </c>
      <c r="F46" s="89">
        <v>8.9999999999999982</v>
      </c>
      <c r="G46" s="89">
        <v>10.999999999999989</v>
      </c>
      <c r="H46" s="89">
        <v>9.9999999999999947</v>
      </c>
      <c r="I46" s="89">
        <v>8.0000000000000036</v>
      </c>
      <c r="J46" s="89">
        <v>15.999999999999998</v>
      </c>
      <c r="K46" s="89">
        <v>12.999999999999977</v>
      </c>
      <c r="L46" s="89">
        <v>11.999999999999995</v>
      </c>
      <c r="M46" s="89">
        <v>11.999999999999995</v>
      </c>
      <c r="N46" s="89">
        <v>10</v>
      </c>
      <c r="O46" s="89">
        <v>2.9999999999999996</v>
      </c>
      <c r="P46" s="89">
        <v>128.00000000000034</v>
      </c>
      <c r="R46" s="82" t="s">
        <v>104</v>
      </c>
      <c r="S46" s="89">
        <v>80.000000000000128</v>
      </c>
      <c r="T46" s="89">
        <v>0</v>
      </c>
      <c r="U46" s="89">
        <v>0</v>
      </c>
      <c r="V46" s="89">
        <v>2</v>
      </c>
      <c r="W46" s="89">
        <v>0</v>
      </c>
      <c r="X46" s="89">
        <v>0.99999999999999989</v>
      </c>
      <c r="Y46" s="89">
        <v>7.9999999999999929</v>
      </c>
      <c r="Z46" s="89">
        <v>5.9999999999999956</v>
      </c>
      <c r="AA46" s="89">
        <v>0</v>
      </c>
      <c r="AB46" s="89">
        <v>3.9999999999999973</v>
      </c>
      <c r="AC46" s="89">
        <v>26.999999999999989</v>
      </c>
      <c r="AD46" s="89">
        <v>128.00000000000034</v>
      </c>
      <c r="AF46" s="82" t="s">
        <v>104</v>
      </c>
      <c r="AG46" s="89">
        <v>61.000000000000028</v>
      </c>
      <c r="AH46" s="89">
        <v>40</v>
      </c>
      <c r="AI46" s="89">
        <v>20.000000000000064</v>
      </c>
      <c r="AJ46" s="89">
        <v>7</v>
      </c>
      <c r="AK46" s="89">
        <v>0</v>
      </c>
      <c r="AL46" s="89">
        <v>0</v>
      </c>
      <c r="AM46" s="89">
        <v>128.00000000000034</v>
      </c>
    </row>
    <row r="47" spans="2:39" ht="11.25" customHeight="1" x14ac:dyDescent="0.2">
      <c r="B47" s="82" t="s">
        <v>105</v>
      </c>
      <c r="C47" s="89">
        <v>17.999999999999982</v>
      </c>
      <c r="D47" s="89">
        <v>30.249999999999986</v>
      </c>
      <c r="E47" s="89">
        <v>33.999999999999986</v>
      </c>
      <c r="F47" s="89">
        <v>10.999999999999998</v>
      </c>
      <c r="G47" s="89">
        <v>14.999999999999993</v>
      </c>
      <c r="H47" s="89">
        <v>9.9999999999999929</v>
      </c>
      <c r="I47" s="89">
        <v>20.999999999999986</v>
      </c>
      <c r="J47" s="89">
        <v>24.999999999999986</v>
      </c>
      <c r="K47" s="89">
        <v>25.999999999999979</v>
      </c>
      <c r="L47" s="89">
        <v>30.999999999999989</v>
      </c>
      <c r="M47" s="89">
        <v>22.999999999999986</v>
      </c>
      <c r="N47" s="89">
        <v>35.999999999999979</v>
      </c>
      <c r="O47" s="89">
        <v>17.999999999999982</v>
      </c>
      <c r="P47" s="89">
        <v>298.2499999999992</v>
      </c>
      <c r="R47" s="82" t="s">
        <v>105</v>
      </c>
      <c r="S47" s="89">
        <v>193.24999999999937</v>
      </c>
      <c r="T47" s="89">
        <v>0</v>
      </c>
      <c r="U47" s="89">
        <v>3</v>
      </c>
      <c r="V47" s="89">
        <v>7.0000000000000036</v>
      </c>
      <c r="W47" s="89">
        <v>0</v>
      </c>
      <c r="X47" s="89">
        <v>5.9999999999999929</v>
      </c>
      <c r="Y47" s="89">
        <v>16</v>
      </c>
      <c r="Z47" s="89">
        <v>18.999999999999972</v>
      </c>
      <c r="AA47" s="89">
        <v>2</v>
      </c>
      <c r="AB47" s="89">
        <v>10.999999999999972</v>
      </c>
      <c r="AC47" s="89">
        <v>41.000000000000142</v>
      </c>
      <c r="AD47" s="89">
        <v>298.2499999999992</v>
      </c>
      <c r="AF47" s="82" t="s">
        <v>105</v>
      </c>
      <c r="AG47" s="89">
        <v>154.24999999999997</v>
      </c>
      <c r="AH47" s="89">
        <v>106.0000000000006</v>
      </c>
      <c r="AI47" s="89">
        <v>27.000000000000028</v>
      </c>
      <c r="AJ47" s="89">
        <v>10.999999999999979</v>
      </c>
      <c r="AK47" s="89">
        <v>0</v>
      </c>
      <c r="AL47" s="89">
        <v>0</v>
      </c>
      <c r="AM47" s="89">
        <v>298.2499999999992</v>
      </c>
    </row>
    <row r="48" spans="2:39" ht="11.25" customHeight="1" x14ac:dyDescent="0.2">
      <c r="B48" s="82" t="s">
        <v>106</v>
      </c>
      <c r="C48" s="89">
        <v>7.9999999999999964</v>
      </c>
      <c r="D48" s="89">
        <v>15.000000000000025</v>
      </c>
      <c r="E48" s="89">
        <v>14</v>
      </c>
      <c r="F48" s="89">
        <v>5</v>
      </c>
      <c r="G48" s="89">
        <v>7.9999999999999982</v>
      </c>
      <c r="H48" s="89">
        <v>6</v>
      </c>
      <c r="I48" s="89">
        <v>7</v>
      </c>
      <c r="J48" s="89">
        <v>11.999999999999996</v>
      </c>
      <c r="K48" s="89">
        <v>11.999999999999995</v>
      </c>
      <c r="L48" s="89">
        <v>10.999999999999998</v>
      </c>
      <c r="M48" s="89">
        <v>9.0000000000000053</v>
      </c>
      <c r="N48" s="89">
        <v>10.999999999999996</v>
      </c>
      <c r="O48" s="89">
        <v>15.999999999999984</v>
      </c>
      <c r="P48" s="89">
        <v>134.00000000000023</v>
      </c>
      <c r="R48" s="82" t="s">
        <v>106</v>
      </c>
      <c r="S48" s="89">
        <v>87.999999999999957</v>
      </c>
      <c r="T48" s="89">
        <v>0</v>
      </c>
      <c r="U48" s="89">
        <v>0.99999999999999967</v>
      </c>
      <c r="V48" s="89">
        <v>2</v>
      </c>
      <c r="W48" s="89">
        <v>0</v>
      </c>
      <c r="X48" s="89">
        <v>1.9999999999999996</v>
      </c>
      <c r="Y48" s="89">
        <v>7.0000000000000009</v>
      </c>
      <c r="Z48" s="89">
        <v>14.999999999999995</v>
      </c>
      <c r="AA48" s="89">
        <v>0</v>
      </c>
      <c r="AB48" s="89">
        <v>1.9999999999999958</v>
      </c>
      <c r="AC48" s="89">
        <v>16.999999999999975</v>
      </c>
      <c r="AD48" s="89">
        <v>134.00000000000023</v>
      </c>
      <c r="AF48" s="82" t="s">
        <v>106</v>
      </c>
      <c r="AG48" s="89">
        <v>72.000000000000028</v>
      </c>
      <c r="AH48" s="89">
        <v>43.000000000000014</v>
      </c>
      <c r="AI48" s="89">
        <v>11.999999999999984</v>
      </c>
      <c r="AJ48" s="89">
        <v>5.9999999999999947</v>
      </c>
      <c r="AK48" s="89">
        <v>1</v>
      </c>
      <c r="AL48" s="89">
        <v>0</v>
      </c>
      <c r="AM48" s="89">
        <v>134.00000000000023</v>
      </c>
    </row>
    <row r="49" spans="2:39" ht="11.25" customHeight="1" x14ac:dyDescent="0.2">
      <c r="B49" s="82" t="s">
        <v>107</v>
      </c>
      <c r="C49" s="89">
        <v>188.00000000000014</v>
      </c>
      <c r="D49" s="89">
        <v>260.00000000000017</v>
      </c>
      <c r="E49" s="89">
        <v>343.99999999999892</v>
      </c>
      <c r="F49" s="89">
        <v>183.00000000000009</v>
      </c>
      <c r="G49" s="89">
        <v>244.00000000000068</v>
      </c>
      <c r="H49" s="89">
        <v>233.99999999999943</v>
      </c>
      <c r="I49" s="89">
        <v>280.99999999999835</v>
      </c>
      <c r="J49" s="89">
        <v>300.99999999999858</v>
      </c>
      <c r="K49" s="89">
        <v>335.99999999999903</v>
      </c>
      <c r="L49" s="89">
        <v>313.99999999999852</v>
      </c>
      <c r="M49" s="89">
        <v>236.99999999999855</v>
      </c>
      <c r="N49" s="89">
        <v>194.9999999999996</v>
      </c>
      <c r="O49" s="89">
        <v>86.000000000000128</v>
      </c>
      <c r="P49" s="89">
        <v>3202.9999999998413</v>
      </c>
      <c r="R49" s="82" t="s">
        <v>107</v>
      </c>
      <c r="S49" s="89">
        <v>2088.0000000000618</v>
      </c>
      <c r="T49" s="89">
        <v>1</v>
      </c>
      <c r="U49" s="89">
        <v>24.999999999999989</v>
      </c>
      <c r="V49" s="89">
        <v>30.000000000000014</v>
      </c>
      <c r="W49" s="89">
        <v>0</v>
      </c>
      <c r="X49" s="89">
        <v>46.00000000000027</v>
      </c>
      <c r="Y49" s="89">
        <v>121.00000000000003</v>
      </c>
      <c r="Z49" s="89">
        <v>262.99999999999989</v>
      </c>
      <c r="AA49" s="89">
        <v>3.0000000000000009</v>
      </c>
      <c r="AB49" s="89">
        <v>147.00000000000026</v>
      </c>
      <c r="AC49" s="89">
        <v>479.00000000000136</v>
      </c>
      <c r="AD49" s="89">
        <v>3202.9999999998413</v>
      </c>
      <c r="AF49" s="82" t="s">
        <v>107</v>
      </c>
      <c r="AG49" s="89">
        <v>1848.9999999999557</v>
      </c>
      <c r="AH49" s="89">
        <v>918.00000000001364</v>
      </c>
      <c r="AI49" s="89">
        <v>319.99999999999739</v>
      </c>
      <c r="AJ49" s="89">
        <v>106.00000000000023</v>
      </c>
      <c r="AK49" s="89">
        <v>9.9999999999999165</v>
      </c>
      <c r="AL49" s="89">
        <v>0</v>
      </c>
      <c r="AM49" s="89">
        <v>3202.9999999998413</v>
      </c>
    </row>
    <row r="50" spans="2:39" ht="11.25" customHeight="1" x14ac:dyDescent="0.2">
      <c r="B50" s="82" t="s">
        <v>108</v>
      </c>
      <c r="C50" s="89">
        <v>93.000000000000057</v>
      </c>
      <c r="D50" s="89">
        <v>104.12500000000051</v>
      </c>
      <c r="E50" s="89">
        <v>148.99999999999991</v>
      </c>
      <c r="F50" s="89">
        <v>88.000000000000057</v>
      </c>
      <c r="G50" s="89">
        <v>115.0000000000002</v>
      </c>
      <c r="H50" s="89">
        <v>86.000000000000171</v>
      </c>
      <c r="I50" s="89">
        <v>121.00000000000026</v>
      </c>
      <c r="J50" s="89">
        <v>140.99999999999989</v>
      </c>
      <c r="K50" s="89">
        <v>154.99999999999966</v>
      </c>
      <c r="L50" s="89">
        <v>156.99999999999923</v>
      </c>
      <c r="M50" s="89">
        <v>104.0000000000002</v>
      </c>
      <c r="N50" s="89">
        <v>89.000000000000242</v>
      </c>
      <c r="O50" s="89">
        <v>41.000000000000036</v>
      </c>
      <c r="P50" s="89">
        <v>1443.1250000000296</v>
      </c>
      <c r="R50" s="82" t="s">
        <v>108</v>
      </c>
      <c r="S50" s="89">
        <v>958.00000000000762</v>
      </c>
      <c r="T50" s="89">
        <v>0</v>
      </c>
      <c r="U50" s="89">
        <v>10.999999999999993</v>
      </c>
      <c r="V50" s="89">
        <v>16</v>
      </c>
      <c r="W50" s="89">
        <v>0</v>
      </c>
      <c r="X50" s="89">
        <v>21.999999999999989</v>
      </c>
      <c r="Y50" s="89">
        <v>48.000000000000128</v>
      </c>
      <c r="Z50" s="89">
        <v>105.12500000000033</v>
      </c>
      <c r="AA50" s="89">
        <v>1</v>
      </c>
      <c r="AB50" s="89">
        <v>61.000000000000021</v>
      </c>
      <c r="AC50" s="89">
        <v>220.99999999999937</v>
      </c>
      <c r="AD50" s="89">
        <v>1443.1250000000296</v>
      </c>
      <c r="AF50" s="82" t="s">
        <v>108</v>
      </c>
      <c r="AG50" s="89">
        <v>811.00000000000807</v>
      </c>
      <c r="AH50" s="89">
        <v>426.12499999999983</v>
      </c>
      <c r="AI50" s="89">
        <v>157.99999999999943</v>
      </c>
      <c r="AJ50" s="89">
        <v>45.000000000000057</v>
      </c>
      <c r="AK50" s="89">
        <v>1.9999999999999933</v>
      </c>
      <c r="AL50" s="89">
        <v>0.99999999999999745</v>
      </c>
      <c r="AM50" s="89">
        <v>1443.1250000000296</v>
      </c>
    </row>
    <row r="51" spans="2:39" ht="11.25" customHeight="1" x14ac:dyDescent="0.2">
      <c r="B51" s="82" t="s">
        <v>109</v>
      </c>
      <c r="C51" s="89">
        <v>52.000000000000362</v>
      </c>
      <c r="D51" s="89">
        <v>104.00000000000009</v>
      </c>
      <c r="E51" s="89">
        <v>104.99999999999991</v>
      </c>
      <c r="F51" s="89">
        <v>68.999999999999986</v>
      </c>
      <c r="G51" s="89">
        <v>61.000000000000078</v>
      </c>
      <c r="H51" s="89">
        <v>86.000000000000199</v>
      </c>
      <c r="I51" s="89">
        <v>88.000000000000284</v>
      </c>
      <c r="J51" s="89">
        <v>107.00000000000007</v>
      </c>
      <c r="K51" s="89">
        <v>126.00000000000028</v>
      </c>
      <c r="L51" s="89">
        <v>83.000000000000156</v>
      </c>
      <c r="M51" s="89">
        <v>85.000000000000256</v>
      </c>
      <c r="N51" s="89">
        <v>49</v>
      </c>
      <c r="O51" s="89">
        <v>19.999999999999989</v>
      </c>
      <c r="P51" s="89">
        <v>1035.000000000007</v>
      </c>
      <c r="R51" s="82" t="s">
        <v>109</v>
      </c>
      <c r="S51" s="89">
        <v>651.00000000000648</v>
      </c>
      <c r="T51" s="89">
        <v>0</v>
      </c>
      <c r="U51" s="89">
        <v>8.9999999999999964</v>
      </c>
      <c r="V51" s="89">
        <v>15.999999999999993</v>
      </c>
      <c r="W51" s="89">
        <v>0</v>
      </c>
      <c r="X51" s="89">
        <v>15.000000000000005</v>
      </c>
      <c r="Y51" s="89">
        <v>51.000000000000234</v>
      </c>
      <c r="Z51" s="89">
        <v>83.000000000000171</v>
      </c>
      <c r="AA51" s="89">
        <v>0</v>
      </c>
      <c r="AB51" s="89">
        <v>35.000000000000156</v>
      </c>
      <c r="AC51" s="89">
        <v>174.99999999999963</v>
      </c>
      <c r="AD51" s="89">
        <v>1035.000000000007</v>
      </c>
      <c r="AF51" s="82" t="s">
        <v>109</v>
      </c>
      <c r="AG51" s="89">
        <v>576.99999999999989</v>
      </c>
      <c r="AH51" s="89">
        <v>299.99999999999602</v>
      </c>
      <c r="AI51" s="89">
        <v>104.99999999999935</v>
      </c>
      <c r="AJ51" s="89">
        <v>51.000000000000625</v>
      </c>
      <c r="AK51" s="89">
        <v>2.0000000000000018</v>
      </c>
      <c r="AL51" s="89">
        <v>0</v>
      </c>
      <c r="AM51" s="89">
        <v>1035.000000000007</v>
      </c>
    </row>
    <row r="52" spans="2:39" ht="11.25" customHeight="1" x14ac:dyDescent="0.2">
      <c r="B52" s="82" t="s">
        <v>110</v>
      </c>
      <c r="C52" s="89">
        <v>5.9999999999999982</v>
      </c>
      <c r="D52" s="89">
        <v>14.000000000000005</v>
      </c>
      <c r="E52" s="89">
        <v>15</v>
      </c>
      <c r="F52" s="89">
        <v>10.000000000000004</v>
      </c>
      <c r="G52" s="89">
        <v>5.9999999999999991</v>
      </c>
      <c r="H52" s="89">
        <v>11</v>
      </c>
      <c r="I52" s="89">
        <v>7.0000000000000009</v>
      </c>
      <c r="J52" s="89">
        <v>18.999999999999996</v>
      </c>
      <c r="K52" s="89">
        <v>15.999999999999991</v>
      </c>
      <c r="L52" s="89">
        <v>11</v>
      </c>
      <c r="M52" s="89">
        <v>9.0000000000000018</v>
      </c>
      <c r="N52" s="89">
        <v>3.0000000000000004</v>
      </c>
      <c r="O52" s="89">
        <v>3.0000000000000004</v>
      </c>
      <c r="P52" s="89">
        <v>130.00000000000026</v>
      </c>
      <c r="R52" s="82" t="s">
        <v>110</v>
      </c>
      <c r="S52" s="89">
        <v>75.000000000000171</v>
      </c>
      <c r="T52" s="89">
        <v>0</v>
      </c>
      <c r="U52" s="89">
        <v>1</v>
      </c>
      <c r="V52" s="89">
        <v>2</v>
      </c>
      <c r="W52" s="89">
        <v>0</v>
      </c>
      <c r="X52" s="89">
        <v>1</v>
      </c>
      <c r="Y52" s="89">
        <v>5</v>
      </c>
      <c r="Z52" s="89">
        <v>12.000000000000005</v>
      </c>
      <c r="AA52" s="89">
        <v>0</v>
      </c>
      <c r="AB52" s="89">
        <v>4</v>
      </c>
      <c r="AC52" s="89">
        <v>30.000000000000053</v>
      </c>
      <c r="AD52" s="89">
        <v>130.00000000000026</v>
      </c>
      <c r="AF52" s="82" t="s">
        <v>110</v>
      </c>
      <c r="AG52" s="89">
        <v>76.000000000000014</v>
      </c>
      <c r="AH52" s="89">
        <v>36</v>
      </c>
      <c r="AI52" s="89">
        <v>14.99999999999997</v>
      </c>
      <c r="AJ52" s="89">
        <v>3.0000000000000013</v>
      </c>
      <c r="AK52" s="89">
        <v>0</v>
      </c>
      <c r="AL52" s="89">
        <v>0</v>
      </c>
      <c r="AM52" s="89">
        <v>130.00000000000026</v>
      </c>
    </row>
    <row r="53" spans="2:39" ht="11.25" customHeight="1" x14ac:dyDescent="0.2">
      <c r="B53" s="82" t="s">
        <v>111</v>
      </c>
      <c r="C53" s="89">
        <v>18.000000000000025</v>
      </c>
      <c r="D53" s="89">
        <v>18.499999999999979</v>
      </c>
      <c r="E53" s="89">
        <v>43.000000000000007</v>
      </c>
      <c r="F53" s="89">
        <v>24.999999999999989</v>
      </c>
      <c r="G53" s="89">
        <v>21.999999999999986</v>
      </c>
      <c r="H53" s="89">
        <v>13.999999999999991</v>
      </c>
      <c r="I53" s="89">
        <v>28.999999999999972</v>
      </c>
      <c r="J53" s="89">
        <v>36</v>
      </c>
      <c r="K53" s="89">
        <v>35.000000000000007</v>
      </c>
      <c r="L53" s="89">
        <v>27</v>
      </c>
      <c r="M53" s="89">
        <v>13.999999999999995</v>
      </c>
      <c r="N53" s="89">
        <v>9.0000000000000018</v>
      </c>
      <c r="O53" s="89">
        <v>9.0000000000000018</v>
      </c>
      <c r="P53" s="89">
        <v>299.49999999999835</v>
      </c>
      <c r="R53" s="82" t="s">
        <v>111</v>
      </c>
      <c r="S53" s="89">
        <v>178.9999999999994</v>
      </c>
      <c r="T53" s="89">
        <v>0</v>
      </c>
      <c r="U53" s="89">
        <v>5</v>
      </c>
      <c r="V53" s="89">
        <v>3.9999999999999996</v>
      </c>
      <c r="W53" s="89">
        <v>0</v>
      </c>
      <c r="X53" s="89">
        <v>10.000000000000005</v>
      </c>
      <c r="Y53" s="89">
        <v>16.999999999999996</v>
      </c>
      <c r="Z53" s="89">
        <v>33.299999999999976</v>
      </c>
      <c r="AA53" s="89">
        <v>0</v>
      </c>
      <c r="AB53" s="89">
        <v>10.000000000000007</v>
      </c>
      <c r="AC53" s="89">
        <v>41.199999999999989</v>
      </c>
      <c r="AD53" s="89">
        <v>299.49999999999835</v>
      </c>
      <c r="AF53" s="82" t="s">
        <v>111</v>
      </c>
      <c r="AG53" s="89">
        <v>177.00000000000023</v>
      </c>
      <c r="AH53" s="89">
        <v>82.000000000000227</v>
      </c>
      <c r="AI53" s="89">
        <v>29.500000000000032</v>
      </c>
      <c r="AJ53" s="89">
        <v>9.9999999999999556</v>
      </c>
      <c r="AK53" s="89">
        <v>1.0000000000000004</v>
      </c>
      <c r="AL53" s="89">
        <v>0</v>
      </c>
      <c r="AM53" s="89">
        <v>299.49999999999835</v>
      </c>
    </row>
    <row r="54" spans="2:39" ht="11.25" customHeight="1" x14ac:dyDescent="0.2">
      <c r="B54" s="82" t="s">
        <v>112</v>
      </c>
      <c r="C54" s="89">
        <v>0</v>
      </c>
      <c r="D54" s="89">
        <v>1</v>
      </c>
      <c r="E54" s="89">
        <v>0</v>
      </c>
      <c r="F54" s="89">
        <v>0</v>
      </c>
      <c r="G54" s="89">
        <v>1</v>
      </c>
      <c r="H54" s="89">
        <v>0</v>
      </c>
      <c r="I54" s="89">
        <v>2</v>
      </c>
      <c r="J54" s="89">
        <v>0</v>
      </c>
      <c r="K54" s="89">
        <v>0</v>
      </c>
      <c r="L54" s="89">
        <v>0</v>
      </c>
      <c r="M54" s="89">
        <v>0</v>
      </c>
      <c r="N54" s="89">
        <v>0</v>
      </c>
      <c r="O54" s="89">
        <v>0</v>
      </c>
      <c r="P54" s="89">
        <v>4</v>
      </c>
      <c r="R54" s="82" t="s">
        <v>112</v>
      </c>
      <c r="S54" s="89"/>
      <c r="T54" s="89">
        <v>0</v>
      </c>
      <c r="U54" s="89">
        <v>0</v>
      </c>
      <c r="V54" s="89">
        <v>0</v>
      </c>
      <c r="W54" s="89">
        <v>0</v>
      </c>
      <c r="X54" s="89"/>
      <c r="Y54" s="89">
        <v>1</v>
      </c>
      <c r="Z54" s="89">
        <v>3</v>
      </c>
      <c r="AA54" s="89">
        <v>0</v>
      </c>
      <c r="AB54" s="89">
        <v>0</v>
      </c>
      <c r="AC54" s="89">
        <v>0</v>
      </c>
      <c r="AD54" s="89">
        <v>4</v>
      </c>
      <c r="AF54" s="82" t="s">
        <v>112</v>
      </c>
      <c r="AG54" s="89">
        <v>2</v>
      </c>
      <c r="AH54" s="89">
        <v>2</v>
      </c>
      <c r="AI54" s="89">
        <v>0</v>
      </c>
      <c r="AJ54" s="89">
        <v>0</v>
      </c>
      <c r="AK54" s="89">
        <v>0</v>
      </c>
      <c r="AL54" s="89">
        <v>0</v>
      </c>
      <c r="AM54" s="89">
        <v>4</v>
      </c>
    </row>
    <row r="55" spans="2:39" ht="11.25" customHeight="1" x14ac:dyDescent="0.2">
      <c r="B55" s="82" t="s">
        <v>113</v>
      </c>
      <c r="C55" s="89">
        <v>110.13888888888924</v>
      </c>
      <c r="D55" s="89">
        <v>192.80000000000021</v>
      </c>
      <c r="E55" s="89">
        <v>199.0000000000004</v>
      </c>
      <c r="F55" s="89">
        <v>134.99999999999997</v>
      </c>
      <c r="G55" s="89">
        <v>128.00000000000011</v>
      </c>
      <c r="H55" s="89">
        <v>191.00000000000003</v>
      </c>
      <c r="I55" s="89">
        <v>215.00000000000006</v>
      </c>
      <c r="J55" s="89">
        <v>199.99999999999997</v>
      </c>
      <c r="K55" s="89">
        <v>241.99999999999906</v>
      </c>
      <c r="L55" s="89">
        <v>205.99999999999929</v>
      </c>
      <c r="M55" s="89">
        <v>118.666666666667</v>
      </c>
      <c r="N55" s="89">
        <v>98.000000000000284</v>
      </c>
      <c r="O55" s="89">
        <v>33.999999999999979</v>
      </c>
      <c r="P55" s="89">
        <v>2069.6055555555449</v>
      </c>
      <c r="R55" s="82" t="s">
        <v>113</v>
      </c>
      <c r="S55" s="89">
        <v>1390.0000000000111</v>
      </c>
      <c r="T55" s="89">
        <v>0</v>
      </c>
      <c r="U55" s="89">
        <v>10.000000000000011</v>
      </c>
      <c r="V55" s="89">
        <v>23.666666666666643</v>
      </c>
      <c r="W55" s="89">
        <v>0</v>
      </c>
      <c r="X55" s="89">
        <v>22.138888888888953</v>
      </c>
      <c r="Y55" s="89">
        <v>55.000000000000057</v>
      </c>
      <c r="Z55" s="89">
        <v>275.99999999999937</v>
      </c>
      <c r="AA55" s="89">
        <v>0</v>
      </c>
      <c r="AB55" s="89">
        <v>56.800000000000246</v>
      </c>
      <c r="AC55" s="89">
        <v>235.99999999999781</v>
      </c>
      <c r="AD55" s="89">
        <v>2069.6055555555449</v>
      </c>
      <c r="AF55" s="82" t="s">
        <v>113</v>
      </c>
      <c r="AG55" s="89">
        <v>1484.9999999999786</v>
      </c>
      <c r="AH55" s="89">
        <v>381.46666666666363</v>
      </c>
      <c r="AI55" s="89">
        <v>148.99999999999957</v>
      </c>
      <c r="AJ55" s="89">
        <v>49.138888888889184</v>
      </c>
      <c r="AK55" s="89">
        <v>5.0000000000000071</v>
      </c>
      <c r="AL55" s="89">
        <v>0</v>
      </c>
      <c r="AM55" s="89">
        <v>2069.6055555555449</v>
      </c>
    </row>
    <row r="56" spans="2:39" ht="11.25" customHeight="1" x14ac:dyDescent="0.2">
      <c r="B56" s="82" t="s">
        <v>114</v>
      </c>
      <c r="C56" s="89">
        <v>86.000000000000099</v>
      </c>
      <c r="D56" s="89">
        <v>118.5416666666668</v>
      </c>
      <c r="E56" s="89">
        <v>182.00000000000026</v>
      </c>
      <c r="F56" s="89">
        <v>116.00000000000009</v>
      </c>
      <c r="G56" s="89">
        <v>146.99999999999986</v>
      </c>
      <c r="H56" s="89">
        <v>120.50000000000033</v>
      </c>
      <c r="I56" s="89">
        <v>168.00000000000006</v>
      </c>
      <c r="J56" s="89">
        <v>175.59999999999971</v>
      </c>
      <c r="K56" s="89">
        <v>242.98611111111001</v>
      </c>
      <c r="L56" s="89">
        <v>166.66666666666657</v>
      </c>
      <c r="M56" s="89">
        <v>130.33333333333357</v>
      </c>
      <c r="N56" s="89">
        <v>102.0000000000002</v>
      </c>
      <c r="O56" s="89">
        <v>28.999999999999972</v>
      </c>
      <c r="P56" s="89">
        <v>1784.6277777778052</v>
      </c>
      <c r="R56" s="82" t="s">
        <v>114</v>
      </c>
      <c r="S56" s="89">
        <v>1154.6666666666731</v>
      </c>
      <c r="T56" s="89">
        <v>0</v>
      </c>
      <c r="U56" s="89">
        <v>11.999999999999998</v>
      </c>
      <c r="V56" s="89">
        <v>39.333333333333393</v>
      </c>
      <c r="W56" s="89">
        <v>1.0000000000000007</v>
      </c>
      <c r="X56" s="89">
        <v>8.9999999999999929</v>
      </c>
      <c r="Y56" s="89">
        <v>153.00000000000023</v>
      </c>
      <c r="Z56" s="89">
        <v>166.34166666666613</v>
      </c>
      <c r="AA56" s="89">
        <v>0</v>
      </c>
      <c r="AB56" s="89">
        <v>22.999999999999957</v>
      </c>
      <c r="AC56" s="89">
        <v>226.28611111110951</v>
      </c>
      <c r="AD56" s="89">
        <v>1784.6277777778052</v>
      </c>
      <c r="AF56" s="82" t="s">
        <v>114</v>
      </c>
      <c r="AG56" s="89">
        <v>1142.9999999999986</v>
      </c>
      <c r="AH56" s="89">
        <v>425.14166666666591</v>
      </c>
      <c r="AI56" s="89">
        <v>174.49999999999858</v>
      </c>
      <c r="AJ56" s="89">
        <v>36.999999999999943</v>
      </c>
      <c r="AK56" s="89">
        <v>3.986111111111093</v>
      </c>
      <c r="AL56" s="89">
        <v>0.99999999999999756</v>
      </c>
      <c r="AM56" s="89">
        <v>1784.6277777778052</v>
      </c>
    </row>
    <row r="57" spans="2:39" ht="11.25" customHeight="1" x14ac:dyDescent="0.2">
      <c r="B57" s="82" t="s">
        <v>115</v>
      </c>
      <c r="C57" s="89">
        <v>5</v>
      </c>
      <c r="D57" s="89">
        <v>8.1666666666666679</v>
      </c>
      <c r="E57" s="89">
        <v>13</v>
      </c>
      <c r="F57" s="89">
        <v>6</v>
      </c>
      <c r="G57" s="89">
        <v>19.999999999999986</v>
      </c>
      <c r="H57" s="89">
        <v>18</v>
      </c>
      <c r="I57" s="89">
        <v>7.1428571428571423</v>
      </c>
      <c r="J57" s="89">
        <v>8.4</v>
      </c>
      <c r="K57" s="89">
        <v>4</v>
      </c>
      <c r="L57" s="89">
        <v>17.333333333333314</v>
      </c>
      <c r="M57" s="89">
        <v>15.999999999999996</v>
      </c>
      <c r="N57" s="89">
        <v>10.999999999999989</v>
      </c>
      <c r="O57" s="89">
        <v>6.9999999999999991</v>
      </c>
      <c r="P57" s="89">
        <v>141.04285714285709</v>
      </c>
      <c r="R57" s="82" t="s">
        <v>115</v>
      </c>
      <c r="S57" s="89">
        <v>88.333333333333499</v>
      </c>
      <c r="T57" s="89">
        <v>0</v>
      </c>
      <c r="U57" s="89">
        <v>0</v>
      </c>
      <c r="V57" s="89">
        <v>9.9999999999999858</v>
      </c>
      <c r="W57" s="89">
        <v>0</v>
      </c>
      <c r="X57" s="89">
        <v>0</v>
      </c>
      <c r="Y57" s="89">
        <v>4.0000000000000009</v>
      </c>
      <c r="Z57" s="89">
        <v>18.399999999999988</v>
      </c>
      <c r="AA57" s="89">
        <v>0</v>
      </c>
      <c r="AB57" s="89">
        <v>1.9999999999999993</v>
      </c>
      <c r="AC57" s="89">
        <v>18.3095238095238</v>
      </c>
      <c r="AD57" s="89">
        <v>141.04285714285709</v>
      </c>
      <c r="AF57" s="82" t="s">
        <v>115</v>
      </c>
      <c r="AG57" s="89">
        <v>83.999999999999901</v>
      </c>
      <c r="AH57" s="89">
        <v>34.733333333333334</v>
      </c>
      <c r="AI57" s="89">
        <v>16.309523809523771</v>
      </c>
      <c r="AJ57" s="89">
        <v>4.000000000000008</v>
      </c>
      <c r="AK57" s="89">
        <v>1.9999999999999993</v>
      </c>
      <c r="AL57" s="89">
        <v>0</v>
      </c>
      <c r="AM57" s="89">
        <v>141.04285714285709</v>
      </c>
    </row>
    <row r="58" spans="2:39" ht="11.25" customHeight="1" x14ac:dyDescent="0.2">
      <c r="B58" s="82" t="s">
        <v>116</v>
      </c>
      <c r="C58" s="89">
        <v>26.861111111111121</v>
      </c>
      <c r="D58" s="89">
        <v>28.999999999999964</v>
      </c>
      <c r="E58" s="89">
        <v>42.000000000000071</v>
      </c>
      <c r="F58" s="89">
        <v>30.999999999999982</v>
      </c>
      <c r="G58" s="89">
        <v>21.999999999999996</v>
      </c>
      <c r="H58" s="89">
        <v>17.999999999999989</v>
      </c>
      <c r="I58" s="89">
        <v>28.999999999999982</v>
      </c>
      <c r="J58" s="89">
        <v>28.999999999999975</v>
      </c>
      <c r="K58" s="89">
        <v>47.000000000000064</v>
      </c>
      <c r="L58" s="89">
        <v>37.333333333333343</v>
      </c>
      <c r="M58" s="89">
        <v>16.999999999999993</v>
      </c>
      <c r="N58" s="89">
        <v>24.999999999999986</v>
      </c>
      <c r="O58" s="89">
        <v>8.0000000000000036</v>
      </c>
      <c r="P58" s="89">
        <v>361.19444444444201</v>
      </c>
      <c r="R58" s="82" t="s">
        <v>116</v>
      </c>
      <c r="S58" s="89">
        <v>196.33333333333226</v>
      </c>
      <c r="T58" s="89">
        <v>0</v>
      </c>
      <c r="U58" s="89">
        <v>3.0000000000000009</v>
      </c>
      <c r="V58" s="89">
        <v>5.0000000000000018</v>
      </c>
      <c r="W58" s="89">
        <v>1</v>
      </c>
      <c r="X58" s="89">
        <v>2.8611111111111107</v>
      </c>
      <c r="Y58" s="89">
        <v>18.999999999999989</v>
      </c>
      <c r="Z58" s="89">
        <v>48.000000000000014</v>
      </c>
      <c r="AA58" s="89">
        <v>0</v>
      </c>
      <c r="AB58" s="89">
        <v>21.000000000000025</v>
      </c>
      <c r="AC58" s="89">
        <v>65.000000000000298</v>
      </c>
      <c r="AD58" s="89">
        <v>361.19444444444201</v>
      </c>
      <c r="AF58" s="82" t="s">
        <v>116</v>
      </c>
      <c r="AG58" s="89">
        <v>193.0000000000004</v>
      </c>
      <c r="AH58" s="89">
        <v>109.33333333333412</v>
      </c>
      <c r="AI58" s="89">
        <v>45.000000000000306</v>
      </c>
      <c r="AJ58" s="89">
        <v>11.861111111111132</v>
      </c>
      <c r="AK58" s="89">
        <v>1.0000000000000004</v>
      </c>
      <c r="AL58" s="89">
        <v>0.99999999999999734</v>
      </c>
      <c r="AM58" s="89">
        <v>361.19444444444201</v>
      </c>
    </row>
    <row r="59" spans="2:39" ht="11.25" customHeight="1" x14ac:dyDescent="0.2">
      <c r="B59" s="82" t="s">
        <v>117</v>
      </c>
      <c r="C59" s="89">
        <v>17.999999999999982</v>
      </c>
      <c r="D59" s="89">
        <v>12.999999999999998</v>
      </c>
      <c r="E59" s="89">
        <v>14.000000000000004</v>
      </c>
      <c r="F59" s="89">
        <v>1.9999999999999998</v>
      </c>
      <c r="G59" s="89">
        <v>3.0000000000000018</v>
      </c>
      <c r="H59" s="89">
        <v>9</v>
      </c>
      <c r="I59" s="89">
        <v>6</v>
      </c>
      <c r="J59" s="89">
        <v>4.0000000000000018</v>
      </c>
      <c r="K59" s="89">
        <v>8.0000000000000107</v>
      </c>
      <c r="L59" s="89">
        <v>4</v>
      </c>
      <c r="M59" s="89">
        <v>5.9999999999999982</v>
      </c>
      <c r="N59" s="89">
        <v>4</v>
      </c>
      <c r="O59" s="89">
        <v>1</v>
      </c>
      <c r="P59" s="89">
        <v>92.000000000000014</v>
      </c>
      <c r="R59" s="82" t="s">
        <v>117</v>
      </c>
      <c r="S59" s="89">
        <v>23</v>
      </c>
      <c r="T59" s="89">
        <v>0</v>
      </c>
      <c r="U59" s="89">
        <v>1</v>
      </c>
      <c r="V59" s="89">
        <v>2</v>
      </c>
      <c r="W59" s="89">
        <v>0</v>
      </c>
      <c r="X59" s="89">
        <v>4.9999999999999964</v>
      </c>
      <c r="Y59" s="89">
        <v>23.999999999999996</v>
      </c>
      <c r="Z59" s="89">
        <v>16.000000000000011</v>
      </c>
      <c r="AA59" s="89">
        <v>0</v>
      </c>
      <c r="AB59" s="89">
        <v>0</v>
      </c>
      <c r="AC59" s="89">
        <v>21.000000000000032</v>
      </c>
      <c r="AD59" s="89">
        <v>92.000000000000014</v>
      </c>
      <c r="AF59" s="82" t="s">
        <v>117</v>
      </c>
      <c r="AG59" s="89">
        <v>54.000000000000028</v>
      </c>
      <c r="AH59" s="89">
        <v>20.999999999999975</v>
      </c>
      <c r="AI59" s="89">
        <v>9.9999999999999947</v>
      </c>
      <c r="AJ59" s="89">
        <v>4.9999999999999964</v>
      </c>
      <c r="AK59" s="89">
        <v>2.0000000000000013</v>
      </c>
      <c r="AL59" s="89">
        <v>0</v>
      </c>
      <c r="AM59" s="89">
        <v>92.000000000000014</v>
      </c>
    </row>
    <row r="60" spans="2:39" ht="11.25" customHeight="1" x14ac:dyDescent="0.2">
      <c r="B60" s="82" t="s">
        <v>118</v>
      </c>
      <c r="C60" s="89">
        <v>106.00000000000125</v>
      </c>
      <c r="D60" s="89">
        <v>158.20000000000007</v>
      </c>
      <c r="E60" s="89">
        <v>222.75000000000074</v>
      </c>
      <c r="F60" s="89">
        <v>88.000000000000199</v>
      </c>
      <c r="G60" s="89">
        <v>146.99999999999952</v>
      </c>
      <c r="H60" s="89">
        <v>112.00000000000045</v>
      </c>
      <c r="I60" s="89">
        <v>127.0000000000002</v>
      </c>
      <c r="J60" s="89">
        <v>120.00000000000024</v>
      </c>
      <c r="K60" s="89">
        <v>162.00000000000048</v>
      </c>
      <c r="L60" s="89">
        <v>167.99999999999963</v>
      </c>
      <c r="M60" s="89">
        <v>138.2500000000004</v>
      </c>
      <c r="N60" s="89">
        <v>98.000000000000441</v>
      </c>
      <c r="O60" s="89">
        <v>39.000000000000064</v>
      </c>
      <c r="P60" s="89">
        <v>1686.2000000000173</v>
      </c>
      <c r="R60" s="82" t="s">
        <v>118</v>
      </c>
      <c r="S60" s="89">
        <v>874.25000000001</v>
      </c>
      <c r="T60" s="89">
        <v>0</v>
      </c>
      <c r="U60" s="89">
        <v>13.999999999999982</v>
      </c>
      <c r="V60" s="89">
        <v>41.999999999999943</v>
      </c>
      <c r="W60" s="89">
        <v>1.0000000000000002</v>
      </c>
      <c r="X60" s="89">
        <v>26.000000000000039</v>
      </c>
      <c r="Y60" s="89">
        <v>112.74999999999987</v>
      </c>
      <c r="Z60" s="89">
        <v>204.0000000000006</v>
      </c>
      <c r="AA60" s="89">
        <v>0</v>
      </c>
      <c r="AB60" s="89">
        <v>21.200000000000021</v>
      </c>
      <c r="AC60" s="89">
        <v>390.99999999999147</v>
      </c>
      <c r="AD60" s="89">
        <v>1686.2000000000173</v>
      </c>
      <c r="AF60" s="82" t="s">
        <v>118</v>
      </c>
      <c r="AG60" s="89">
        <v>849.25000000000739</v>
      </c>
      <c r="AH60" s="89">
        <v>486.19999999999885</v>
      </c>
      <c r="AI60" s="89">
        <v>228.75000000000159</v>
      </c>
      <c r="AJ60" s="89">
        <v>102.00000000000027</v>
      </c>
      <c r="AK60" s="89">
        <v>16.000000000000011</v>
      </c>
      <c r="AL60" s="89">
        <v>3.999999999999976</v>
      </c>
      <c r="AM60" s="89">
        <v>1686.2000000000173</v>
      </c>
    </row>
    <row r="61" spans="2:39" ht="11.25" customHeight="1" x14ac:dyDescent="0.2">
      <c r="B61" s="82" t="s">
        <v>119</v>
      </c>
      <c r="C61" s="89">
        <v>0</v>
      </c>
      <c r="D61" s="89">
        <v>0</v>
      </c>
      <c r="E61" s="89">
        <v>0</v>
      </c>
      <c r="F61" s="89">
        <v>0</v>
      </c>
      <c r="G61" s="89">
        <v>2</v>
      </c>
      <c r="H61" s="89">
        <v>0</v>
      </c>
      <c r="I61" s="89">
        <v>0</v>
      </c>
      <c r="J61" s="89">
        <v>0</v>
      </c>
      <c r="K61" s="89">
        <v>0</v>
      </c>
      <c r="L61" s="89">
        <v>1</v>
      </c>
      <c r="M61" s="89">
        <v>0</v>
      </c>
      <c r="N61" s="89">
        <v>0</v>
      </c>
      <c r="O61" s="89">
        <v>0</v>
      </c>
      <c r="P61" s="89">
        <v>3</v>
      </c>
      <c r="R61" s="82" t="s">
        <v>119</v>
      </c>
      <c r="S61" s="89">
        <v>3</v>
      </c>
      <c r="T61" s="89">
        <v>0</v>
      </c>
      <c r="U61" s="89">
        <v>0</v>
      </c>
      <c r="V61" s="89">
        <v>0</v>
      </c>
      <c r="W61" s="89">
        <v>0</v>
      </c>
      <c r="X61" s="89">
        <v>0</v>
      </c>
      <c r="Y61" s="89">
        <v>0</v>
      </c>
      <c r="Z61" s="89">
        <v>0</v>
      </c>
      <c r="AA61" s="89">
        <v>0</v>
      </c>
      <c r="AB61" s="89">
        <v>0</v>
      </c>
      <c r="AC61" s="89">
        <v>0</v>
      </c>
      <c r="AD61" s="89">
        <v>3</v>
      </c>
      <c r="AF61" s="82" t="s">
        <v>119</v>
      </c>
      <c r="AG61" s="89">
        <v>3</v>
      </c>
      <c r="AH61" s="89">
        <v>0</v>
      </c>
      <c r="AI61" s="89">
        <v>0</v>
      </c>
      <c r="AJ61" s="89">
        <v>0</v>
      </c>
      <c r="AK61" s="89">
        <v>0</v>
      </c>
      <c r="AL61" s="89">
        <v>0</v>
      </c>
      <c r="AM61" s="89">
        <v>3</v>
      </c>
    </row>
    <row r="62" spans="2:39" ht="11.25" customHeight="1" x14ac:dyDescent="0.2">
      <c r="B62" s="82" t="s">
        <v>120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89">
        <v>0</v>
      </c>
      <c r="M62" s="89">
        <v>0</v>
      </c>
      <c r="N62" s="89">
        <v>0</v>
      </c>
      <c r="O62" s="89">
        <v>1</v>
      </c>
      <c r="P62" s="89">
        <v>1</v>
      </c>
      <c r="R62" s="82" t="s">
        <v>120</v>
      </c>
      <c r="S62" s="89">
        <v>1</v>
      </c>
      <c r="T62" s="89">
        <v>0</v>
      </c>
      <c r="U62" s="89">
        <v>0</v>
      </c>
      <c r="V62" s="89">
        <v>0</v>
      </c>
      <c r="W62" s="89">
        <v>0</v>
      </c>
      <c r="X62" s="89">
        <v>0</v>
      </c>
      <c r="Y62" s="89">
        <v>0</v>
      </c>
      <c r="Z62" s="89">
        <v>0</v>
      </c>
      <c r="AA62" s="89">
        <v>0</v>
      </c>
      <c r="AB62" s="89">
        <v>0</v>
      </c>
      <c r="AC62" s="89">
        <v>0</v>
      </c>
      <c r="AD62" s="89">
        <v>1</v>
      </c>
      <c r="AF62" s="82" t="s">
        <v>120</v>
      </c>
      <c r="AG62" s="89">
        <v>1</v>
      </c>
      <c r="AH62" s="89">
        <v>0</v>
      </c>
      <c r="AI62" s="89">
        <v>0</v>
      </c>
      <c r="AJ62" s="89">
        <v>0</v>
      </c>
      <c r="AK62" s="89">
        <v>0</v>
      </c>
      <c r="AL62" s="89">
        <v>0</v>
      </c>
      <c r="AM62" s="89">
        <v>1</v>
      </c>
    </row>
    <row r="63" spans="2:39" ht="11.25" customHeight="1" x14ac:dyDescent="0.2">
      <c r="B63" s="82" t="s">
        <v>121</v>
      </c>
      <c r="C63" s="89">
        <v>9.9999999999999964</v>
      </c>
      <c r="D63" s="89">
        <v>13.999999999999991</v>
      </c>
      <c r="E63" s="89">
        <v>28.999999999999986</v>
      </c>
      <c r="F63" s="89">
        <v>1.9999999999999982</v>
      </c>
      <c r="G63" s="89">
        <v>16.999999999999996</v>
      </c>
      <c r="H63" s="89">
        <v>4.0000000000000009</v>
      </c>
      <c r="I63" s="89">
        <v>4.9999999999999964</v>
      </c>
      <c r="J63" s="89">
        <v>3</v>
      </c>
      <c r="K63" s="89">
        <v>18.999999999999986</v>
      </c>
      <c r="L63" s="89">
        <v>9.9999999999999911</v>
      </c>
      <c r="M63" s="89">
        <v>7.9999999999999964</v>
      </c>
      <c r="N63" s="89">
        <v>7.9999999999999964</v>
      </c>
      <c r="O63" s="89">
        <v>4</v>
      </c>
      <c r="P63" s="89">
        <v>132.99999999999989</v>
      </c>
      <c r="R63" s="82" t="s">
        <v>121</v>
      </c>
      <c r="S63" s="89">
        <v>43.000000000000021</v>
      </c>
      <c r="T63" s="89">
        <v>0</v>
      </c>
      <c r="U63" s="89">
        <v>3.0000000000000004</v>
      </c>
      <c r="V63" s="89">
        <v>2</v>
      </c>
      <c r="W63" s="89">
        <v>0</v>
      </c>
      <c r="X63" s="89">
        <v>8.0000000000000018</v>
      </c>
      <c r="Y63" s="89">
        <v>4.9999999999999964</v>
      </c>
      <c r="Z63" s="89">
        <v>45.000000000000021</v>
      </c>
      <c r="AA63" s="89">
        <v>0</v>
      </c>
      <c r="AB63" s="89">
        <v>0</v>
      </c>
      <c r="AC63" s="89">
        <v>27.000000000000082</v>
      </c>
      <c r="AD63" s="89">
        <v>132.99999999999989</v>
      </c>
      <c r="AF63" s="82" t="s">
        <v>121</v>
      </c>
      <c r="AG63" s="89">
        <v>74</v>
      </c>
      <c r="AH63" s="89">
        <v>25.999999999999989</v>
      </c>
      <c r="AI63" s="89">
        <v>16.999999999999996</v>
      </c>
      <c r="AJ63" s="89">
        <v>11.999999999999991</v>
      </c>
      <c r="AK63" s="89">
        <v>3.999999999999992</v>
      </c>
      <c r="AL63" s="89">
        <v>0</v>
      </c>
      <c r="AM63" s="89">
        <v>132.99999999999989</v>
      </c>
    </row>
    <row r="64" spans="2:39" ht="11.25" customHeight="1" x14ac:dyDescent="0.2">
      <c r="B64" s="82" t="s">
        <v>122</v>
      </c>
      <c r="C64" s="89">
        <v>13.000000000000012</v>
      </c>
      <c r="D64" s="89">
        <v>8.9999999999999929</v>
      </c>
      <c r="E64" s="89">
        <v>16.999999999999993</v>
      </c>
      <c r="F64" s="89">
        <v>10.000000000000004</v>
      </c>
      <c r="G64" s="89">
        <v>12</v>
      </c>
      <c r="H64" s="89">
        <v>14.000000000000041</v>
      </c>
      <c r="I64" s="89">
        <v>15.999999999999968</v>
      </c>
      <c r="J64" s="89">
        <v>9.9999999999999929</v>
      </c>
      <c r="K64" s="89">
        <v>20</v>
      </c>
      <c r="L64" s="89">
        <v>22.000000000000011</v>
      </c>
      <c r="M64" s="89">
        <v>14.999999999999988</v>
      </c>
      <c r="N64" s="89">
        <v>13.999999999999956</v>
      </c>
      <c r="O64" s="89">
        <v>1</v>
      </c>
      <c r="P64" s="89">
        <v>173.00000000000034</v>
      </c>
      <c r="R64" s="82" t="s">
        <v>122</v>
      </c>
      <c r="S64" s="89">
        <v>87.000000000000142</v>
      </c>
      <c r="T64" s="89">
        <v>0</v>
      </c>
      <c r="U64" s="89">
        <v>4.0000000000000009</v>
      </c>
      <c r="V64" s="89">
        <v>11.999999999999995</v>
      </c>
      <c r="W64" s="89">
        <v>0</v>
      </c>
      <c r="X64" s="89">
        <v>0</v>
      </c>
      <c r="Y64" s="89">
        <v>17.999999999999986</v>
      </c>
      <c r="Z64" s="89">
        <v>14.999999999999995</v>
      </c>
      <c r="AA64" s="89">
        <v>0</v>
      </c>
      <c r="AB64" s="89">
        <v>0</v>
      </c>
      <c r="AC64" s="89">
        <v>37.000000000000149</v>
      </c>
      <c r="AD64" s="89">
        <v>173.00000000000034</v>
      </c>
      <c r="AF64" s="82" t="s">
        <v>122</v>
      </c>
      <c r="AG64" s="89">
        <v>82.999999999999986</v>
      </c>
      <c r="AH64" s="89">
        <v>45.000000000000071</v>
      </c>
      <c r="AI64" s="89">
        <v>21.000000000000085</v>
      </c>
      <c r="AJ64" s="89">
        <v>20.999999999999869</v>
      </c>
      <c r="AK64" s="89">
        <v>3.0000000000000093</v>
      </c>
      <c r="AL64" s="89">
        <v>0</v>
      </c>
      <c r="AM64" s="89">
        <v>173.00000000000034</v>
      </c>
    </row>
    <row r="65" spans="2:39" ht="11.25" customHeight="1" x14ac:dyDescent="0.2">
      <c r="B65" s="82" t="s">
        <v>123</v>
      </c>
      <c r="C65" s="89">
        <v>127.99999999999979</v>
      </c>
      <c r="D65" s="89">
        <v>172.66666666666654</v>
      </c>
      <c r="E65" s="89">
        <v>293.00000000000017</v>
      </c>
      <c r="F65" s="89">
        <v>104.00000000000007</v>
      </c>
      <c r="G65" s="89">
        <v>120.99999999999996</v>
      </c>
      <c r="H65" s="89">
        <v>98</v>
      </c>
      <c r="I65" s="89">
        <v>95.000000000000099</v>
      </c>
      <c r="J65" s="89">
        <v>120</v>
      </c>
      <c r="K65" s="89">
        <v>114.00000000000006</v>
      </c>
      <c r="L65" s="89">
        <v>127.00000000000031</v>
      </c>
      <c r="M65" s="89">
        <v>105.00000000000009</v>
      </c>
      <c r="N65" s="89">
        <v>70.000000000000099</v>
      </c>
      <c r="O65" s="89">
        <v>25.000000000000004</v>
      </c>
      <c r="P65" s="89">
        <v>1572.6666666666654</v>
      </c>
      <c r="R65" s="82" t="s">
        <v>123</v>
      </c>
      <c r="S65" s="89">
        <v>814.000000000005</v>
      </c>
      <c r="T65" s="89">
        <v>1</v>
      </c>
      <c r="U65" s="89">
        <v>14.999999999999991</v>
      </c>
      <c r="V65" s="89">
        <v>16.000000000000004</v>
      </c>
      <c r="W65" s="89">
        <v>0.99999999999999967</v>
      </c>
      <c r="X65" s="89">
        <v>11.000000000000002</v>
      </c>
      <c r="Y65" s="89">
        <v>270.99999999999994</v>
      </c>
      <c r="Z65" s="89">
        <v>153.8333333333332</v>
      </c>
      <c r="AA65" s="89">
        <v>0</v>
      </c>
      <c r="AB65" s="89">
        <v>35.000000000000099</v>
      </c>
      <c r="AC65" s="89">
        <v>254.8333333333301</v>
      </c>
      <c r="AD65" s="89">
        <v>1572.6666666666654</v>
      </c>
      <c r="AF65" s="82" t="s">
        <v>123</v>
      </c>
      <c r="AG65" s="89">
        <v>1163.9999999999945</v>
      </c>
      <c r="AH65" s="89">
        <v>271.83333333332979</v>
      </c>
      <c r="AI65" s="89">
        <v>108.83333333333276</v>
      </c>
      <c r="AJ65" s="89">
        <v>24.00000000000011</v>
      </c>
      <c r="AK65" s="89">
        <v>4.0000000000000036</v>
      </c>
      <c r="AL65" s="89">
        <v>0</v>
      </c>
      <c r="AM65" s="89">
        <v>1572.6666666666654</v>
      </c>
    </row>
    <row r="66" spans="2:39" ht="11.25" customHeight="1" x14ac:dyDescent="0.2">
      <c r="B66" s="82" t="s">
        <v>124</v>
      </c>
      <c r="C66" s="89">
        <v>0</v>
      </c>
      <c r="D66" s="89">
        <v>0</v>
      </c>
      <c r="E66" s="89">
        <v>0</v>
      </c>
      <c r="F66" s="89">
        <v>0</v>
      </c>
      <c r="G66" s="89">
        <v>0</v>
      </c>
      <c r="H66" s="89">
        <v>0</v>
      </c>
      <c r="I66" s="89">
        <v>0</v>
      </c>
      <c r="J66" s="89">
        <v>0</v>
      </c>
      <c r="K66" s="89">
        <v>0</v>
      </c>
      <c r="L66" s="89">
        <v>0</v>
      </c>
      <c r="M66" s="89">
        <v>0</v>
      </c>
      <c r="N66" s="89">
        <v>3.9999999999999996</v>
      </c>
      <c r="O66" s="89">
        <v>0</v>
      </c>
      <c r="P66" s="89">
        <v>3.9999999999999996</v>
      </c>
      <c r="R66" s="82" t="s">
        <v>124</v>
      </c>
      <c r="S66" s="89">
        <v>0.99999999999999989</v>
      </c>
      <c r="T66" s="89">
        <v>0</v>
      </c>
      <c r="U66" s="89">
        <v>0</v>
      </c>
      <c r="V66" s="89">
        <v>0</v>
      </c>
      <c r="W66" s="89">
        <v>0</v>
      </c>
      <c r="X66" s="89">
        <v>0</v>
      </c>
      <c r="Y66" s="89">
        <v>1</v>
      </c>
      <c r="Z66" s="89">
        <v>0</v>
      </c>
      <c r="AA66" s="89">
        <v>0</v>
      </c>
      <c r="AB66" s="89">
        <v>0</v>
      </c>
      <c r="AC66" s="89">
        <v>2</v>
      </c>
      <c r="AD66" s="89">
        <v>3.9999999999999996</v>
      </c>
      <c r="AF66" s="82" t="s">
        <v>124</v>
      </c>
      <c r="AG66" s="89">
        <v>1</v>
      </c>
      <c r="AH66" s="89">
        <v>2.0000000000000004</v>
      </c>
      <c r="AI66" s="89">
        <v>1</v>
      </c>
      <c r="AJ66" s="89">
        <v>0</v>
      </c>
      <c r="AK66" s="89">
        <v>0</v>
      </c>
      <c r="AL66" s="89">
        <v>0</v>
      </c>
      <c r="AM66" s="89">
        <v>3.9999999999999996</v>
      </c>
    </row>
    <row r="67" spans="2:39" ht="11.25" customHeight="1" x14ac:dyDescent="0.2">
      <c r="B67" s="82" t="s">
        <v>125</v>
      </c>
      <c r="C67" s="89">
        <v>0</v>
      </c>
      <c r="D67" s="89">
        <v>0</v>
      </c>
      <c r="E67" s="89">
        <v>0</v>
      </c>
      <c r="F67" s="89">
        <v>0</v>
      </c>
      <c r="G67" s="89">
        <v>0</v>
      </c>
      <c r="H67" s="89">
        <v>0</v>
      </c>
      <c r="I67" s="89">
        <v>0</v>
      </c>
      <c r="J67" s="89">
        <v>0</v>
      </c>
      <c r="K67" s="89">
        <v>0</v>
      </c>
      <c r="L67" s="89">
        <v>0</v>
      </c>
      <c r="M67" s="89">
        <v>0</v>
      </c>
      <c r="N67" s="89">
        <v>0</v>
      </c>
      <c r="O67" s="89">
        <v>0</v>
      </c>
      <c r="P67" s="89">
        <v>0</v>
      </c>
      <c r="R67" s="82" t="s">
        <v>125</v>
      </c>
      <c r="S67" s="89">
        <v>0</v>
      </c>
      <c r="T67" s="89">
        <v>0</v>
      </c>
      <c r="U67" s="89">
        <v>0</v>
      </c>
      <c r="V67" s="89">
        <v>0</v>
      </c>
      <c r="W67" s="89">
        <v>0</v>
      </c>
      <c r="X67" s="89">
        <v>0</v>
      </c>
      <c r="Y67" s="89">
        <v>0</v>
      </c>
      <c r="Z67" s="89">
        <v>0</v>
      </c>
      <c r="AA67" s="89">
        <v>0</v>
      </c>
      <c r="AB67" s="89">
        <v>0</v>
      </c>
      <c r="AC67" s="89">
        <v>0</v>
      </c>
      <c r="AD67" s="89">
        <v>0</v>
      </c>
      <c r="AF67" s="82" t="s">
        <v>125</v>
      </c>
      <c r="AG67" s="89">
        <v>0</v>
      </c>
      <c r="AH67" s="89">
        <v>0</v>
      </c>
      <c r="AI67" s="89">
        <v>0</v>
      </c>
      <c r="AJ67" s="89">
        <v>0</v>
      </c>
      <c r="AK67" s="89">
        <v>0</v>
      </c>
      <c r="AL67" s="89">
        <v>0</v>
      </c>
      <c r="AM67" s="89">
        <v>0</v>
      </c>
    </row>
    <row r="68" spans="2:39" ht="11.25" customHeight="1" x14ac:dyDescent="0.2">
      <c r="B68" s="82" t="s">
        <v>20</v>
      </c>
      <c r="C68" s="89">
        <v>23.999999999999996</v>
      </c>
      <c r="D68" s="89">
        <v>40.750000000000021</v>
      </c>
      <c r="E68" s="89">
        <v>54.250000000000135</v>
      </c>
      <c r="F68" s="89">
        <v>29.999999999999996</v>
      </c>
      <c r="G68" s="89">
        <v>31.999999999999993</v>
      </c>
      <c r="H68" s="89">
        <v>10.999999999999996</v>
      </c>
      <c r="I68" s="89">
        <v>13.999999999999986</v>
      </c>
      <c r="J68" s="89">
        <v>7</v>
      </c>
      <c r="K68" s="89">
        <v>10.013888888888888</v>
      </c>
      <c r="L68" s="89">
        <v>6.0000000000000027</v>
      </c>
      <c r="M68" s="89">
        <v>6.0000000000000027</v>
      </c>
      <c r="N68" s="89">
        <v>0</v>
      </c>
      <c r="O68" s="89">
        <v>0.25</v>
      </c>
      <c r="P68" s="89">
        <v>235.26388888888806</v>
      </c>
      <c r="R68" s="82" t="s">
        <v>20</v>
      </c>
      <c r="S68" s="89">
        <v>138.99999999999949</v>
      </c>
      <c r="T68" s="89">
        <v>0</v>
      </c>
      <c r="U68" s="89">
        <v>2.0000000000000004</v>
      </c>
      <c r="V68" s="89">
        <v>0.99999999999999989</v>
      </c>
      <c r="W68" s="89">
        <v>0</v>
      </c>
      <c r="X68" s="89">
        <v>8.9999999999999929</v>
      </c>
      <c r="Y68" s="89">
        <v>16.249999999999993</v>
      </c>
      <c r="Z68" s="89">
        <v>34.000000000000014</v>
      </c>
      <c r="AA68" s="89">
        <v>0</v>
      </c>
      <c r="AB68" s="89">
        <v>11.000000000000002</v>
      </c>
      <c r="AC68" s="89">
        <v>23.013888888888864</v>
      </c>
      <c r="AD68" s="89">
        <v>235.26388888888806</v>
      </c>
      <c r="AF68" s="82" t="s">
        <v>20</v>
      </c>
      <c r="AG68" s="89">
        <v>163.00000000000006</v>
      </c>
      <c r="AH68" s="89">
        <v>44.000000000000099</v>
      </c>
      <c r="AI68" s="89">
        <v>23.250000000000057</v>
      </c>
      <c r="AJ68" s="89">
        <v>4.9999999999999893</v>
      </c>
      <c r="AK68" s="89">
        <v>1.3888888888888888E-2</v>
      </c>
      <c r="AL68" s="89">
        <v>0</v>
      </c>
      <c r="AM68" s="89">
        <v>235.26388888888806</v>
      </c>
    </row>
    <row r="69" spans="2:39" s="80" customFormat="1" ht="11.25" customHeight="1" x14ac:dyDescent="0.2">
      <c r="B69" s="94" t="s">
        <v>11</v>
      </c>
      <c r="C69" s="92">
        <v>969.99999999999534</v>
      </c>
      <c r="D69" s="92">
        <v>1448.000000000002</v>
      </c>
      <c r="E69" s="92">
        <v>1933.0000000000027</v>
      </c>
      <c r="F69" s="92">
        <v>1023.0000000000089</v>
      </c>
      <c r="G69" s="92">
        <v>1244.9999999999998</v>
      </c>
      <c r="H69" s="92">
        <v>1144.0000000000134</v>
      </c>
      <c r="I69" s="92">
        <v>1375.0000000000057</v>
      </c>
      <c r="J69" s="92">
        <v>1470.0000000000014</v>
      </c>
      <c r="K69" s="92">
        <v>1752.0000000000132</v>
      </c>
      <c r="L69" s="92">
        <v>1552.0000000000241</v>
      </c>
      <c r="M69" s="92">
        <v>1154.0000000000152</v>
      </c>
      <c r="N69" s="92">
        <v>912.00000000001228</v>
      </c>
      <c r="O69" s="92">
        <v>381.99999999999744</v>
      </c>
      <c r="P69" s="92">
        <v>16360.000000003269</v>
      </c>
      <c r="R69" s="94" t="s">
        <v>11</v>
      </c>
      <c r="S69" s="92">
        <v>10022.00000000088</v>
      </c>
      <c r="T69" s="92">
        <v>1.9999999999999998</v>
      </c>
      <c r="U69" s="92">
        <v>133.0000000000006</v>
      </c>
      <c r="V69" s="92">
        <v>251.99999999999918</v>
      </c>
      <c r="W69" s="92">
        <v>5.9999999999999964</v>
      </c>
      <c r="X69" s="92">
        <v>207.00000000000048</v>
      </c>
      <c r="Y69" s="92">
        <v>1019.0000000000143</v>
      </c>
      <c r="Z69" s="92">
        <v>1685.9999999999702</v>
      </c>
      <c r="AA69" s="92">
        <v>6.0000000000000009</v>
      </c>
      <c r="AB69" s="92">
        <v>480.99999999999761</v>
      </c>
      <c r="AC69" s="92">
        <v>2545.9999999999063</v>
      </c>
      <c r="AD69" s="92">
        <v>16360.000000003269</v>
      </c>
      <c r="AF69" s="94" t="s">
        <v>11</v>
      </c>
      <c r="AG69" s="92">
        <v>9907.0000000003438</v>
      </c>
      <c r="AH69" s="92">
        <v>4214.999999999226</v>
      </c>
      <c r="AI69" s="92">
        <v>1623.999999999771</v>
      </c>
      <c r="AJ69" s="92">
        <v>549.0000000000008</v>
      </c>
      <c r="AK69" s="92">
        <v>58.000000000000369</v>
      </c>
      <c r="AL69" s="92">
        <v>7.0000000000000533</v>
      </c>
      <c r="AM69" s="92">
        <v>16360.000000003269</v>
      </c>
    </row>
    <row r="70" spans="2:39" ht="11.25" customHeight="1" x14ac:dyDescent="0.2">
      <c r="B70" s="110" t="s">
        <v>23</v>
      </c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R70" s="110" t="s">
        <v>23</v>
      </c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F70" s="110" t="s">
        <v>23</v>
      </c>
      <c r="AG70" s="110"/>
      <c r="AH70" s="110"/>
      <c r="AI70" s="110"/>
      <c r="AJ70" s="110"/>
      <c r="AK70" s="110"/>
      <c r="AL70" s="110"/>
      <c r="AM70" s="110"/>
    </row>
    <row r="71" spans="2:39" ht="11.25" customHeight="1" x14ac:dyDescent="0.2"/>
    <row r="72" spans="2:39" ht="11.25" customHeight="1" x14ac:dyDescent="0.2">
      <c r="B72" s="111" t="s">
        <v>617</v>
      </c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R72" s="111" t="s">
        <v>618</v>
      </c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F72" s="105" t="s">
        <v>619</v>
      </c>
      <c r="AG72" s="105"/>
      <c r="AH72" s="105"/>
      <c r="AI72" s="105"/>
      <c r="AJ72" s="105"/>
      <c r="AK72" s="105"/>
      <c r="AL72" s="105"/>
      <c r="AM72" s="105"/>
    </row>
    <row r="73" spans="2:39" ht="11.25" customHeight="1" x14ac:dyDescent="0.2">
      <c r="B73" s="106" t="s">
        <v>93</v>
      </c>
      <c r="C73" s="109" t="s">
        <v>1</v>
      </c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R73" s="106" t="s">
        <v>93</v>
      </c>
      <c r="S73" s="109" t="s">
        <v>198</v>
      </c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F73" s="106" t="s">
        <v>93</v>
      </c>
      <c r="AG73" s="109" t="s">
        <v>131</v>
      </c>
      <c r="AH73" s="109"/>
      <c r="AI73" s="109"/>
      <c r="AJ73" s="109"/>
      <c r="AK73" s="109"/>
      <c r="AL73" s="109"/>
      <c r="AM73" s="109"/>
    </row>
    <row r="74" spans="2:39" ht="11.25" customHeight="1" x14ac:dyDescent="0.2">
      <c r="B74" s="107"/>
      <c r="C74" s="102" t="s">
        <v>3</v>
      </c>
      <c r="D74" s="102" t="s">
        <v>4</v>
      </c>
      <c r="E74" s="102" t="s">
        <v>5</v>
      </c>
      <c r="F74" s="102" t="s">
        <v>6</v>
      </c>
      <c r="G74" s="102" t="s">
        <v>7</v>
      </c>
      <c r="H74" s="102" t="s">
        <v>8</v>
      </c>
      <c r="I74" s="102" t="s">
        <v>9</v>
      </c>
      <c r="J74" s="102" t="s">
        <v>10</v>
      </c>
      <c r="K74" s="102" t="s">
        <v>199</v>
      </c>
      <c r="L74" s="102">
        <v>2021</v>
      </c>
      <c r="M74" s="102">
        <v>2022</v>
      </c>
      <c r="N74" s="102">
        <v>2023</v>
      </c>
      <c r="O74" s="102">
        <v>2024</v>
      </c>
      <c r="P74" s="86" t="s">
        <v>11</v>
      </c>
      <c r="R74" s="107"/>
      <c r="S74" s="102" t="s">
        <v>12</v>
      </c>
      <c r="T74" s="102" t="s">
        <v>266</v>
      </c>
      <c r="U74" s="102" t="s">
        <v>200</v>
      </c>
      <c r="V74" s="102" t="s">
        <v>201</v>
      </c>
      <c r="W74" s="102" t="s">
        <v>267</v>
      </c>
      <c r="X74" s="102" t="s">
        <v>202</v>
      </c>
      <c r="Y74" s="102" t="s">
        <v>14</v>
      </c>
      <c r="Z74" s="102" t="s">
        <v>15</v>
      </c>
      <c r="AA74" s="102" t="s">
        <v>268</v>
      </c>
      <c r="AB74" s="102" t="s">
        <v>16</v>
      </c>
      <c r="AC74" s="102" t="s">
        <v>17</v>
      </c>
      <c r="AD74" s="86" t="s">
        <v>11</v>
      </c>
      <c r="AF74" s="107"/>
      <c r="AG74" s="102" t="s">
        <v>132</v>
      </c>
      <c r="AH74" s="102" t="s">
        <v>133</v>
      </c>
      <c r="AI74" s="102" t="s">
        <v>134</v>
      </c>
      <c r="AJ74" s="102" t="s">
        <v>135</v>
      </c>
      <c r="AK74" s="102" t="s">
        <v>136</v>
      </c>
      <c r="AL74" s="102" t="s">
        <v>137</v>
      </c>
      <c r="AM74" s="86" t="s">
        <v>11</v>
      </c>
    </row>
    <row r="75" spans="2:39" ht="11.25" customHeight="1" x14ac:dyDescent="0.2">
      <c r="B75" s="108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R75" s="108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F75" s="108"/>
      <c r="AG75" s="83"/>
      <c r="AH75" s="83"/>
      <c r="AI75" s="83"/>
      <c r="AJ75" s="83"/>
      <c r="AK75" s="83"/>
      <c r="AL75" s="83"/>
      <c r="AM75" s="83"/>
    </row>
    <row r="76" spans="2:39" ht="11.25" customHeight="1" x14ac:dyDescent="0.2">
      <c r="B76" s="82" t="s">
        <v>94</v>
      </c>
      <c r="C76" s="101">
        <v>0</v>
      </c>
      <c r="D76" s="101">
        <v>2.0718232044198864E-3</v>
      </c>
      <c r="E76" s="101">
        <v>1.5519917227108098E-3</v>
      </c>
      <c r="F76" s="101">
        <v>9.7751710654935616E-4</v>
      </c>
      <c r="G76" s="101">
        <v>1.6064257028112453E-3</v>
      </c>
      <c r="H76" s="101">
        <v>0</v>
      </c>
      <c r="I76" s="101">
        <v>0</v>
      </c>
      <c r="J76" s="101">
        <v>2.7210884353741473E-3</v>
      </c>
      <c r="K76" s="101">
        <v>1.1415525114155166E-3</v>
      </c>
      <c r="L76" s="101">
        <v>6.4432989690720662E-4</v>
      </c>
      <c r="M76" s="101">
        <v>2.3830155979202459E-3</v>
      </c>
      <c r="N76" s="101">
        <v>1.0964912280701606E-3</v>
      </c>
      <c r="O76" s="101">
        <v>5.2356020942408736E-3</v>
      </c>
      <c r="P76" s="101">
        <v>1.3294621026892204E-3</v>
      </c>
      <c r="R76" s="82" t="s">
        <v>94</v>
      </c>
      <c r="S76" s="101">
        <v>1.3719816403910182E-3</v>
      </c>
      <c r="T76" s="101">
        <v>0</v>
      </c>
      <c r="U76" s="101">
        <v>0</v>
      </c>
      <c r="V76" s="101">
        <v>3.968253968253981E-3</v>
      </c>
      <c r="W76" s="101">
        <v>0</v>
      </c>
      <c r="X76" s="101">
        <v>0</v>
      </c>
      <c r="Y76" s="101">
        <v>9.8135426889105616E-4</v>
      </c>
      <c r="Z76" s="101">
        <v>2.9655990510083561E-3</v>
      </c>
      <c r="AA76" s="101">
        <v>0</v>
      </c>
      <c r="AB76" s="101">
        <v>0</v>
      </c>
      <c r="AC76" s="101">
        <v>3.9277297721918171E-4</v>
      </c>
      <c r="AD76" s="101">
        <v>1.3294621026892204E-3</v>
      </c>
      <c r="AF76" s="82" t="s">
        <v>94</v>
      </c>
      <c r="AG76" s="101">
        <v>1.7916624608861798E-3</v>
      </c>
      <c r="AH76" s="101">
        <v>9.4899169632283191E-4</v>
      </c>
      <c r="AI76" s="101">
        <v>0</v>
      </c>
      <c r="AJ76" s="101">
        <v>0</v>
      </c>
      <c r="AK76" s="101">
        <v>0</v>
      </c>
      <c r="AL76" s="101">
        <v>0</v>
      </c>
      <c r="AM76" s="101">
        <v>1.3294621026892204E-3</v>
      </c>
    </row>
    <row r="77" spans="2:39" ht="11.25" customHeight="1" x14ac:dyDescent="0.2">
      <c r="B77" s="82" t="s">
        <v>95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R77" s="82" t="s">
        <v>95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F77" s="82" t="s">
        <v>95</v>
      </c>
      <c r="AG77" s="101">
        <v>0</v>
      </c>
      <c r="AH77" s="101">
        <v>0</v>
      </c>
      <c r="AI77" s="101">
        <v>0</v>
      </c>
      <c r="AJ77" s="101">
        <v>0</v>
      </c>
      <c r="AK77" s="101">
        <v>0</v>
      </c>
      <c r="AL77" s="101">
        <v>0</v>
      </c>
      <c r="AM77" s="101">
        <v>0</v>
      </c>
    </row>
    <row r="78" spans="2:39" ht="11.25" customHeight="1" x14ac:dyDescent="0.2">
      <c r="B78" s="82" t="s">
        <v>96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2.1929824561403213E-3</v>
      </c>
      <c r="O78" s="101">
        <v>1.9633507853403275E-3</v>
      </c>
      <c r="P78" s="101">
        <v>1.6809290953541874E-4</v>
      </c>
      <c r="R78" s="82" t="s">
        <v>96</v>
      </c>
      <c r="S78" s="101">
        <v>7.4835362203146488E-5</v>
      </c>
      <c r="T78" s="101">
        <v>0</v>
      </c>
      <c r="U78" s="101">
        <v>0</v>
      </c>
      <c r="V78" s="101">
        <v>3.968253968253981E-3</v>
      </c>
      <c r="W78" s="101">
        <v>0.16666666666666674</v>
      </c>
      <c r="X78" s="101">
        <v>0</v>
      </c>
      <c r="Y78" s="101">
        <v>0</v>
      </c>
      <c r="Z78" s="101">
        <v>0</v>
      </c>
      <c r="AA78" s="101">
        <v>0</v>
      </c>
      <c r="AB78" s="101">
        <v>0</v>
      </c>
      <c r="AC78" s="101">
        <v>0</v>
      </c>
      <c r="AD78" s="101">
        <v>1.6809290953541874E-4</v>
      </c>
      <c r="AF78" s="82" t="s">
        <v>96</v>
      </c>
      <c r="AG78" s="101">
        <v>7.5704047643078019E-5</v>
      </c>
      <c r="AH78" s="101">
        <v>2.3724792408070787E-4</v>
      </c>
      <c r="AI78" s="101">
        <v>6.157635467981163E-4</v>
      </c>
      <c r="AJ78" s="101">
        <v>0</v>
      </c>
      <c r="AK78" s="101">
        <v>0</v>
      </c>
      <c r="AL78" s="101">
        <v>0</v>
      </c>
      <c r="AM78" s="101">
        <v>1.6809290953541874E-4</v>
      </c>
    </row>
    <row r="79" spans="2:39" ht="11.25" customHeight="1" x14ac:dyDescent="0.2">
      <c r="B79" s="82" t="s">
        <v>97</v>
      </c>
      <c r="C79" s="101">
        <v>0</v>
      </c>
      <c r="D79" s="101">
        <v>6.9060773480662872E-4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1.7331022530329061E-3</v>
      </c>
      <c r="N79" s="101">
        <v>1.0964912280701606E-3</v>
      </c>
      <c r="O79" s="101">
        <v>2.6178010471204368E-3</v>
      </c>
      <c r="P79" s="101">
        <v>3.0562347188257954E-4</v>
      </c>
      <c r="R79" s="82" t="s">
        <v>97</v>
      </c>
      <c r="S79" s="101">
        <v>2.9934144881258595E-4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5.9311981020167119E-4</v>
      </c>
      <c r="AA79" s="101">
        <v>0</v>
      </c>
      <c r="AB79" s="101">
        <v>0</v>
      </c>
      <c r="AC79" s="101">
        <v>3.9277297721918171E-4</v>
      </c>
      <c r="AD79" s="101">
        <v>3.0562347188257954E-4</v>
      </c>
      <c r="AF79" s="82" t="s">
        <v>97</v>
      </c>
      <c r="AG79" s="101">
        <v>3.0281619057231208E-4</v>
      </c>
      <c r="AH79" s="101">
        <v>2.3724792408070784E-4</v>
      </c>
      <c r="AI79" s="101">
        <v>6.157635467981163E-4</v>
      </c>
      <c r="AJ79" s="101">
        <v>0</v>
      </c>
      <c r="AK79" s="101">
        <v>0</v>
      </c>
      <c r="AL79" s="101">
        <v>0</v>
      </c>
      <c r="AM79" s="101">
        <v>3.0562347188257954E-4</v>
      </c>
    </row>
    <row r="80" spans="2:39" ht="11.25" customHeight="1" x14ac:dyDescent="0.2">
      <c r="B80" s="82" t="s">
        <v>98</v>
      </c>
      <c r="C80" s="101">
        <v>1.1340206185567052E-2</v>
      </c>
      <c r="D80" s="101">
        <v>2.4861878453038676E-2</v>
      </c>
      <c r="E80" s="101">
        <v>2.0175892395240525E-2</v>
      </c>
      <c r="F80" s="101">
        <v>4.2033235581622377E-2</v>
      </c>
      <c r="G80" s="101">
        <v>2.9718875502008055E-2</v>
      </c>
      <c r="H80" s="101">
        <v>2.2290209790209511E-2</v>
      </c>
      <c r="I80" s="101">
        <v>3.3350649350649235E-2</v>
      </c>
      <c r="J80" s="101">
        <v>2.9251700680272087E-2</v>
      </c>
      <c r="K80" s="101">
        <v>2.9680365296803467E-2</v>
      </c>
      <c r="L80" s="101">
        <v>2.942439862542915E-2</v>
      </c>
      <c r="M80" s="101">
        <v>3.5528596187174598E-2</v>
      </c>
      <c r="N80" s="101">
        <v>2.8508771929824147E-2</v>
      </c>
      <c r="O80" s="101">
        <v>2.8795811518324794E-2</v>
      </c>
      <c r="P80" s="101">
        <v>2.7874315985557216E-2</v>
      </c>
      <c r="R80" s="82" t="s">
        <v>98</v>
      </c>
      <c r="S80" s="101">
        <v>2.9801104237341666E-2</v>
      </c>
      <c r="T80" s="101">
        <v>0</v>
      </c>
      <c r="U80" s="101">
        <v>3.0075187969924685E-2</v>
      </c>
      <c r="V80" s="101">
        <v>3.1746031746031855E-2</v>
      </c>
      <c r="W80" s="101">
        <v>0</v>
      </c>
      <c r="X80" s="101">
        <v>9.661835748792244E-3</v>
      </c>
      <c r="Y80" s="101">
        <v>1.4720314033365831E-2</v>
      </c>
      <c r="Z80" s="101">
        <v>2.7283511269276882E-2</v>
      </c>
      <c r="AA80" s="101">
        <v>0</v>
      </c>
      <c r="AB80" s="101">
        <v>1.8711018711018792E-2</v>
      </c>
      <c r="AC80" s="101">
        <v>2.8812703400292787E-2</v>
      </c>
      <c r="AD80" s="101">
        <v>2.7874315985557216E-2</v>
      </c>
      <c r="AF80" s="82" t="s">
        <v>98</v>
      </c>
      <c r="AG80" s="101">
        <v>2.5335621277883559E-2</v>
      </c>
      <c r="AH80" s="101">
        <v>3.4677738236463411E-2</v>
      </c>
      <c r="AI80" s="101">
        <v>2.5158339197751643E-2</v>
      </c>
      <c r="AJ80" s="101">
        <v>3.2786885245901634E-2</v>
      </c>
      <c r="AK80" s="101">
        <v>0</v>
      </c>
      <c r="AL80" s="101">
        <v>0</v>
      </c>
      <c r="AM80" s="101">
        <v>2.7874315985557216E-2</v>
      </c>
    </row>
    <row r="81" spans="2:39" ht="11.25" customHeight="1" x14ac:dyDescent="0.2">
      <c r="B81" s="82" t="s">
        <v>99</v>
      </c>
      <c r="C81" s="101">
        <v>1.9587628865979416E-2</v>
      </c>
      <c r="D81" s="101">
        <v>2.2099447513812081E-2</v>
      </c>
      <c r="E81" s="101">
        <v>1.9141231246766668E-2</v>
      </c>
      <c r="F81" s="101">
        <v>1.4662756598240343E-2</v>
      </c>
      <c r="G81" s="101">
        <v>1.7670682730923714E-2</v>
      </c>
      <c r="H81" s="101">
        <v>1.4860139860139671E-2</v>
      </c>
      <c r="I81" s="101">
        <v>1.8909090909090827E-2</v>
      </c>
      <c r="J81" s="101">
        <v>2.1768707482993178E-2</v>
      </c>
      <c r="K81" s="101">
        <v>1.7694063926940506E-2</v>
      </c>
      <c r="L81" s="101">
        <v>1.6108247422680147E-2</v>
      </c>
      <c r="M81" s="101">
        <v>1.2998266897746779E-2</v>
      </c>
      <c r="N81" s="101">
        <v>2.0833333333333027E-2</v>
      </c>
      <c r="O81" s="101">
        <v>1.3089005235602176E-2</v>
      </c>
      <c r="P81" s="101">
        <v>1.8031784841072141E-2</v>
      </c>
      <c r="R81" s="82" t="s">
        <v>99</v>
      </c>
      <c r="S81" s="101">
        <v>1.7960486928755084E-2</v>
      </c>
      <c r="T81" s="101">
        <v>0</v>
      </c>
      <c r="U81" s="101">
        <v>0</v>
      </c>
      <c r="V81" s="101">
        <v>2.3809523809523867E-2</v>
      </c>
      <c r="W81" s="101">
        <v>0</v>
      </c>
      <c r="X81" s="101">
        <v>0</v>
      </c>
      <c r="Y81" s="101">
        <v>1.1776251226692664E-2</v>
      </c>
      <c r="Z81" s="101">
        <v>2.1352313167260172E-2</v>
      </c>
      <c r="AA81" s="101">
        <v>0</v>
      </c>
      <c r="AB81" s="101">
        <v>3.1185031185031291E-2</v>
      </c>
      <c r="AC81" s="101">
        <v>1.8067556952082439E-2</v>
      </c>
      <c r="AD81" s="101">
        <v>1.8031784841072141E-2</v>
      </c>
      <c r="AF81" s="82" t="s">
        <v>99</v>
      </c>
      <c r="AG81" s="101">
        <v>1.5039870798424842E-2</v>
      </c>
      <c r="AH81" s="101">
        <v>2.2538552787667383E-2</v>
      </c>
      <c r="AI81" s="101">
        <v>2.6477832512319197E-2</v>
      </c>
      <c r="AJ81" s="101">
        <v>1.4571948998178506E-2</v>
      </c>
      <c r="AK81" s="101">
        <v>0</v>
      </c>
      <c r="AL81" s="101">
        <v>0</v>
      </c>
      <c r="AM81" s="101">
        <v>1.8031784841072141E-2</v>
      </c>
    </row>
    <row r="82" spans="2:39" ht="11.25" customHeight="1" x14ac:dyDescent="0.2">
      <c r="B82" s="82" t="s">
        <v>100</v>
      </c>
      <c r="C82" s="101">
        <v>3.0927835051546503E-3</v>
      </c>
      <c r="D82" s="101">
        <v>4.1436464088397719E-3</v>
      </c>
      <c r="E82" s="101">
        <v>6.7252974650801765E-3</v>
      </c>
      <c r="F82" s="101">
        <v>2.9325513196480687E-3</v>
      </c>
      <c r="G82" s="101">
        <v>1.606425702811245E-3</v>
      </c>
      <c r="H82" s="101">
        <v>4.3706293706293198E-3</v>
      </c>
      <c r="I82" s="101">
        <v>0</v>
      </c>
      <c r="J82" s="101">
        <v>4.7619047619047571E-3</v>
      </c>
      <c r="K82" s="101">
        <v>5.7077625570775793E-3</v>
      </c>
      <c r="L82" s="101">
        <v>1.9329896907216192E-3</v>
      </c>
      <c r="M82" s="101">
        <v>0</v>
      </c>
      <c r="N82" s="101">
        <v>2.1929824561403213E-3</v>
      </c>
      <c r="O82" s="101">
        <v>0</v>
      </c>
      <c r="P82" s="101">
        <v>3.3007334963318625E-3</v>
      </c>
      <c r="R82" s="82" t="s">
        <v>100</v>
      </c>
      <c r="S82" s="101">
        <v>2.7938535222507997E-3</v>
      </c>
      <c r="T82" s="101">
        <v>0</v>
      </c>
      <c r="U82" s="101">
        <v>2.2556390977443518E-2</v>
      </c>
      <c r="V82" s="101">
        <v>3.968253968253981E-3</v>
      </c>
      <c r="W82" s="101">
        <v>0</v>
      </c>
      <c r="X82" s="101">
        <v>4.8309178743961238E-3</v>
      </c>
      <c r="Y82" s="101">
        <v>0</v>
      </c>
      <c r="Z82" s="101">
        <v>7.7105575326217191E-3</v>
      </c>
      <c r="AA82" s="101">
        <v>0</v>
      </c>
      <c r="AB82" s="101">
        <v>2.0790020790020895E-3</v>
      </c>
      <c r="AC82" s="101">
        <v>2.7494108405342723E-3</v>
      </c>
      <c r="AD82" s="101">
        <v>3.3007334963318625E-3</v>
      </c>
      <c r="AF82" s="82" t="s">
        <v>100</v>
      </c>
      <c r="AG82" s="101">
        <v>3.2300393661046593E-3</v>
      </c>
      <c r="AH82" s="101">
        <v>3.3214709371299079E-3</v>
      </c>
      <c r="AI82" s="101">
        <v>4.3103448275868079E-3</v>
      </c>
      <c r="AJ82" s="101">
        <v>1.8214936247723113E-3</v>
      </c>
      <c r="AK82" s="101">
        <v>0</v>
      </c>
      <c r="AL82" s="101">
        <v>0</v>
      </c>
      <c r="AM82" s="101">
        <v>3.3007334963318625E-3</v>
      </c>
    </row>
    <row r="83" spans="2:39" ht="11.25" customHeight="1" x14ac:dyDescent="0.2">
      <c r="B83" s="82" t="s">
        <v>101</v>
      </c>
      <c r="C83" s="101">
        <v>6.1855670103093067E-3</v>
      </c>
      <c r="D83" s="101">
        <v>1.1740331491712684E-2</v>
      </c>
      <c r="E83" s="101">
        <v>8.2772891877909878E-3</v>
      </c>
      <c r="F83" s="101">
        <v>6.8426197458454933E-3</v>
      </c>
      <c r="G83" s="101">
        <v>1.0441767068273095E-2</v>
      </c>
      <c r="H83" s="101">
        <v>9.6153846153845049E-3</v>
      </c>
      <c r="I83" s="101">
        <v>1.0909090909090853E-2</v>
      </c>
      <c r="J83" s="101">
        <v>1.0884353741496591E-2</v>
      </c>
      <c r="K83" s="101">
        <v>9.7031963470318866E-3</v>
      </c>
      <c r="L83" s="101">
        <v>7.0876288659792661E-3</v>
      </c>
      <c r="M83" s="101">
        <v>6.9324090121316261E-3</v>
      </c>
      <c r="N83" s="101">
        <v>5.4824561403508023E-3</v>
      </c>
      <c r="O83" s="101">
        <v>1.5706806282722623E-2</v>
      </c>
      <c r="P83" s="101">
        <v>9.0464547677243552E-3</v>
      </c>
      <c r="R83" s="82" t="s">
        <v>101</v>
      </c>
      <c r="S83" s="101">
        <v>8.8804629814400599E-3</v>
      </c>
      <c r="T83" s="101">
        <v>0</v>
      </c>
      <c r="U83" s="101">
        <v>7.5187969924811696E-3</v>
      </c>
      <c r="V83" s="101">
        <v>3.968253968253981E-3</v>
      </c>
      <c r="W83" s="101">
        <v>0</v>
      </c>
      <c r="X83" s="101">
        <v>1.9323671497584488E-2</v>
      </c>
      <c r="Y83" s="101">
        <v>6.8694798822373834E-3</v>
      </c>
      <c r="Z83" s="101">
        <v>1.4827995255041799E-2</v>
      </c>
      <c r="AA83" s="101">
        <v>0</v>
      </c>
      <c r="AB83" s="101">
        <v>8.3160083160083546E-3</v>
      </c>
      <c r="AC83" s="101">
        <v>6.677140612726085E-3</v>
      </c>
      <c r="AD83" s="101">
        <v>9.0464547677243552E-3</v>
      </c>
      <c r="AF83" s="82" t="s">
        <v>101</v>
      </c>
      <c r="AG83" s="101">
        <v>9.1854244473601153E-3</v>
      </c>
      <c r="AH83" s="101">
        <v>9.9644128113897459E-3</v>
      </c>
      <c r="AI83" s="101">
        <v>8.0049261083755124E-3</v>
      </c>
      <c r="AJ83" s="101">
        <v>3.6429872495446236E-3</v>
      </c>
      <c r="AK83" s="101">
        <v>0</v>
      </c>
      <c r="AL83" s="101">
        <v>0</v>
      </c>
      <c r="AM83" s="101">
        <v>9.0464547677243552E-3</v>
      </c>
    </row>
    <row r="84" spans="2:39" ht="11.25" customHeight="1" x14ac:dyDescent="0.2">
      <c r="B84" s="82" t="s">
        <v>102</v>
      </c>
      <c r="C84" s="101">
        <v>1.6494845360824798E-2</v>
      </c>
      <c r="D84" s="101">
        <v>2.4861878453038638E-2</v>
      </c>
      <c r="E84" s="101">
        <v>2.5866528711846845E-2</v>
      </c>
      <c r="F84" s="101">
        <v>2.9325513196480659E-2</v>
      </c>
      <c r="G84" s="101">
        <v>2.8112449799196804E-2</v>
      </c>
      <c r="H84" s="101">
        <v>2.8846153846153477E-2</v>
      </c>
      <c r="I84" s="101">
        <v>3.0545454545454404E-2</v>
      </c>
      <c r="J84" s="101">
        <v>2.312925170068025E-2</v>
      </c>
      <c r="K84" s="101">
        <v>2.9680365296803523E-2</v>
      </c>
      <c r="L84" s="101">
        <v>3.5438144329896393E-2</v>
      </c>
      <c r="M84" s="101">
        <v>2.7729636048526476E-2</v>
      </c>
      <c r="N84" s="101">
        <v>2.1929824561403185E-2</v>
      </c>
      <c r="O84" s="101">
        <v>2.8795811518324797E-2</v>
      </c>
      <c r="P84" s="101">
        <v>2.7261613691925871E-2</v>
      </c>
      <c r="R84" s="82" t="s">
        <v>102</v>
      </c>
      <c r="S84" s="101">
        <v>2.8138096188382939E-2</v>
      </c>
      <c r="T84" s="101">
        <v>0</v>
      </c>
      <c r="U84" s="101">
        <v>4.5112781954887021E-2</v>
      </c>
      <c r="V84" s="101">
        <v>7.9365079365079656E-3</v>
      </c>
      <c r="W84" s="101">
        <v>0.1666666666666668</v>
      </c>
      <c r="X84" s="101">
        <v>1.9323671497584512E-2</v>
      </c>
      <c r="Y84" s="101">
        <v>3.0421982335622755E-2</v>
      </c>
      <c r="Z84" s="101">
        <v>2.6097271648873575E-2</v>
      </c>
      <c r="AA84" s="101">
        <v>0</v>
      </c>
      <c r="AB84" s="101">
        <v>1.6632016632016716E-2</v>
      </c>
      <c r="AC84" s="101">
        <v>2.6708562450904492E-2</v>
      </c>
      <c r="AD84" s="101">
        <v>2.7261613691925871E-2</v>
      </c>
      <c r="AF84" s="82" t="s">
        <v>102</v>
      </c>
      <c r="AG84" s="101">
        <v>2.8868476834560459E-2</v>
      </c>
      <c r="AH84" s="101">
        <v>2.6571767497039409E-2</v>
      </c>
      <c r="AI84" s="101">
        <v>2.2783251231530487E-2</v>
      </c>
      <c r="AJ84" s="101">
        <v>1.821493624772311E-2</v>
      </c>
      <c r="AK84" s="101">
        <v>1.724137931034473E-2</v>
      </c>
      <c r="AL84" s="101">
        <v>0</v>
      </c>
      <c r="AM84" s="101">
        <v>2.7261613691925871E-2</v>
      </c>
    </row>
    <row r="85" spans="2:39" ht="11.25" customHeight="1" x14ac:dyDescent="0.2">
      <c r="B85" s="82" t="s">
        <v>103</v>
      </c>
      <c r="C85" s="101">
        <v>0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R85" s="82" t="s">
        <v>103</v>
      </c>
      <c r="S85" s="101">
        <v>0</v>
      </c>
      <c r="T85" s="101">
        <v>0</v>
      </c>
      <c r="U85" s="101">
        <v>0</v>
      </c>
      <c r="V85" s="101">
        <v>0</v>
      </c>
      <c r="W85" s="101">
        <v>0</v>
      </c>
      <c r="X85" s="101">
        <v>0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F85" s="82" t="s">
        <v>103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</row>
    <row r="86" spans="2:39" ht="11.25" customHeight="1" x14ac:dyDescent="0.2">
      <c r="B86" s="82" t="s">
        <v>104</v>
      </c>
      <c r="C86" s="101">
        <v>5.1546391752577561E-3</v>
      </c>
      <c r="D86" s="101">
        <v>9.6685082872927999E-3</v>
      </c>
      <c r="E86" s="101">
        <v>2.5866528711846835E-3</v>
      </c>
      <c r="F86" s="101">
        <v>8.7976539589442043E-3</v>
      </c>
      <c r="G86" s="101">
        <v>8.8353413654618396E-3</v>
      </c>
      <c r="H86" s="101">
        <v>8.7412587412586343E-3</v>
      </c>
      <c r="I86" s="101">
        <v>5.818181818181797E-3</v>
      </c>
      <c r="J86" s="101">
        <v>1.0884353741496589E-2</v>
      </c>
      <c r="K86" s="101">
        <v>7.4200913242008452E-3</v>
      </c>
      <c r="L86" s="101">
        <v>7.7319587628864742E-3</v>
      </c>
      <c r="M86" s="101">
        <v>1.0398613518197432E-2</v>
      </c>
      <c r="N86" s="101">
        <v>1.0964912280701606E-2</v>
      </c>
      <c r="O86" s="101">
        <v>7.8534031413613082E-3</v>
      </c>
      <c r="P86" s="101">
        <v>7.8239608801940561E-3</v>
      </c>
      <c r="R86" s="82" t="s">
        <v>104</v>
      </c>
      <c r="S86" s="101">
        <v>7.9824386350023056E-3</v>
      </c>
      <c r="T86" s="101">
        <v>0</v>
      </c>
      <c r="U86" s="101">
        <v>0</v>
      </c>
      <c r="V86" s="101">
        <v>7.9365079365079621E-3</v>
      </c>
      <c r="W86" s="101">
        <v>0</v>
      </c>
      <c r="X86" s="101">
        <v>4.8309178743961238E-3</v>
      </c>
      <c r="Y86" s="101">
        <v>7.8508341511284406E-3</v>
      </c>
      <c r="Z86" s="101">
        <v>3.5587188612100245E-3</v>
      </c>
      <c r="AA86" s="101">
        <v>0</v>
      </c>
      <c r="AB86" s="101">
        <v>8.3160083160083512E-3</v>
      </c>
      <c r="AC86" s="101">
        <v>1.0604870384917904E-2</v>
      </c>
      <c r="AD86" s="101">
        <v>7.8239608801940561E-3</v>
      </c>
      <c r="AF86" s="82" t="s">
        <v>104</v>
      </c>
      <c r="AG86" s="101">
        <v>6.1572625416370149E-3</v>
      </c>
      <c r="AH86" s="101">
        <v>9.4899169632283141E-3</v>
      </c>
      <c r="AI86" s="101">
        <v>1.2315270935962366E-2</v>
      </c>
      <c r="AJ86" s="101">
        <v>1.2750455373406175E-2</v>
      </c>
      <c r="AK86" s="101">
        <v>0</v>
      </c>
      <c r="AL86" s="101">
        <v>0</v>
      </c>
      <c r="AM86" s="101">
        <v>7.8239608801940561E-3</v>
      </c>
    </row>
    <row r="87" spans="2:39" ht="11.25" customHeight="1" x14ac:dyDescent="0.2">
      <c r="B87" s="82" t="s">
        <v>105</v>
      </c>
      <c r="C87" s="101">
        <v>1.8556701030927904E-2</v>
      </c>
      <c r="D87" s="101">
        <v>2.0890883977900513E-2</v>
      </c>
      <c r="E87" s="101">
        <v>1.758923952405584E-2</v>
      </c>
      <c r="F87" s="101">
        <v>1.0752688172042916E-2</v>
      </c>
      <c r="G87" s="101">
        <v>1.2048192771084335E-2</v>
      </c>
      <c r="H87" s="101">
        <v>8.7412587412586326E-3</v>
      </c>
      <c r="I87" s="101">
        <v>1.52727272727272E-2</v>
      </c>
      <c r="J87" s="101">
        <v>1.7006802721088409E-2</v>
      </c>
      <c r="K87" s="101">
        <v>1.4840182648401702E-2</v>
      </c>
      <c r="L87" s="101">
        <v>1.9974226804123394E-2</v>
      </c>
      <c r="M87" s="101">
        <v>1.9930675909878407E-2</v>
      </c>
      <c r="N87" s="101">
        <v>3.9473684210525758E-2</v>
      </c>
      <c r="O87" s="101">
        <v>4.7120418848167811E-2</v>
      </c>
      <c r="P87" s="101">
        <v>1.8230440097795821E-2</v>
      </c>
      <c r="R87" s="82" t="s">
        <v>105</v>
      </c>
      <c r="S87" s="101">
        <v>1.9282578327677349E-2</v>
      </c>
      <c r="T87" s="101">
        <v>0</v>
      </c>
      <c r="U87" s="101">
        <v>2.2556390977443507E-2</v>
      </c>
      <c r="V87" s="101">
        <v>2.7777777777777884E-2</v>
      </c>
      <c r="W87" s="101">
        <v>0</v>
      </c>
      <c r="X87" s="101">
        <v>2.8985507246376708E-2</v>
      </c>
      <c r="Y87" s="101">
        <v>1.5701668302256895E-2</v>
      </c>
      <c r="Z87" s="101">
        <v>1.1269276393831735E-2</v>
      </c>
      <c r="AA87" s="101">
        <v>0.33333333333333326</v>
      </c>
      <c r="AB87" s="101">
        <v>2.2869022869022922E-2</v>
      </c>
      <c r="AC87" s="101">
        <v>1.6103692065986507E-2</v>
      </c>
      <c r="AD87" s="101">
        <v>1.8230440097795821E-2</v>
      </c>
      <c r="AF87" s="82" t="s">
        <v>105</v>
      </c>
      <c r="AG87" s="101">
        <v>1.5569799131926377E-2</v>
      </c>
      <c r="AH87" s="101">
        <v>2.5148279952555176E-2</v>
      </c>
      <c r="AI87" s="101">
        <v>1.6625615763549161E-2</v>
      </c>
      <c r="AJ87" s="101">
        <v>2.0036429872495379E-2</v>
      </c>
      <c r="AK87" s="101">
        <v>0</v>
      </c>
      <c r="AL87" s="101">
        <v>0</v>
      </c>
      <c r="AM87" s="101">
        <v>1.8230440097795821E-2</v>
      </c>
    </row>
    <row r="88" spans="2:39" ht="11.25" customHeight="1" x14ac:dyDescent="0.2">
      <c r="B88" s="82" t="s">
        <v>106</v>
      </c>
      <c r="C88" s="101">
        <v>8.2474226804124078E-3</v>
      </c>
      <c r="D88" s="101">
        <v>1.0359116022099451E-2</v>
      </c>
      <c r="E88" s="101">
        <v>7.242628039317113E-3</v>
      </c>
      <c r="F88" s="101">
        <v>4.8875855327467806E-3</v>
      </c>
      <c r="G88" s="101">
        <v>6.4257028112449802E-3</v>
      </c>
      <c r="H88" s="101">
        <v>5.2447552447551834E-3</v>
      </c>
      <c r="I88" s="101">
        <v>5.0909090909090696E-3</v>
      </c>
      <c r="J88" s="101">
        <v>8.1632653061224393E-3</v>
      </c>
      <c r="K88" s="101">
        <v>6.8493150684930957E-3</v>
      </c>
      <c r="L88" s="101">
        <v>7.0876288659792704E-3</v>
      </c>
      <c r="M88" s="101">
        <v>7.7989601386480815E-3</v>
      </c>
      <c r="N88" s="101">
        <v>1.2061403508771764E-2</v>
      </c>
      <c r="O88" s="101">
        <v>4.188481675392694E-2</v>
      </c>
      <c r="P88" s="101">
        <v>8.1907090464531443E-3</v>
      </c>
      <c r="R88" s="82" t="s">
        <v>106</v>
      </c>
      <c r="S88" s="101">
        <v>8.7806824985025168E-3</v>
      </c>
      <c r="T88" s="101">
        <v>0</v>
      </c>
      <c r="U88" s="101">
        <v>7.518796992481167E-3</v>
      </c>
      <c r="V88" s="101">
        <v>7.9365079365079621E-3</v>
      </c>
      <c r="W88" s="101">
        <v>0</v>
      </c>
      <c r="X88" s="101">
        <v>9.6618357487922458E-3</v>
      </c>
      <c r="Y88" s="101">
        <v>6.8694798822373929E-3</v>
      </c>
      <c r="Z88" s="101">
        <v>8.8967971530250645E-3</v>
      </c>
      <c r="AA88" s="101">
        <v>0</v>
      </c>
      <c r="AB88" s="101">
        <v>4.1580041580041695E-3</v>
      </c>
      <c r="AC88" s="101">
        <v>6.6771406127260798E-3</v>
      </c>
      <c r="AD88" s="101">
        <v>8.1907090464531443E-3</v>
      </c>
      <c r="AF88" s="82" t="s">
        <v>106</v>
      </c>
      <c r="AG88" s="101">
        <v>7.2675885737354924E-3</v>
      </c>
      <c r="AH88" s="101">
        <v>1.0201660735470441E-2</v>
      </c>
      <c r="AI88" s="101">
        <v>7.3891625615773874E-3</v>
      </c>
      <c r="AJ88" s="101">
        <v>1.0928961748633854E-2</v>
      </c>
      <c r="AK88" s="101">
        <v>1.7241379310344716E-2</v>
      </c>
      <c r="AL88" s="101">
        <v>0</v>
      </c>
      <c r="AM88" s="101">
        <v>8.1907090464531443E-3</v>
      </c>
    </row>
    <row r="89" spans="2:39" ht="11.25" customHeight="1" x14ac:dyDescent="0.2">
      <c r="B89" s="82" t="s">
        <v>107</v>
      </c>
      <c r="C89" s="101">
        <v>0.19381443298969181</v>
      </c>
      <c r="D89" s="101">
        <v>0.17955801104972363</v>
      </c>
      <c r="E89" s="101">
        <v>0.17796171753750567</v>
      </c>
      <c r="F89" s="101">
        <v>0.17888563049853226</v>
      </c>
      <c r="G89" s="101">
        <v>0.19598393574297249</v>
      </c>
      <c r="H89" s="101">
        <v>0.20454545454545164</v>
      </c>
      <c r="I89" s="101">
        <v>0.20436363636363436</v>
      </c>
      <c r="J89" s="101">
        <v>0.20476190476190362</v>
      </c>
      <c r="K89" s="101">
        <v>0.19178082191780624</v>
      </c>
      <c r="L89" s="101">
        <v>0.20231958762886187</v>
      </c>
      <c r="M89" s="101">
        <v>0.2053726169843981</v>
      </c>
      <c r="N89" s="101">
        <v>0.21381578947368091</v>
      </c>
      <c r="O89" s="101">
        <v>0.22513089005235787</v>
      </c>
      <c r="P89" s="101">
        <v>0.19578239608797074</v>
      </c>
      <c r="R89" s="82" t="s">
        <v>107</v>
      </c>
      <c r="S89" s="101">
        <v>0.208341648373566</v>
      </c>
      <c r="T89" s="101">
        <v>0.50000000000000011</v>
      </c>
      <c r="U89" s="101">
        <v>0.18796992481202912</v>
      </c>
      <c r="V89" s="101">
        <v>0.1190476190476195</v>
      </c>
      <c r="W89" s="101">
        <v>0</v>
      </c>
      <c r="X89" s="101">
        <v>0.22222222222222304</v>
      </c>
      <c r="Y89" s="101">
        <v>0.1187438665358178</v>
      </c>
      <c r="Z89" s="101">
        <v>0.15599051008303946</v>
      </c>
      <c r="AA89" s="101">
        <v>0.50000000000000011</v>
      </c>
      <c r="AB89" s="101">
        <v>0.30561330561330768</v>
      </c>
      <c r="AC89" s="101">
        <v>0.18813825608798859</v>
      </c>
      <c r="AD89" s="101">
        <v>0.19578239608797074</v>
      </c>
      <c r="AF89" s="82" t="s">
        <v>107</v>
      </c>
      <c r="AG89" s="101">
        <v>0.18663571212273056</v>
      </c>
      <c r="AH89" s="101">
        <v>0.21779359430609305</v>
      </c>
      <c r="AI89" s="101">
        <v>0.19704433497539564</v>
      </c>
      <c r="AJ89" s="101">
        <v>0.19307832422586535</v>
      </c>
      <c r="AK89" s="101">
        <v>0.17241379310344573</v>
      </c>
      <c r="AL89" s="101">
        <v>0</v>
      </c>
      <c r="AM89" s="101">
        <v>0.19578239608797074</v>
      </c>
    </row>
    <row r="90" spans="2:39" ht="11.25" customHeight="1" x14ac:dyDescent="0.2">
      <c r="B90" s="82" t="s">
        <v>108</v>
      </c>
      <c r="C90" s="101">
        <v>9.587628865979432E-2</v>
      </c>
      <c r="D90" s="101">
        <v>7.1909530386740583E-2</v>
      </c>
      <c r="E90" s="101">
        <v>7.708225556130352E-2</v>
      </c>
      <c r="F90" s="101">
        <v>8.6021505376343399E-2</v>
      </c>
      <c r="G90" s="101">
        <v>9.2369477911646763E-2</v>
      </c>
      <c r="H90" s="101">
        <v>7.5174825174824447E-2</v>
      </c>
      <c r="I90" s="101">
        <v>8.7999999999999828E-2</v>
      </c>
      <c r="J90" s="101">
        <v>9.5918367346938607E-2</v>
      </c>
      <c r="K90" s="101">
        <v>8.8470319634702352E-2</v>
      </c>
      <c r="L90" s="101">
        <v>0.10115979381443091</v>
      </c>
      <c r="M90" s="101">
        <v>9.0121317157711281E-2</v>
      </c>
      <c r="N90" s="101">
        <v>9.7587719298244571E-2</v>
      </c>
      <c r="O90" s="101">
        <v>0.10732984293193798</v>
      </c>
      <c r="P90" s="101">
        <v>8.8210574572111303E-2</v>
      </c>
      <c r="R90" s="82" t="s">
        <v>108</v>
      </c>
      <c r="S90" s="101">
        <v>9.5589702654153202E-2</v>
      </c>
      <c r="T90" s="101">
        <v>0</v>
      </c>
      <c r="U90" s="101">
        <v>8.2706766917292812E-2</v>
      </c>
      <c r="V90" s="101">
        <v>6.3492063492063697E-2</v>
      </c>
      <c r="W90" s="101">
        <v>0</v>
      </c>
      <c r="X90" s="101">
        <v>0.10628019323671467</v>
      </c>
      <c r="Y90" s="101">
        <v>4.710500490677081E-2</v>
      </c>
      <c r="Z90" s="101">
        <v>6.2351720047450883E-2</v>
      </c>
      <c r="AA90" s="101">
        <v>0.16666666666666663</v>
      </c>
      <c r="AB90" s="101">
        <v>0.12681912681912749</v>
      </c>
      <c r="AC90" s="101">
        <v>8.6802827965438922E-2</v>
      </c>
      <c r="AD90" s="101">
        <v>8.8210574572111303E-2</v>
      </c>
      <c r="AF90" s="82" t="s">
        <v>108</v>
      </c>
      <c r="AG90" s="101">
        <v>8.1861310184715846E-2</v>
      </c>
      <c r="AH90" s="101">
        <v>0.1010972716488916</v>
      </c>
      <c r="AI90" s="101">
        <v>9.729064039410204E-2</v>
      </c>
      <c r="AJ90" s="101">
        <v>8.1967213114754078E-2</v>
      </c>
      <c r="AK90" s="101">
        <v>3.4482758620689322E-2</v>
      </c>
      <c r="AL90" s="101">
        <v>0.14285714285714141</v>
      </c>
      <c r="AM90" s="101">
        <v>8.8210574572111303E-2</v>
      </c>
    </row>
    <row r="91" spans="2:39" ht="11.25" customHeight="1" x14ac:dyDescent="0.2">
      <c r="B91" s="82" t="s">
        <v>109</v>
      </c>
      <c r="C91" s="101">
        <v>5.3608247422681041E-2</v>
      </c>
      <c r="D91" s="101">
        <v>7.1823204419889458E-2</v>
      </c>
      <c r="E91" s="101">
        <v>5.4319710294878309E-2</v>
      </c>
      <c r="F91" s="101">
        <v>6.7448680351905557E-2</v>
      </c>
      <c r="G91" s="101">
        <v>4.8995983935743045E-2</v>
      </c>
      <c r="H91" s="101">
        <v>7.5174825174824461E-2</v>
      </c>
      <c r="I91" s="101">
        <v>6.3999999999999946E-2</v>
      </c>
      <c r="J91" s="101">
        <v>7.2789115646258479E-2</v>
      </c>
      <c r="K91" s="101">
        <v>7.1917808219177703E-2</v>
      </c>
      <c r="L91" s="101">
        <v>5.3479381443298238E-2</v>
      </c>
      <c r="M91" s="101">
        <v>7.3656845753898734E-2</v>
      </c>
      <c r="N91" s="101">
        <v>5.3728070175437875E-2</v>
      </c>
      <c r="O91" s="101">
        <v>5.2356020942408703E-2</v>
      </c>
      <c r="P91" s="101">
        <v>6.3264058679694396E-2</v>
      </c>
      <c r="R91" s="82" t="s">
        <v>109</v>
      </c>
      <c r="S91" s="101">
        <v>6.4957094392331799E-2</v>
      </c>
      <c r="T91" s="101">
        <v>0</v>
      </c>
      <c r="U91" s="101">
        <v>6.766917293233049E-2</v>
      </c>
      <c r="V91" s="101">
        <v>6.3492063492063669E-2</v>
      </c>
      <c r="W91" s="101">
        <v>0</v>
      </c>
      <c r="X91" s="101">
        <v>7.2463768115941879E-2</v>
      </c>
      <c r="Y91" s="101">
        <v>5.0049067713444077E-2</v>
      </c>
      <c r="Z91" s="101">
        <v>4.9228944246738814E-2</v>
      </c>
      <c r="AA91" s="101">
        <v>0</v>
      </c>
      <c r="AB91" s="101">
        <v>7.2765072765073449E-2</v>
      </c>
      <c r="AC91" s="101">
        <v>6.8735271013356664E-2</v>
      </c>
      <c r="AD91" s="101">
        <v>6.3264058679694396E-2</v>
      </c>
      <c r="AF91" s="82" t="s">
        <v>109</v>
      </c>
      <c r="AG91" s="101">
        <v>5.8241647320074683E-2</v>
      </c>
      <c r="AH91" s="101">
        <v>7.117437722421141E-2</v>
      </c>
      <c r="AI91" s="101">
        <v>6.4655172413801823E-2</v>
      </c>
      <c r="AJ91" s="101">
        <v>9.2896174863388983E-2</v>
      </c>
      <c r="AK91" s="101">
        <v>3.4482758620689467E-2</v>
      </c>
      <c r="AL91" s="101">
        <v>0</v>
      </c>
      <c r="AM91" s="101">
        <v>6.3264058679694396E-2</v>
      </c>
    </row>
    <row r="92" spans="2:39" ht="11.25" customHeight="1" x14ac:dyDescent="0.2">
      <c r="B92" s="82" t="s">
        <v>110</v>
      </c>
      <c r="C92" s="101">
        <v>6.1855670103093067E-3</v>
      </c>
      <c r="D92" s="101">
        <v>9.6685082872928069E-3</v>
      </c>
      <c r="E92" s="101">
        <v>7.7599586135540495E-3</v>
      </c>
      <c r="F92" s="101">
        <v>9.7751710654935646E-3</v>
      </c>
      <c r="G92" s="101">
        <v>4.8192771084337354E-3</v>
      </c>
      <c r="H92" s="101">
        <v>9.6153846153845032E-3</v>
      </c>
      <c r="I92" s="101">
        <v>5.0909090909090704E-3</v>
      </c>
      <c r="J92" s="101">
        <v>1.2925170068027196E-2</v>
      </c>
      <c r="K92" s="101">
        <v>9.1324200913241275E-3</v>
      </c>
      <c r="L92" s="101">
        <v>7.0876288659792704E-3</v>
      </c>
      <c r="M92" s="101">
        <v>7.7989601386480789E-3</v>
      </c>
      <c r="N92" s="101">
        <v>3.2894736842104823E-3</v>
      </c>
      <c r="O92" s="101">
        <v>7.8534031413613099E-3</v>
      </c>
      <c r="P92" s="101">
        <v>7.9462102689470838E-3</v>
      </c>
      <c r="R92" s="82" t="s">
        <v>110</v>
      </c>
      <c r="S92" s="101">
        <v>7.4835362203146657E-3</v>
      </c>
      <c r="T92" s="101">
        <v>0</v>
      </c>
      <c r="U92" s="101">
        <v>7.5187969924811696E-3</v>
      </c>
      <c r="V92" s="101">
        <v>7.9365079365079621E-3</v>
      </c>
      <c r="W92" s="101">
        <v>0</v>
      </c>
      <c r="X92" s="101">
        <v>4.8309178743961238E-3</v>
      </c>
      <c r="Y92" s="101">
        <v>4.9067713444552793E-3</v>
      </c>
      <c r="Z92" s="101">
        <v>7.1174377224200577E-3</v>
      </c>
      <c r="AA92" s="101">
        <v>0</v>
      </c>
      <c r="AB92" s="101">
        <v>8.3160083160083581E-3</v>
      </c>
      <c r="AC92" s="101">
        <v>1.1783189316575474E-2</v>
      </c>
      <c r="AD92" s="101">
        <v>7.9462102689470838E-3</v>
      </c>
      <c r="AF92" s="82" t="s">
        <v>110</v>
      </c>
      <c r="AG92" s="101">
        <v>7.6713434944985746E-3</v>
      </c>
      <c r="AH92" s="101">
        <v>8.5409252669054834E-3</v>
      </c>
      <c r="AI92" s="101">
        <v>9.2364532019717262E-3</v>
      </c>
      <c r="AJ92" s="101">
        <v>5.4644808743169347E-3</v>
      </c>
      <c r="AK92" s="101">
        <v>0</v>
      </c>
      <c r="AL92" s="101">
        <v>0</v>
      </c>
      <c r="AM92" s="101">
        <v>7.9462102689470838E-3</v>
      </c>
    </row>
    <row r="93" spans="2:39" ht="11.25" customHeight="1" x14ac:dyDescent="0.2">
      <c r="B93" s="82" t="s">
        <v>111</v>
      </c>
      <c r="C93" s="101">
        <v>1.855670103092795E-2</v>
      </c>
      <c r="D93" s="101">
        <v>1.2776243093922619E-2</v>
      </c>
      <c r="E93" s="101">
        <v>2.2245214692188278E-2</v>
      </c>
      <c r="F93" s="101">
        <v>2.4437927663733892E-2</v>
      </c>
      <c r="G93" s="101">
        <v>1.7670682730923686E-2</v>
      </c>
      <c r="H93" s="101">
        <v>1.2237762237762087E-2</v>
      </c>
      <c r="I93" s="101">
        <v>2.1090909090908983E-2</v>
      </c>
      <c r="J93" s="101">
        <v>2.4489795918367325E-2</v>
      </c>
      <c r="K93" s="101">
        <v>1.9977168949771543E-2</v>
      </c>
      <c r="L93" s="101">
        <v>1.7396907216494575E-2</v>
      </c>
      <c r="M93" s="101">
        <v>1.2131715771230338E-2</v>
      </c>
      <c r="N93" s="101">
        <v>9.8684210526314483E-3</v>
      </c>
      <c r="O93" s="101">
        <v>2.356020942408393E-2</v>
      </c>
      <c r="P93" s="101">
        <v>1.8306845965766413E-2</v>
      </c>
      <c r="R93" s="82" t="s">
        <v>111</v>
      </c>
      <c r="S93" s="101">
        <v>1.7860706445817571E-2</v>
      </c>
      <c r="T93" s="101">
        <v>0</v>
      </c>
      <c r="U93" s="101">
        <v>3.7593984962405846E-2</v>
      </c>
      <c r="V93" s="101">
        <v>1.5873015873015924E-2</v>
      </c>
      <c r="W93" s="101">
        <v>0</v>
      </c>
      <c r="X93" s="101">
        <v>4.8309178743961262E-2</v>
      </c>
      <c r="Y93" s="101">
        <v>1.6683022571147947E-2</v>
      </c>
      <c r="Z93" s="101">
        <v>1.9750889679715639E-2</v>
      </c>
      <c r="AA93" s="101">
        <v>0</v>
      </c>
      <c r="AB93" s="101">
        <v>2.0790020790020913E-2</v>
      </c>
      <c r="AC93" s="101">
        <v>1.6182246661430283E-2</v>
      </c>
      <c r="AD93" s="101">
        <v>1.8306845965766413E-2</v>
      </c>
      <c r="AF93" s="82" t="s">
        <v>111</v>
      </c>
      <c r="AG93" s="101">
        <v>1.7866155243766436E-2</v>
      </c>
      <c r="AH93" s="101">
        <v>1.9454329774618098E-2</v>
      </c>
      <c r="AI93" s="101">
        <v>1.8165024630544452E-2</v>
      </c>
      <c r="AJ93" s="101">
        <v>1.8214936247723027E-2</v>
      </c>
      <c r="AK93" s="101">
        <v>1.7241379310344727E-2</v>
      </c>
      <c r="AL93" s="101">
        <v>0</v>
      </c>
      <c r="AM93" s="101">
        <v>1.8306845965766413E-2</v>
      </c>
    </row>
    <row r="94" spans="2:39" ht="11.25" customHeight="1" x14ac:dyDescent="0.2">
      <c r="B94" s="82" t="s">
        <v>112</v>
      </c>
      <c r="C94" s="101">
        <v>0</v>
      </c>
      <c r="D94" s="101">
        <v>6.9060773480662872E-4</v>
      </c>
      <c r="E94" s="101">
        <v>0</v>
      </c>
      <c r="F94" s="101">
        <v>0</v>
      </c>
      <c r="G94" s="101">
        <v>8.0321285140562263E-4</v>
      </c>
      <c r="H94" s="101">
        <v>0</v>
      </c>
      <c r="I94" s="101">
        <v>1.4545454545454486E-3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2.444987775060636E-4</v>
      </c>
      <c r="R94" s="82" t="s">
        <v>112</v>
      </c>
      <c r="S94" s="101">
        <v>0</v>
      </c>
      <c r="T94" s="101">
        <v>0</v>
      </c>
      <c r="U94" s="101">
        <v>0</v>
      </c>
      <c r="V94" s="101">
        <v>0</v>
      </c>
      <c r="W94" s="101">
        <v>0</v>
      </c>
      <c r="X94" s="101">
        <v>0</v>
      </c>
      <c r="Y94" s="101">
        <v>9.8135426889105594E-4</v>
      </c>
      <c r="Z94" s="101">
        <v>1.7793594306050138E-3</v>
      </c>
      <c r="AA94" s="101">
        <v>0</v>
      </c>
      <c r="AB94" s="101">
        <v>0</v>
      </c>
      <c r="AC94" s="101">
        <v>0</v>
      </c>
      <c r="AD94" s="101">
        <v>2.444987775060636E-4</v>
      </c>
      <c r="AF94" s="82" t="s">
        <v>112</v>
      </c>
      <c r="AG94" s="101">
        <v>2.0187746038154139E-4</v>
      </c>
      <c r="AH94" s="101">
        <v>4.7449584816141574E-4</v>
      </c>
      <c r="AI94" s="101">
        <v>0</v>
      </c>
      <c r="AJ94" s="101">
        <v>0</v>
      </c>
      <c r="AK94" s="101">
        <v>0</v>
      </c>
      <c r="AL94" s="101">
        <v>0</v>
      </c>
      <c r="AM94" s="101">
        <v>2.444987775060636E-4</v>
      </c>
    </row>
    <row r="95" spans="2:39" ht="11.25" customHeight="1" x14ac:dyDescent="0.2">
      <c r="B95" s="82" t="s">
        <v>113</v>
      </c>
      <c r="C95" s="101">
        <v>0.11354524627720596</v>
      </c>
      <c r="D95" s="101">
        <v>0.13314917127071818</v>
      </c>
      <c r="E95" s="101">
        <v>0.1029487842731506</v>
      </c>
      <c r="F95" s="101">
        <v>0.13196480938416305</v>
      </c>
      <c r="G95" s="101">
        <v>0.10281124497991981</v>
      </c>
      <c r="H95" s="101">
        <v>0.16695804195804004</v>
      </c>
      <c r="I95" s="101">
        <v>0.15636363636363576</v>
      </c>
      <c r="J95" s="101">
        <v>0.13605442176870733</v>
      </c>
      <c r="K95" s="101">
        <v>0.13812785388127696</v>
      </c>
      <c r="L95" s="101">
        <v>0.13273195876288407</v>
      </c>
      <c r="M95" s="101">
        <v>0.10283073367995271</v>
      </c>
      <c r="N95" s="101">
        <v>0.10745614035087606</v>
      </c>
      <c r="O95" s="101">
        <v>8.9005235602094779E-2</v>
      </c>
      <c r="P95" s="101">
        <v>0.12650400706327208</v>
      </c>
      <c r="R95" s="82" t="s">
        <v>113</v>
      </c>
      <c r="S95" s="101">
        <v>0.13869487128316593</v>
      </c>
      <c r="T95" s="101">
        <v>0</v>
      </c>
      <c r="U95" s="101">
        <v>7.5187969924811776E-2</v>
      </c>
      <c r="V95" s="101">
        <v>9.3915343915344132E-2</v>
      </c>
      <c r="W95" s="101">
        <v>0</v>
      </c>
      <c r="X95" s="101">
        <v>0.10695115405260339</v>
      </c>
      <c r="Y95" s="101">
        <v>5.3974484789008133E-2</v>
      </c>
      <c r="Z95" s="101">
        <v>0.16370106761566089</v>
      </c>
      <c r="AA95" s="101">
        <v>0</v>
      </c>
      <c r="AB95" s="101">
        <v>0.11808731808731919</v>
      </c>
      <c r="AC95" s="101">
        <v>9.2694422623726028E-2</v>
      </c>
      <c r="AD95" s="101">
        <v>0.12650400706327208</v>
      </c>
      <c r="AF95" s="82" t="s">
        <v>113</v>
      </c>
      <c r="AG95" s="101">
        <v>0.14989401433329233</v>
      </c>
      <c r="AH95" s="101">
        <v>9.0502174772653307E-2</v>
      </c>
      <c r="AI95" s="101">
        <v>9.1748768472919073E-2</v>
      </c>
      <c r="AJ95" s="101">
        <v>8.9506172839506584E-2</v>
      </c>
      <c r="AK95" s="101">
        <v>8.6206896551723713E-2</v>
      </c>
      <c r="AL95" s="101">
        <v>0</v>
      </c>
      <c r="AM95" s="101">
        <v>0.12650400706327208</v>
      </c>
    </row>
    <row r="96" spans="2:39" ht="11.25" customHeight="1" x14ac:dyDescent="0.2">
      <c r="B96" s="82" t="s">
        <v>114</v>
      </c>
      <c r="C96" s="101">
        <v>8.8659793814433521E-2</v>
      </c>
      <c r="D96" s="101">
        <v>8.1865791896869225E-2</v>
      </c>
      <c r="E96" s="101">
        <v>9.4154164511122615E-2</v>
      </c>
      <c r="F96" s="101">
        <v>0.11339198435972539</v>
      </c>
      <c r="G96" s="101">
        <v>0.11807228915662642</v>
      </c>
      <c r="H96" s="101">
        <v>0.10533216783216687</v>
      </c>
      <c r="I96" s="101">
        <v>0.12218181818181771</v>
      </c>
      <c r="J96" s="101">
        <v>0.11945578231292486</v>
      </c>
      <c r="K96" s="101">
        <v>0.1386907026889887</v>
      </c>
      <c r="L96" s="101">
        <v>0.10738831615120102</v>
      </c>
      <c r="M96" s="101">
        <v>0.11294049682264458</v>
      </c>
      <c r="N96" s="101">
        <v>0.11184210526315659</v>
      </c>
      <c r="O96" s="101">
        <v>7.5916230366492574E-2</v>
      </c>
      <c r="P96" s="101">
        <v>0.10908482749250908</v>
      </c>
      <c r="R96" s="82" t="s">
        <v>114</v>
      </c>
      <c r="S96" s="101">
        <v>0.11521319763186706</v>
      </c>
      <c r="T96" s="101">
        <v>0</v>
      </c>
      <c r="U96" s="101">
        <v>9.0225563909774015E-2</v>
      </c>
      <c r="V96" s="101">
        <v>0.15608465608465683</v>
      </c>
      <c r="W96" s="101">
        <v>0.16666666666666688</v>
      </c>
      <c r="X96" s="101">
        <v>4.3478260869565084E-2</v>
      </c>
      <c r="Y96" s="101">
        <v>0.15014720314033178</v>
      </c>
      <c r="Z96" s="101">
        <v>9.8660537761962666E-2</v>
      </c>
      <c r="AA96" s="101">
        <v>0</v>
      </c>
      <c r="AB96" s="101">
        <v>4.7817047817047965E-2</v>
      </c>
      <c r="AC96" s="101">
        <v>8.8879069564461052E-2</v>
      </c>
      <c r="AD96" s="101">
        <v>0.10908482749250908</v>
      </c>
      <c r="AF96" s="82" t="s">
        <v>114</v>
      </c>
      <c r="AG96" s="101">
        <v>0.11537296860805077</v>
      </c>
      <c r="AH96" s="101">
        <v>0.10086397785687876</v>
      </c>
      <c r="AI96" s="101">
        <v>0.10745073891627044</v>
      </c>
      <c r="AJ96" s="101">
        <v>6.7395264116575385E-2</v>
      </c>
      <c r="AK96" s="101">
        <v>6.8726053639845991E-2</v>
      </c>
      <c r="AL96" s="101">
        <v>0.14285714285714143</v>
      </c>
      <c r="AM96" s="101">
        <v>0.10908482749250908</v>
      </c>
    </row>
    <row r="97" spans="2:39" ht="11.25" customHeight="1" x14ac:dyDescent="0.2">
      <c r="B97" s="82" t="s">
        <v>115</v>
      </c>
      <c r="C97" s="101">
        <v>5.154639175257757E-3</v>
      </c>
      <c r="D97" s="101">
        <v>5.6399631675874695E-3</v>
      </c>
      <c r="E97" s="101">
        <v>6.7252974650801765E-3</v>
      </c>
      <c r="F97" s="101">
        <v>5.8651026392961374E-3</v>
      </c>
      <c r="G97" s="101">
        <v>1.6064257028112441E-2</v>
      </c>
      <c r="H97" s="101">
        <v>1.5734265734265548E-2</v>
      </c>
      <c r="I97" s="101">
        <v>5.1948051948051731E-3</v>
      </c>
      <c r="J97" s="101">
        <v>5.7142857142857099E-3</v>
      </c>
      <c r="K97" s="101">
        <v>2.2831050228310332E-3</v>
      </c>
      <c r="L97" s="101">
        <v>1.1168384879724901E-2</v>
      </c>
      <c r="M97" s="101">
        <v>1.3864818024263245E-2</v>
      </c>
      <c r="N97" s="101">
        <v>1.2061403508771756E-2</v>
      </c>
      <c r="O97" s="101">
        <v>1.8324607329843052E-2</v>
      </c>
      <c r="P97" s="101">
        <v>8.6212015368477331E-3</v>
      </c>
      <c r="R97" s="82" t="s">
        <v>115</v>
      </c>
      <c r="S97" s="101">
        <v>8.813942659481714E-3</v>
      </c>
      <c r="T97" s="101">
        <v>0</v>
      </c>
      <c r="U97" s="101">
        <v>0</v>
      </c>
      <c r="V97" s="101">
        <v>3.9682539682539757E-2</v>
      </c>
      <c r="W97" s="101">
        <v>0</v>
      </c>
      <c r="X97" s="101">
        <v>0</v>
      </c>
      <c r="Y97" s="101">
        <v>3.9254170755642246E-3</v>
      </c>
      <c r="Z97" s="101">
        <v>1.0913404507710743E-2</v>
      </c>
      <c r="AA97" s="101">
        <v>0</v>
      </c>
      <c r="AB97" s="101">
        <v>4.1580041580041773E-3</v>
      </c>
      <c r="AC97" s="101">
        <v>7.1914861781321579E-3</v>
      </c>
      <c r="AD97" s="101">
        <v>8.6212015368477331E-3</v>
      </c>
      <c r="AF97" s="82" t="s">
        <v>115</v>
      </c>
      <c r="AG97" s="101">
        <v>8.4788533360247286E-3</v>
      </c>
      <c r="AH97" s="101">
        <v>8.240411229736587E-3</v>
      </c>
      <c r="AI97" s="101">
        <v>1.0042810227540683E-2</v>
      </c>
      <c r="AJ97" s="101">
        <v>7.2859744990892575E-3</v>
      </c>
      <c r="AK97" s="101">
        <v>3.4482758620689426E-2</v>
      </c>
      <c r="AL97" s="101">
        <v>0</v>
      </c>
      <c r="AM97" s="101">
        <v>8.6212015368477331E-3</v>
      </c>
    </row>
    <row r="98" spans="2:39" ht="11.25" customHeight="1" x14ac:dyDescent="0.2">
      <c r="B98" s="82" t="s">
        <v>116</v>
      </c>
      <c r="C98" s="101">
        <v>2.769186712485696E-2</v>
      </c>
      <c r="D98" s="101">
        <v>2.0027624309392214E-2</v>
      </c>
      <c r="E98" s="101">
        <v>2.1727884117951377E-2</v>
      </c>
      <c r="F98" s="101">
        <v>3.0303030303030023E-2</v>
      </c>
      <c r="G98" s="101">
        <v>1.7670682730923697E-2</v>
      </c>
      <c r="H98" s="101">
        <v>1.5734265734265541E-2</v>
      </c>
      <c r="I98" s="101">
        <v>2.109090909090899E-2</v>
      </c>
      <c r="J98" s="101">
        <v>1.9727891156462549E-2</v>
      </c>
      <c r="K98" s="101">
        <v>2.6826484018264676E-2</v>
      </c>
      <c r="L98" s="101">
        <v>2.4054982817869049E-2</v>
      </c>
      <c r="M98" s="101">
        <v>1.4731369150779695E-2</v>
      </c>
      <c r="N98" s="101">
        <v>2.7412280701754003E-2</v>
      </c>
      <c r="O98" s="101">
        <v>2.0942408376963501E-2</v>
      </c>
      <c r="P98" s="101">
        <v>2.2077900027161972E-2</v>
      </c>
      <c r="R98" s="82" t="s">
        <v>116</v>
      </c>
      <c r="S98" s="101">
        <v>1.9590234816734685E-2</v>
      </c>
      <c r="T98" s="101">
        <v>0</v>
      </c>
      <c r="U98" s="101">
        <v>2.2556390977443511E-2</v>
      </c>
      <c r="V98" s="101">
        <v>1.9841269841269913E-2</v>
      </c>
      <c r="W98" s="101">
        <v>0.1666666666666668</v>
      </c>
      <c r="X98" s="101">
        <v>1.382179280730002E-2</v>
      </c>
      <c r="Y98" s="101">
        <v>1.8645731108930051E-2</v>
      </c>
      <c r="Z98" s="101">
        <v>2.8469750889680227E-2</v>
      </c>
      <c r="AA98" s="101">
        <v>0</v>
      </c>
      <c r="AB98" s="101">
        <v>4.3659043659043925E-2</v>
      </c>
      <c r="AC98" s="101">
        <v>2.5530243519246931E-2</v>
      </c>
      <c r="AD98" s="101">
        <v>2.2077900027161972E-2</v>
      </c>
      <c r="AF98" s="82" t="s">
        <v>116</v>
      </c>
      <c r="AG98" s="101">
        <v>1.9481174926818785E-2</v>
      </c>
      <c r="AH98" s="101">
        <v>2.593910636615758E-2</v>
      </c>
      <c r="AI98" s="101">
        <v>2.7709359605915425E-2</v>
      </c>
      <c r="AJ98" s="101">
        <v>2.1604938271604944E-2</v>
      </c>
      <c r="AK98" s="101">
        <v>1.7241379310344727E-2</v>
      </c>
      <c r="AL98" s="101">
        <v>0.14285714285714138</v>
      </c>
      <c r="AM98" s="101">
        <v>2.2077900027161972E-2</v>
      </c>
    </row>
    <row r="99" spans="2:39" ht="11.25" customHeight="1" x14ac:dyDescent="0.2">
      <c r="B99" s="82" t="s">
        <v>117</v>
      </c>
      <c r="C99" s="101">
        <v>1.8556701030927904E-2</v>
      </c>
      <c r="D99" s="101">
        <v>8.9779005524861736E-3</v>
      </c>
      <c r="E99" s="101">
        <v>7.2426280393171165E-3</v>
      </c>
      <c r="F99" s="101">
        <v>1.9550342130987119E-3</v>
      </c>
      <c r="G99" s="101">
        <v>2.4096385542168694E-3</v>
      </c>
      <c r="H99" s="101">
        <v>7.8671328671327742E-3</v>
      </c>
      <c r="I99" s="101">
        <v>4.3636363636363456E-3</v>
      </c>
      <c r="J99" s="101">
        <v>2.7210884353741482E-3</v>
      </c>
      <c r="K99" s="101">
        <v>4.5662100456620724E-3</v>
      </c>
      <c r="L99" s="101">
        <v>2.5773195876288265E-3</v>
      </c>
      <c r="M99" s="101">
        <v>5.1993067590987178E-3</v>
      </c>
      <c r="N99" s="101">
        <v>4.3859649122806425E-3</v>
      </c>
      <c r="O99" s="101">
        <v>2.6178010471204368E-3</v>
      </c>
      <c r="P99" s="101">
        <v>5.6234718826394638E-3</v>
      </c>
      <c r="R99" s="82" t="s">
        <v>117</v>
      </c>
      <c r="S99" s="101">
        <v>2.2949511075631588E-3</v>
      </c>
      <c r="T99" s="101">
        <v>0</v>
      </c>
      <c r="U99" s="101">
        <v>7.5187969924811696E-3</v>
      </c>
      <c r="V99" s="101">
        <v>7.9365079365079621E-3</v>
      </c>
      <c r="W99" s="101">
        <v>0</v>
      </c>
      <c r="X99" s="101">
        <v>2.4154589371980603E-2</v>
      </c>
      <c r="Y99" s="101">
        <v>2.3552502453385339E-2</v>
      </c>
      <c r="Z99" s="101">
        <v>9.4899169632267459E-3</v>
      </c>
      <c r="AA99" s="101">
        <v>0</v>
      </c>
      <c r="AB99" s="101">
        <v>0</v>
      </c>
      <c r="AC99" s="101">
        <v>8.2482325216028298E-3</v>
      </c>
      <c r="AD99" s="101">
        <v>5.6234718826394638E-3</v>
      </c>
      <c r="AF99" s="82" t="s">
        <v>117</v>
      </c>
      <c r="AG99" s="101">
        <v>5.4506914303016204E-3</v>
      </c>
      <c r="AH99" s="101">
        <v>4.9822064056948591E-3</v>
      </c>
      <c r="AI99" s="101">
        <v>6.1576354679811606E-3</v>
      </c>
      <c r="AJ99" s="101">
        <v>9.1074681238615465E-3</v>
      </c>
      <c r="AK99" s="101">
        <v>3.448275862068946E-2</v>
      </c>
      <c r="AL99" s="101">
        <v>0</v>
      </c>
      <c r="AM99" s="101">
        <v>5.6234718826394638E-3</v>
      </c>
    </row>
    <row r="100" spans="2:39" ht="11.25" customHeight="1" x14ac:dyDescent="0.2">
      <c r="B100" s="82" t="s">
        <v>118</v>
      </c>
      <c r="C100" s="101">
        <v>0.10927835051546574</v>
      </c>
      <c r="D100" s="101">
        <v>0.10925414364640872</v>
      </c>
      <c r="E100" s="101">
        <v>0.11523538541127802</v>
      </c>
      <c r="F100" s="101">
        <v>8.6021505376343524E-2</v>
      </c>
      <c r="G100" s="101">
        <v>0.11807228915662614</v>
      </c>
      <c r="H100" s="101">
        <v>9.7902097902097154E-2</v>
      </c>
      <c r="I100" s="101">
        <v>9.236363636363612E-2</v>
      </c>
      <c r="J100" s="101">
        <v>8.163265306122458E-2</v>
      </c>
      <c r="K100" s="101">
        <v>9.2465753424657113E-2</v>
      </c>
      <c r="L100" s="101">
        <v>0.10824742268041045</v>
      </c>
      <c r="M100" s="101">
        <v>0.11980069324089998</v>
      </c>
      <c r="N100" s="101">
        <v>0.10745614035087621</v>
      </c>
      <c r="O100" s="101">
        <v>0.10209424083769719</v>
      </c>
      <c r="P100" s="101">
        <v>0.10306845965768216</v>
      </c>
      <c r="R100" s="82" t="s">
        <v>118</v>
      </c>
      <c r="S100" s="101">
        <v>8.723308720813544E-2</v>
      </c>
      <c r="T100" s="101">
        <v>0</v>
      </c>
      <c r="U100" s="101">
        <v>0.10526315789473624</v>
      </c>
      <c r="V100" s="101">
        <v>0.16666666666666699</v>
      </c>
      <c r="W100" s="101">
        <v>0.1666666666666668</v>
      </c>
      <c r="X100" s="101">
        <v>0.12560386473429941</v>
      </c>
      <c r="Y100" s="101">
        <v>0.11064769381746642</v>
      </c>
      <c r="Z100" s="101">
        <v>0.12099644128114129</v>
      </c>
      <c r="AA100" s="101">
        <v>0</v>
      </c>
      <c r="AB100" s="101">
        <v>4.4074844074844327E-2</v>
      </c>
      <c r="AC100" s="101">
        <v>0.15357423409269672</v>
      </c>
      <c r="AD100" s="101">
        <v>0.10306845965768216</v>
      </c>
      <c r="AF100" s="82" t="s">
        <v>118</v>
      </c>
      <c r="AG100" s="101">
        <v>8.5722216614512764E-2</v>
      </c>
      <c r="AH100" s="101">
        <v>0.11534994068803989</v>
      </c>
      <c r="AI100" s="101">
        <v>0.14085591133007011</v>
      </c>
      <c r="AJ100" s="101">
        <v>0.18579234972677619</v>
      </c>
      <c r="AK100" s="101">
        <v>0.27586206896551568</v>
      </c>
      <c r="AL100" s="101">
        <v>0.57142857142856363</v>
      </c>
      <c r="AM100" s="101">
        <v>0.10306845965768216</v>
      </c>
    </row>
    <row r="101" spans="2:39" ht="11.25" customHeight="1" x14ac:dyDescent="0.2">
      <c r="B101" s="82" t="s">
        <v>119</v>
      </c>
      <c r="C101" s="101">
        <v>0</v>
      </c>
      <c r="D101" s="101">
        <v>0</v>
      </c>
      <c r="E101" s="101">
        <v>0</v>
      </c>
      <c r="F101" s="101">
        <v>0</v>
      </c>
      <c r="G101" s="101">
        <v>1.6064257028112453E-3</v>
      </c>
      <c r="H101" s="101">
        <v>0</v>
      </c>
      <c r="I101" s="101">
        <v>0</v>
      </c>
      <c r="J101" s="101">
        <v>0</v>
      </c>
      <c r="K101" s="101">
        <v>0</v>
      </c>
      <c r="L101" s="101">
        <v>6.4432989690720662E-4</v>
      </c>
      <c r="M101" s="101">
        <v>0</v>
      </c>
      <c r="N101" s="101">
        <v>0</v>
      </c>
      <c r="O101" s="101">
        <v>0</v>
      </c>
      <c r="P101" s="101">
        <v>1.8337408312954772E-4</v>
      </c>
      <c r="R101" s="82" t="s">
        <v>119</v>
      </c>
      <c r="S101" s="101">
        <v>2.9934144881258595E-4</v>
      </c>
      <c r="T101" s="101">
        <v>0</v>
      </c>
      <c r="U101" s="101">
        <v>0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1.8337408312954772E-4</v>
      </c>
      <c r="AF101" s="82" t="s">
        <v>119</v>
      </c>
      <c r="AG101" s="101">
        <v>3.0281619057231208E-4</v>
      </c>
      <c r="AH101" s="101">
        <v>0</v>
      </c>
      <c r="AI101" s="101">
        <v>0</v>
      </c>
      <c r="AJ101" s="101">
        <v>0</v>
      </c>
      <c r="AK101" s="101">
        <v>0</v>
      </c>
      <c r="AL101" s="101">
        <v>0</v>
      </c>
      <c r="AM101" s="101">
        <v>1.8337408312954772E-4</v>
      </c>
    </row>
    <row r="102" spans="2:39" ht="11.25" customHeight="1" x14ac:dyDescent="0.2">
      <c r="B102" s="82" t="s">
        <v>120</v>
      </c>
      <c r="C102" s="101">
        <v>0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2.6178010471204368E-3</v>
      </c>
      <c r="P102" s="101">
        <v>6.1124694376515901E-5</v>
      </c>
      <c r="R102" s="82" t="s">
        <v>120</v>
      </c>
      <c r="S102" s="101">
        <v>9.9780482937528655E-5</v>
      </c>
      <c r="T102" s="101">
        <v>0</v>
      </c>
      <c r="U102" s="101">
        <v>0</v>
      </c>
      <c r="V102" s="101">
        <v>0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6.1124694376515901E-5</v>
      </c>
      <c r="AF102" s="82" t="s">
        <v>120</v>
      </c>
      <c r="AG102" s="101">
        <v>1.009387301907707E-4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6.1124694376515901E-5</v>
      </c>
    </row>
    <row r="103" spans="2:39" ht="11.25" customHeight="1" x14ac:dyDescent="0.2">
      <c r="B103" s="82" t="s">
        <v>121</v>
      </c>
      <c r="C103" s="101">
        <v>1.0309278350515512E-2</v>
      </c>
      <c r="D103" s="101">
        <v>9.6685082872927982E-3</v>
      </c>
      <c r="E103" s="101">
        <v>1.5002586652871156E-2</v>
      </c>
      <c r="F103" s="101">
        <v>1.9550342130987106E-3</v>
      </c>
      <c r="G103" s="101">
        <v>1.3654618473895583E-2</v>
      </c>
      <c r="H103" s="101">
        <v>3.4965034965034562E-3</v>
      </c>
      <c r="I103" s="101">
        <v>3.6363636363636186E-3</v>
      </c>
      <c r="J103" s="101">
        <v>2.0408163265306103E-3</v>
      </c>
      <c r="K103" s="101">
        <v>1.08447488584474E-2</v>
      </c>
      <c r="L103" s="101">
        <v>6.4432989690720588E-3</v>
      </c>
      <c r="M103" s="101">
        <v>6.9324090121316208E-3</v>
      </c>
      <c r="N103" s="101">
        <v>8.7719298245612816E-3</v>
      </c>
      <c r="O103" s="101">
        <v>1.0471204188481747E-2</v>
      </c>
      <c r="P103" s="101">
        <v>8.1295843520766079E-3</v>
      </c>
      <c r="R103" s="82" t="s">
        <v>121</v>
      </c>
      <c r="S103" s="101">
        <v>4.2905607663137344E-3</v>
      </c>
      <c r="T103" s="101">
        <v>0</v>
      </c>
      <c r="U103" s="101">
        <v>2.2556390977443511E-2</v>
      </c>
      <c r="V103" s="101">
        <v>7.9365079365079621E-3</v>
      </c>
      <c r="W103" s="101">
        <v>0</v>
      </c>
      <c r="X103" s="101">
        <v>3.8647342995169004E-2</v>
      </c>
      <c r="Y103" s="101">
        <v>4.9067713444552758E-3</v>
      </c>
      <c r="Z103" s="101">
        <v>2.6690391459075216E-2</v>
      </c>
      <c r="AA103" s="101">
        <v>0</v>
      </c>
      <c r="AB103" s="101">
        <v>0</v>
      </c>
      <c r="AC103" s="101">
        <v>1.060487038491794E-2</v>
      </c>
      <c r="AD103" s="101">
        <v>8.1295843520766079E-3</v>
      </c>
      <c r="AF103" s="82" t="s">
        <v>121</v>
      </c>
      <c r="AG103" s="101">
        <v>7.4694660341170314E-3</v>
      </c>
      <c r="AH103" s="101">
        <v>6.1684460260984005E-3</v>
      </c>
      <c r="AI103" s="101">
        <v>1.0467980295567976E-2</v>
      </c>
      <c r="AJ103" s="101">
        <v>2.1857923497267714E-2</v>
      </c>
      <c r="AK103" s="101">
        <v>6.8965517241378727E-2</v>
      </c>
      <c r="AL103" s="101">
        <v>0</v>
      </c>
      <c r="AM103" s="101">
        <v>8.1295843520766079E-3</v>
      </c>
    </row>
    <row r="104" spans="2:39" ht="11.25" customHeight="1" x14ac:dyDescent="0.2">
      <c r="B104" s="82" t="s">
        <v>122</v>
      </c>
      <c r="C104" s="101">
        <v>1.340206185567018E-2</v>
      </c>
      <c r="D104" s="101">
        <v>6.2154696132596552E-3</v>
      </c>
      <c r="E104" s="101">
        <v>8.79461976202792E-3</v>
      </c>
      <c r="F104" s="101">
        <v>9.7751710654935646E-3</v>
      </c>
      <c r="G104" s="101">
        <v>9.6385542168674725E-3</v>
      </c>
      <c r="H104" s="101">
        <v>1.223776223776213E-2</v>
      </c>
      <c r="I104" s="101">
        <v>1.1636363636363565E-2</v>
      </c>
      <c r="J104" s="101">
        <v>6.8027210884353626E-3</v>
      </c>
      <c r="K104" s="101">
        <v>1.1415525114155166E-2</v>
      </c>
      <c r="L104" s="101">
        <v>1.4175257731958551E-2</v>
      </c>
      <c r="M104" s="101">
        <v>1.2998266897746785E-2</v>
      </c>
      <c r="N104" s="101">
        <v>1.53508771929822E-2</v>
      </c>
      <c r="O104" s="101">
        <v>2.6178010471204368E-3</v>
      </c>
      <c r="P104" s="101">
        <v>1.0574572127137272E-2</v>
      </c>
      <c r="R104" s="82" t="s">
        <v>122</v>
      </c>
      <c r="S104" s="101">
        <v>8.6809020155650066E-3</v>
      </c>
      <c r="T104" s="101">
        <v>0</v>
      </c>
      <c r="U104" s="101">
        <v>3.0075187969924685E-2</v>
      </c>
      <c r="V104" s="101">
        <v>4.7619047619047755E-2</v>
      </c>
      <c r="W104" s="101">
        <v>0</v>
      </c>
      <c r="X104" s="101">
        <v>0</v>
      </c>
      <c r="Y104" s="101">
        <v>1.7664376840038992E-2</v>
      </c>
      <c r="Z104" s="101">
        <v>8.8967971530250645E-3</v>
      </c>
      <c r="AA104" s="101">
        <v>0</v>
      </c>
      <c r="AB104" s="101">
        <v>0</v>
      </c>
      <c r="AC104" s="101">
        <v>1.4532600157109785E-2</v>
      </c>
      <c r="AD104" s="101">
        <v>1.0574572127137272E-2</v>
      </c>
      <c r="AF104" s="82" t="s">
        <v>122</v>
      </c>
      <c r="AG104" s="101">
        <v>8.3779146058339665E-3</v>
      </c>
      <c r="AH104" s="101">
        <v>1.0676156583631871E-2</v>
      </c>
      <c r="AI104" s="101">
        <v>1.2931034482760496E-2</v>
      </c>
      <c r="AJ104" s="101">
        <v>3.8251366120218282E-2</v>
      </c>
      <c r="AK104" s="101">
        <v>5.1724137931034316E-2</v>
      </c>
      <c r="AL104" s="101">
        <v>0</v>
      </c>
      <c r="AM104" s="101">
        <v>1.0574572127137272E-2</v>
      </c>
    </row>
    <row r="105" spans="2:39" ht="11.25" customHeight="1" x14ac:dyDescent="0.2">
      <c r="B105" s="82" t="s">
        <v>123</v>
      </c>
      <c r="C105" s="101">
        <v>0.13195876288659836</v>
      </c>
      <c r="D105" s="101">
        <v>0.11924493554327784</v>
      </c>
      <c r="E105" s="101">
        <v>0.15157785825142253</v>
      </c>
      <c r="F105" s="101">
        <v>0.10166177908113311</v>
      </c>
      <c r="G105" s="101">
        <v>9.71887550200803E-2</v>
      </c>
      <c r="H105" s="101">
        <v>8.5664335664334679E-2</v>
      </c>
      <c r="I105" s="101">
        <v>6.9090909090908884E-2</v>
      </c>
      <c r="J105" s="101">
        <v>8.1632653061224414E-2</v>
      </c>
      <c r="K105" s="101">
        <v>6.506849315068447E-2</v>
      </c>
      <c r="L105" s="101">
        <v>8.1829896907215427E-2</v>
      </c>
      <c r="M105" s="101">
        <v>9.0987868284227641E-2</v>
      </c>
      <c r="N105" s="101">
        <v>7.6754385964911354E-2</v>
      </c>
      <c r="O105" s="101">
        <v>6.5445026178010915E-2</v>
      </c>
      <c r="P105" s="101">
        <v>9.6128769356133931E-2</v>
      </c>
      <c r="R105" s="82" t="s">
        <v>123</v>
      </c>
      <c r="S105" s="101">
        <v>8.1221313111148816E-2</v>
      </c>
      <c r="T105" s="101">
        <v>0.50000000000000011</v>
      </c>
      <c r="U105" s="101">
        <v>0.11278195488721748</v>
      </c>
      <c r="V105" s="101">
        <v>6.3492063492063711E-2</v>
      </c>
      <c r="W105" s="101">
        <v>0.16666666666666671</v>
      </c>
      <c r="X105" s="101">
        <v>5.314009661835737E-2</v>
      </c>
      <c r="Y105" s="101">
        <v>0.26594700686947609</v>
      </c>
      <c r="Z105" s="101">
        <v>9.1241597469356991E-2</v>
      </c>
      <c r="AA105" s="101">
        <v>0</v>
      </c>
      <c r="AB105" s="101">
        <v>7.2765072765073338E-2</v>
      </c>
      <c r="AC105" s="101">
        <v>0.10009164702802022</v>
      </c>
      <c r="AD105" s="101">
        <v>9.6128769356133931E-2</v>
      </c>
      <c r="AF105" s="82" t="s">
        <v>123</v>
      </c>
      <c r="AG105" s="101">
        <v>0.11749268194205655</v>
      </c>
      <c r="AH105" s="101">
        <v>6.4491894029271579E-2</v>
      </c>
      <c r="AI105" s="101">
        <v>6.7015599343194648E-2</v>
      </c>
      <c r="AJ105" s="101">
        <v>4.3715846994535658E-2</v>
      </c>
      <c r="AK105" s="101">
        <v>6.8965517241378935E-2</v>
      </c>
      <c r="AL105" s="101">
        <v>0</v>
      </c>
      <c r="AM105" s="101">
        <v>9.6128769356133931E-2</v>
      </c>
    </row>
    <row r="106" spans="2:39" ht="11.25" customHeight="1" x14ac:dyDescent="0.2">
      <c r="B106" s="82" t="s">
        <v>124</v>
      </c>
      <c r="C106" s="101">
        <v>0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4.3859649122806425E-3</v>
      </c>
      <c r="O106" s="101">
        <v>0</v>
      </c>
      <c r="P106" s="101">
        <v>2.444987775060636E-4</v>
      </c>
      <c r="R106" s="82" t="s">
        <v>124</v>
      </c>
      <c r="S106" s="101">
        <v>9.9780482937528642E-5</v>
      </c>
      <c r="T106" s="101">
        <v>0</v>
      </c>
      <c r="U106" s="101">
        <v>0</v>
      </c>
      <c r="V106" s="101">
        <v>0</v>
      </c>
      <c r="W106" s="101">
        <v>0</v>
      </c>
      <c r="X106" s="101">
        <v>0</v>
      </c>
      <c r="Y106" s="101">
        <v>9.8135426889105594E-4</v>
      </c>
      <c r="Z106" s="101">
        <v>0</v>
      </c>
      <c r="AA106" s="101">
        <v>0</v>
      </c>
      <c r="AB106" s="101">
        <v>0</v>
      </c>
      <c r="AC106" s="101">
        <v>7.8554595443836343E-4</v>
      </c>
      <c r="AD106" s="101">
        <v>2.444987775060636E-4</v>
      </c>
      <c r="AF106" s="82" t="s">
        <v>124</v>
      </c>
      <c r="AG106" s="101">
        <v>1.009387301907707E-4</v>
      </c>
      <c r="AH106" s="101">
        <v>4.744958481614159E-4</v>
      </c>
      <c r="AI106" s="101">
        <v>6.1576354679811641E-4</v>
      </c>
      <c r="AJ106" s="101">
        <v>0</v>
      </c>
      <c r="AK106" s="101">
        <v>0</v>
      </c>
      <c r="AL106" s="101">
        <v>0</v>
      </c>
      <c r="AM106" s="101">
        <v>2.444987775060636E-4</v>
      </c>
    </row>
    <row r="107" spans="2:39" ht="11.25" customHeight="1" x14ac:dyDescent="0.2">
      <c r="B107" s="82" t="s">
        <v>125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R107" s="82" t="s">
        <v>125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</v>
      </c>
      <c r="Y107" s="101">
        <v>0</v>
      </c>
      <c r="Z107" s="101">
        <v>0</v>
      </c>
      <c r="AA107" s="101">
        <v>0</v>
      </c>
      <c r="AB107" s="101">
        <v>0</v>
      </c>
      <c r="AC107" s="101">
        <v>0</v>
      </c>
      <c r="AD107" s="101">
        <v>0</v>
      </c>
      <c r="AF107" s="82" t="s">
        <v>125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0</v>
      </c>
      <c r="AM107" s="101">
        <v>0</v>
      </c>
    </row>
    <row r="108" spans="2:39" ht="11.25" customHeight="1" x14ac:dyDescent="0.2">
      <c r="B108" s="82" t="s">
        <v>20</v>
      </c>
      <c r="C108" s="101">
        <v>2.474226804123723E-2</v>
      </c>
      <c r="D108" s="101">
        <v>2.8142265193370139E-2</v>
      </c>
      <c r="E108" s="101">
        <v>2.8065183652353883E-2</v>
      </c>
      <c r="F108" s="101">
        <v>2.932551319648068E-2</v>
      </c>
      <c r="G108" s="101">
        <v>2.5702811244979921E-2</v>
      </c>
      <c r="H108" s="101">
        <v>9.6153846153844997E-3</v>
      </c>
      <c r="I108" s="101">
        <v>1.018181818181813E-2</v>
      </c>
      <c r="J108" s="101">
        <v>4.7619047619047571E-3</v>
      </c>
      <c r="K108" s="101">
        <v>5.715690005073523E-3</v>
      </c>
      <c r="L108" s="101">
        <v>3.865979381443241E-3</v>
      </c>
      <c r="M108" s="101">
        <v>5.1993067590987204E-3</v>
      </c>
      <c r="N108" s="101">
        <v>0</v>
      </c>
      <c r="O108" s="101">
        <v>6.544502617801092E-4</v>
      </c>
      <c r="P108" s="101">
        <v>1.4380433306163877E-2</v>
      </c>
      <c r="R108" s="82" t="s">
        <v>20</v>
      </c>
      <c r="S108" s="101">
        <v>1.3869487128316432E-2</v>
      </c>
      <c r="T108" s="101">
        <v>0</v>
      </c>
      <c r="U108" s="101">
        <v>1.5037593984962343E-2</v>
      </c>
      <c r="V108" s="101">
        <v>3.968253968253981E-3</v>
      </c>
      <c r="W108" s="101">
        <v>0</v>
      </c>
      <c r="X108" s="101">
        <v>4.3478260869565084E-2</v>
      </c>
      <c r="Y108" s="101">
        <v>1.5947006869479651E-2</v>
      </c>
      <c r="Z108" s="101">
        <v>2.016607354685683E-2</v>
      </c>
      <c r="AA108" s="101">
        <v>0</v>
      </c>
      <c r="AB108" s="101">
        <v>2.2869022869022985E-2</v>
      </c>
      <c r="AC108" s="101">
        <v>9.0392336562803259E-3</v>
      </c>
      <c r="AD108" s="101">
        <v>1.4380433306163877E-2</v>
      </c>
      <c r="AF108" s="82" t="s">
        <v>20</v>
      </c>
      <c r="AG108" s="101">
        <v>1.6453013021095628E-2</v>
      </c>
      <c r="AH108" s="101">
        <v>1.0438908659551169E-2</v>
      </c>
      <c r="AI108" s="101">
        <v>1.4316502463056243E-2</v>
      </c>
      <c r="AJ108" s="101">
        <v>9.1074681238615344E-3</v>
      </c>
      <c r="AK108" s="101">
        <v>2.3946360153256552E-4</v>
      </c>
      <c r="AL108" s="101">
        <v>0</v>
      </c>
      <c r="AM108" s="101">
        <v>1.4380433306163877E-2</v>
      </c>
    </row>
    <row r="109" spans="2:39" s="80" customFormat="1" ht="11.25" customHeight="1" x14ac:dyDescent="0.2">
      <c r="B109" s="94" t="s">
        <v>11</v>
      </c>
      <c r="C109" s="100">
        <v>1</v>
      </c>
      <c r="D109" s="100">
        <v>1</v>
      </c>
      <c r="E109" s="100">
        <v>1</v>
      </c>
      <c r="F109" s="100">
        <v>1</v>
      </c>
      <c r="G109" s="100">
        <v>1</v>
      </c>
      <c r="H109" s="100">
        <v>1</v>
      </c>
      <c r="I109" s="100">
        <v>1</v>
      </c>
      <c r="J109" s="100">
        <v>1</v>
      </c>
      <c r="K109" s="100">
        <v>1</v>
      </c>
      <c r="L109" s="100">
        <v>1</v>
      </c>
      <c r="M109" s="100">
        <v>1</v>
      </c>
      <c r="N109" s="100">
        <v>1</v>
      </c>
      <c r="O109" s="100">
        <v>1</v>
      </c>
      <c r="P109" s="100">
        <v>1</v>
      </c>
      <c r="R109" s="94" t="s">
        <v>11</v>
      </c>
      <c r="S109" s="100">
        <v>1</v>
      </c>
      <c r="T109" s="100">
        <v>1</v>
      </c>
      <c r="U109" s="100">
        <v>1</v>
      </c>
      <c r="V109" s="100">
        <v>1</v>
      </c>
      <c r="W109" s="100">
        <v>1</v>
      </c>
      <c r="X109" s="100">
        <v>1</v>
      </c>
      <c r="Y109" s="100">
        <v>1</v>
      </c>
      <c r="Z109" s="100">
        <v>1</v>
      </c>
      <c r="AA109" s="100">
        <v>1</v>
      </c>
      <c r="AB109" s="100">
        <v>1</v>
      </c>
      <c r="AC109" s="100">
        <v>1</v>
      </c>
      <c r="AD109" s="100">
        <v>1</v>
      </c>
      <c r="AF109" s="94" t="s">
        <v>11</v>
      </c>
      <c r="AG109" s="100">
        <v>1</v>
      </c>
      <c r="AH109" s="100">
        <v>1</v>
      </c>
      <c r="AI109" s="100">
        <v>1</v>
      </c>
      <c r="AJ109" s="100">
        <v>1</v>
      </c>
      <c r="AK109" s="100">
        <v>1</v>
      </c>
      <c r="AL109" s="100">
        <v>1</v>
      </c>
      <c r="AM109" s="100">
        <v>1</v>
      </c>
    </row>
    <row r="110" spans="2:39" ht="11.25" customHeight="1" x14ac:dyDescent="0.2">
      <c r="B110" s="110" t="s">
        <v>23</v>
      </c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R110" s="110" t="s">
        <v>23</v>
      </c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F110" s="110" t="s">
        <v>23</v>
      </c>
      <c r="AG110" s="110"/>
      <c r="AH110" s="110"/>
      <c r="AI110" s="110"/>
      <c r="AJ110" s="110"/>
      <c r="AK110" s="110"/>
      <c r="AL110" s="110"/>
      <c r="AM110" s="110"/>
    </row>
    <row r="111" spans="2:39" ht="11.25" customHeight="1" x14ac:dyDescent="0.2"/>
    <row r="112" spans="2:39" ht="11.25" customHeight="1" x14ac:dyDescent="0.2">
      <c r="B112" s="111" t="s">
        <v>518</v>
      </c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R112" s="111" t="s">
        <v>206</v>
      </c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F112" s="105" t="s">
        <v>524</v>
      </c>
      <c r="AG112" s="105"/>
      <c r="AH112" s="105"/>
      <c r="AI112" s="105"/>
      <c r="AJ112" s="105"/>
      <c r="AK112" s="105"/>
      <c r="AL112" s="105"/>
      <c r="AM112" s="105"/>
    </row>
    <row r="113" spans="2:39" ht="11.25" customHeight="1" x14ac:dyDescent="0.2">
      <c r="B113" s="106" t="s">
        <v>126</v>
      </c>
      <c r="C113" s="109" t="s">
        <v>1</v>
      </c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R113" s="106" t="s">
        <v>126</v>
      </c>
      <c r="S113" s="109" t="s">
        <v>198</v>
      </c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F113" s="106" t="s">
        <v>126</v>
      </c>
      <c r="AG113" s="109" t="s">
        <v>131</v>
      </c>
      <c r="AH113" s="109"/>
      <c r="AI113" s="109"/>
      <c r="AJ113" s="109"/>
      <c r="AK113" s="109"/>
      <c r="AL113" s="109"/>
      <c r="AM113" s="109"/>
    </row>
    <row r="114" spans="2:39" ht="11.25" customHeight="1" x14ac:dyDescent="0.2">
      <c r="B114" s="107"/>
      <c r="C114" s="102" t="s">
        <v>3</v>
      </c>
      <c r="D114" s="102" t="s">
        <v>4</v>
      </c>
      <c r="E114" s="102" t="s">
        <v>5</v>
      </c>
      <c r="F114" s="102" t="s">
        <v>6</v>
      </c>
      <c r="G114" s="102" t="s">
        <v>7</v>
      </c>
      <c r="H114" s="102" t="s">
        <v>8</v>
      </c>
      <c r="I114" s="102" t="s">
        <v>9</v>
      </c>
      <c r="J114" s="102" t="s">
        <v>10</v>
      </c>
      <c r="K114" s="102" t="s">
        <v>199</v>
      </c>
      <c r="L114" s="102">
        <v>2021</v>
      </c>
      <c r="M114" s="102">
        <v>2022</v>
      </c>
      <c r="N114" s="102">
        <v>2023</v>
      </c>
      <c r="O114" s="102">
        <v>2024</v>
      </c>
      <c r="P114" s="86" t="s">
        <v>11</v>
      </c>
      <c r="R114" s="107"/>
      <c r="S114" s="102" t="s">
        <v>12</v>
      </c>
      <c r="T114" s="102" t="s">
        <v>266</v>
      </c>
      <c r="U114" s="102" t="s">
        <v>200</v>
      </c>
      <c r="V114" s="102" t="s">
        <v>201</v>
      </c>
      <c r="W114" s="102" t="s">
        <v>267</v>
      </c>
      <c r="X114" s="102" t="s">
        <v>202</v>
      </c>
      <c r="Y114" s="102" t="s">
        <v>14</v>
      </c>
      <c r="Z114" s="102" t="s">
        <v>15</v>
      </c>
      <c r="AA114" s="102" t="s">
        <v>268</v>
      </c>
      <c r="AB114" s="102" t="s">
        <v>16</v>
      </c>
      <c r="AC114" s="102" t="s">
        <v>17</v>
      </c>
      <c r="AD114" s="86" t="s">
        <v>11</v>
      </c>
      <c r="AF114" s="107"/>
      <c r="AG114" s="102" t="s">
        <v>132</v>
      </c>
      <c r="AH114" s="102" t="s">
        <v>133</v>
      </c>
      <c r="AI114" s="102" t="s">
        <v>134</v>
      </c>
      <c r="AJ114" s="102" t="s">
        <v>135</v>
      </c>
      <c r="AK114" s="102" t="s">
        <v>136</v>
      </c>
      <c r="AL114" s="102" t="s">
        <v>137</v>
      </c>
      <c r="AM114" s="86" t="s">
        <v>11</v>
      </c>
    </row>
    <row r="115" spans="2:39" ht="11.25" customHeight="1" x14ac:dyDescent="0.2">
      <c r="B115" s="108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R115" s="108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F115" s="108"/>
      <c r="AG115" s="83"/>
      <c r="AH115" s="83"/>
      <c r="AI115" s="83"/>
      <c r="AJ115" s="83"/>
      <c r="AK115" s="83"/>
      <c r="AL115" s="83"/>
      <c r="AM115" s="83"/>
    </row>
    <row r="116" spans="2:39" ht="11.25" customHeight="1" x14ac:dyDescent="0.2">
      <c r="B116" s="82" t="s">
        <v>127</v>
      </c>
      <c r="C116" s="89">
        <v>577.99999999999761</v>
      </c>
      <c r="D116" s="89">
        <v>859.99999999999966</v>
      </c>
      <c r="E116" s="89">
        <v>1146.0357142857144</v>
      </c>
      <c r="F116" s="89">
        <v>600.1911764705909</v>
      </c>
      <c r="G116" s="89">
        <v>763.00000000000682</v>
      </c>
      <c r="H116" s="89">
        <v>672.00000000000318</v>
      </c>
      <c r="I116" s="89">
        <v>855.00000000001273</v>
      </c>
      <c r="J116" s="89">
        <v>884.00000000000807</v>
      </c>
      <c r="K116" s="89">
        <v>1059.0138888888932</v>
      </c>
      <c r="L116" s="89">
        <v>931.33333333334735</v>
      </c>
      <c r="M116" s="89">
        <v>646.33333333333849</v>
      </c>
      <c r="N116" s="89">
        <v>406.99999999999585</v>
      </c>
      <c r="O116" s="89">
        <v>134.00000000000017</v>
      </c>
      <c r="P116" s="89">
        <v>9535.9074463125507</v>
      </c>
      <c r="R116" s="82" t="s">
        <v>127</v>
      </c>
      <c r="S116" s="89">
        <v>6141.3333333328919</v>
      </c>
      <c r="T116" s="89">
        <v>1.9999999999999998</v>
      </c>
      <c r="U116" s="89">
        <v>69.000000000000043</v>
      </c>
      <c r="V116" s="89">
        <v>127.33333333333319</v>
      </c>
      <c r="W116" s="89">
        <v>1.9999999999999998</v>
      </c>
      <c r="X116" s="89">
        <v>78.999999999999929</v>
      </c>
      <c r="Y116" s="89">
        <v>974.75000000001251</v>
      </c>
      <c r="Z116" s="89">
        <v>918.2857142857265</v>
      </c>
      <c r="AA116" s="89">
        <v>0</v>
      </c>
      <c r="AB116" s="89">
        <v>199.99999999999986</v>
      </c>
      <c r="AC116" s="89">
        <v>1022.2050653594677</v>
      </c>
      <c r="AD116" s="89">
        <v>9535.9074463125507</v>
      </c>
      <c r="AF116" s="82" t="s">
        <v>127</v>
      </c>
      <c r="AG116" s="89">
        <v>6857.999999999488</v>
      </c>
      <c r="AH116" s="89">
        <v>1922.6666666668107</v>
      </c>
      <c r="AI116" s="89">
        <v>634.03571428573082</v>
      </c>
      <c r="AJ116" s="89">
        <v>116.99999999999937</v>
      </c>
      <c r="AK116" s="89">
        <v>3.0138888888888964</v>
      </c>
      <c r="AL116" s="89">
        <v>1.1911764705882335</v>
      </c>
      <c r="AM116" s="89">
        <v>9535.9074463125507</v>
      </c>
    </row>
    <row r="117" spans="2:39" ht="11.25" customHeight="1" x14ac:dyDescent="0.2">
      <c r="B117" s="82" t="s">
        <v>128</v>
      </c>
      <c r="C117" s="89">
        <v>329.99999999999653</v>
      </c>
      <c r="D117" s="89">
        <v>506.99999999999591</v>
      </c>
      <c r="E117" s="89">
        <v>671.7142857142826</v>
      </c>
      <c r="F117" s="89">
        <v>379.80882352941126</v>
      </c>
      <c r="G117" s="89">
        <v>418.99999999999744</v>
      </c>
      <c r="H117" s="89">
        <v>414.99999999999625</v>
      </c>
      <c r="I117" s="89">
        <v>457.99999999999807</v>
      </c>
      <c r="J117" s="89">
        <v>539.99999999999852</v>
      </c>
      <c r="K117" s="89">
        <v>634.50000000000387</v>
      </c>
      <c r="L117" s="89">
        <v>565.66666666667152</v>
      </c>
      <c r="M117" s="89">
        <v>456.66666666666396</v>
      </c>
      <c r="N117" s="89">
        <v>455.9999999999967</v>
      </c>
      <c r="O117" s="89">
        <v>210.99999999999918</v>
      </c>
      <c r="P117" s="89">
        <v>6044.35644257684</v>
      </c>
      <c r="R117" s="82" t="s">
        <v>128</v>
      </c>
      <c r="S117" s="89">
        <v>3505.1666666665237</v>
      </c>
      <c r="T117" s="89">
        <v>0</v>
      </c>
      <c r="U117" s="89">
        <v>58.000000000000135</v>
      </c>
      <c r="V117" s="89">
        <v>118.66666666666676</v>
      </c>
      <c r="W117" s="89">
        <v>1.9999999999999989</v>
      </c>
      <c r="X117" s="89">
        <v>103.00000000000057</v>
      </c>
      <c r="Y117" s="89">
        <v>37.000000000000028</v>
      </c>
      <c r="Z117" s="89">
        <v>658.71428571429328</v>
      </c>
      <c r="AA117" s="89">
        <v>4.0000000000000009</v>
      </c>
      <c r="AB117" s="89">
        <v>241.99999999999804</v>
      </c>
      <c r="AC117" s="89">
        <v>1315.8088235293956</v>
      </c>
      <c r="AD117" s="89">
        <v>6044.35644257684</v>
      </c>
      <c r="AF117" s="82" t="s">
        <v>128</v>
      </c>
      <c r="AG117" s="89">
        <v>2783.5000000000477</v>
      </c>
      <c r="AH117" s="89">
        <v>2044.3333333335067</v>
      </c>
      <c r="AI117" s="89">
        <v>861.71428571433512</v>
      </c>
      <c r="AJ117" s="89">
        <v>331.00000000000017</v>
      </c>
      <c r="AK117" s="89">
        <v>23.000000000000103</v>
      </c>
      <c r="AL117" s="89">
        <v>0.80882352941176272</v>
      </c>
      <c r="AM117" s="89">
        <v>6044.35644257684</v>
      </c>
    </row>
    <row r="118" spans="2:39" ht="11.25" customHeight="1" x14ac:dyDescent="0.2">
      <c r="B118" s="82" t="s">
        <v>129</v>
      </c>
      <c r="C118" s="89">
        <v>51.000000000000099</v>
      </c>
      <c r="D118" s="89">
        <v>51.000000000000149</v>
      </c>
      <c r="E118" s="89">
        <v>70.000000000000099</v>
      </c>
      <c r="F118" s="89">
        <v>29.999999999999964</v>
      </c>
      <c r="G118" s="89">
        <v>40.999999999999993</v>
      </c>
      <c r="H118" s="89">
        <v>50.000000000000057</v>
      </c>
      <c r="I118" s="89">
        <v>52.000000000000185</v>
      </c>
      <c r="J118" s="89">
        <v>37.99999999999995</v>
      </c>
      <c r="K118" s="89">
        <v>51.486111111111313</v>
      </c>
      <c r="L118" s="89">
        <v>53.000000000000085</v>
      </c>
      <c r="M118" s="89">
        <v>43.000000000000064</v>
      </c>
      <c r="N118" s="89">
        <v>45.000000000000185</v>
      </c>
      <c r="O118" s="89">
        <v>37.000000000000057</v>
      </c>
      <c r="P118" s="89">
        <v>612.4861111111104</v>
      </c>
      <c r="R118" s="82" t="s">
        <v>129</v>
      </c>
      <c r="S118" s="89">
        <v>290.4999999999971</v>
      </c>
      <c r="T118" s="89">
        <v>0</v>
      </c>
      <c r="U118" s="89">
        <v>5.0000000000000009</v>
      </c>
      <c r="V118" s="89">
        <v>6.0000000000000071</v>
      </c>
      <c r="W118" s="89">
        <v>1.0000000000000007</v>
      </c>
      <c r="X118" s="89">
        <v>18.999999999999961</v>
      </c>
      <c r="Y118" s="89">
        <v>0</v>
      </c>
      <c r="Z118" s="89">
        <v>73.000000000000142</v>
      </c>
      <c r="AA118" s="89">
        <v>2</v>
      </c>
      <c r="AB118" s="89">
        <v>38.000000000000007</v>
      </c>
      <c r="AC118" s="89">
        <v>177.98611111111413</v>
      </c>
      <c r="AD118" s="89">
        <v>612.4861111111104</v>
      </c>
      <c r="AF118" s="82" t="s">
        <v>129</v>
      </c>
      <c r="AG118" s="89">
        <v>170.50000000000014</v>
      </c>
      <c r="AH118" s="89">
        <v>211.99999999999704</v>
      </c>
      <c r="AI118" s="89">
        <v>114.99999999999955</v>
      </c>
      <c r="AJ118" s="89">
        <v>90.000000000001364</v>
      </c>
      <c r="AK118" s="89">
        <v>22.986111111111409</v>
      </c>
      <c r="AL118" s="89">
        <v>1.9999999999999942</v>
      </c>
      <c r="AM118" s="89">
        <v>612.4861111111104</v>
      </c>
    </row>
    <row r="119" spans="2:39" ht="11.25" customHeight="1" x14ac:dyDescent="0.2">
      <c r="B119" s="82" t="s">
        <v>130</v>
      </c>
      <c r="C119" s="89">
        <v>3.999999999999996</v>
      </c>
      <c r="D119" s="89">
        <v>3.0000000000000009</v>
      </c>
      <c r="E119" s="89">
        <v>7.9999999999999991</v>
      </c>
      <c r="F119" s="89">
        <v>2.9999999999999885</v>
      </c>
      <c r="G119" s="89">
        <v>5</v>
      </c>
      <c r="H119" s="89">
        <v>1.0000000000000011</v>
      </c>
      <c r="I119" s="89">
        <v>1.0000000000000007</v>
      </c>
      <c r="J119" s="89">
        <v>3.0000000000000133</v>
      </c>
      <c r="K119" s="89">
        <v>4.9999999999999964</v>
      </c>
      <c r="L119" s="89">
        <v>1.9999999999999998</v>
      </c>
      <c r="M119" s="89">
        <v>7.9999999999999991</v>
      </c>
      <c r="N119" s="89">
        <v>3.9999999999999982</v>
      </c>
      <c r="O119" s="89">
        <v>0</v>
      </c>
      <c r="P119" s="89">
        <v>46.999999999999922</v>
      </c>
      <c r="R119" s="82" t="s">
        <v>130</v>
      </c>
      <c r="S119" s="89">
        <v>12.999999999999986</v>
      </c>
      <c r="T119" s="89">
        <v>0</v>
      </c>
      <c r="U119" s="89">
        <v>0.99999999999999889</v>
      </c>
      <c r="V119" s="89">
        <v>0</v>
      </c>
      <c r="W119" s="89">
        <v>1</v>
      </c>
      <c r="X119" s="75">
        <v>2.999999999999996</v>
      </c>
      <c r="Y119" s="89">
        <v>0</v>
      </c>
      <c r="Z119" s="89">
        <v>6.9999999999999947</v>
      </c>
      <c r="AA119" s="89">
        <v>0</v>
      </c>
      <c r="AB119" s="89">
        <v>0</v>
      </c>
      <c r="AC119" s="89">
        <v>21.99999999999984</v>
      </c>
      <c r="AD119" s="89">
        <v>46.999999999999922</v>
      </c>
      <c r="AF119" s="82" t="s">
        <v>130</v>
      </c>
      <c r="AG119" s="89">
        <v>10</v>
      </c>
      <c r="AH119" s="89">
        <v>9.0000000000000018</v>
      </c>
      <c r="AI119" s="89">
        <v>5.9999999999999991</v>
      </c>
      <c r="AJ119" s="89">
        <v>10.000000000000005</v>
      </c>
      <c r="AK119" s="89">
        <v>8.9999999999999503</v>
      </c>
      <c r="AL119" s="89">
        <v>3.0000000000000013</v>
      </c>
      <c r="AM119" s="89">
        <v>46.999999999999922</v>
      </c>
    </row>
    <row r="120" spans="2:39" ht="11.25" customHeight="1" x14ac:dyDescent="0.2">
      <c r="B120" s="82" t="s">
        <v>20</v>
      </c>
      <c r="C120" s="89">
        <v>7</v>
      </c>
      <c r="D120" s="89">
        <v>27.000000000000004</v>
      </c>
      <c r="E120" s="89">
        <v>37.249999999999993</v>
      </c>
      <c r="F120" s="89">
        <v>10</v>
      </c>
      <c r="G120" s="89">
        <v>17.000000000000004</v>
      </c>
      <c r="H120" s="89">
        <v>6</v>
      </c>
      <c r="I120" s="89">
        <v>8.9999999999999982</v>
      </c>
      <c r="J120" s="89">
        <v>5</v>
      </c>
      <c r="K120" s="89">
        <v>2</v>
      </c>
      <c r="L120" s="89">
        <v>0</v>
      </c>
      <c r="M120" s="89">
        <v>0</v>
      </c>
      <c r="N120" s="89">
        <v>0</v>
      </c>
      <c r="O120" s="89">
        <v>0</v>
      </c>
      <c r="P120" s="89">
        <v>120.25000000000026</v>
      </c>
      <c r="R120" s="82" t="s">
        <v>20</v>
      </c>
      <c r="S120" s="89">
        <v>72.000000000000114</v>
      </c>
      <c r="T120" s="89">
        <v>0</v>
      </c>
      <c r="U120" s="89">
        <v>0</v>
      </c>
      <c r="V120" s="89">
        <v>0</v>
      </c>
      <c r="W120" s="89">
        <v>0</v>
      </c>
      <c r="X120" s="89">
        <v>3.0000000000000004</v>
      </c>
      <c r="Y120" s="89">
        <v>7.2499999999999973</v>
      </c>
      <c r="Z120" s="89">
        <v>28.999999999999986</v>
      </c>
      <c r="AA120" s="89">
        <v>0</v>
      </c>
      <c r="AB120" s="89">
        <v>0.99999999999999956</v>
      </c>
      <c r="AC120" s="89">
        <v>7.9999999999999964</v>
      </c>
      <c r="AD120" s="89">
        <v>120.25000000000026</v>
      </c>
      <c r="AF120" s="82" t="s">
        <v>20</v>
      </c>
      <c r="AG120" s="89">
        <v>85</v>
      </c>
      <c r="AH120" s="89">
        <v>26.999999999999964</v>
      </c>
      <c r="AI120" s="89">
        <v>7.249999999999992</v>
      </c>
      <c r="AJ120" s="89">
        <v>0.99999999999999956</v>
      </c>
      <c r="AK120" s="89">
        <v>0</v>
      </c>
      <c r="AL120" s="89">
        <v>0</v>
      </c>
      <c r="AM120" s="89">
        <v>120.25000000000026</v>
      </c>
    </row>
    <row r="121" spans="2:39" s="80" customFormat="1" ht="11.25" customHeight="1" x14ac:dyDescent="0.2">
      <c r="B121" s="94" t="s">
        <v>11</v>
      </c>
      <c r="C121" s="92">
        <v>969.99999999999534</v>
      </c>
      <c r="D121" s="92">
        <v>1448.000000000002</v>
      </c>
      <c r="E121" s="92">
        <v>1933.0000000000027</v>
      </c>
      <c r="F121" s="92">
        <v>1023.0000000000089</v>
      </c>
      <c r="G121" s="92">
        <v>1244.9999999999998</v>
      </c>
      <c r="H121" s="92">
        <v>1144.0000000000134</v>
      </c>
      <c r="I121" s="92">
        <v>1375.0000000000057</v>
      </c>
      <c r="J121" s="92">
        <v>1470.0000000000014</v>
      </c>
      <c r="K121" s="92">
        <v>1752.0000000000132</v>
      </c>
      <c r="L121" s="92">
        <v>1552.0000000000241</v>
      </c>
      <c r="M121" s="92">
        <v>1154.0000000000152</v>
      </c>
      <c r="N121" s="92">
        <v>912.00000000001228</v>
      </c>
      <c r="O121" s="92">
        <v>381.99999999999744</v>
      </c>
      <c r="P121" s="92">
        <v>16360.000000003269</v>
      </c>
      <c r="R121" s="94" t="s">
        <v>11</v>
      </c>
      <c r="S121" s="92">
        <v>10022.00000000088</v>
      </c>
      <c r="T121" s="92">
        <v>1.9999999999999998</v>
      </c>
      <c r="U121" s="92">
        <v>133.0000000000006</v>
      </c>
      <c r="V121" s="92">
        <v>251.99999999999918</v>
      </c>
      <c r="W121" s="92">
        <v>5.9999999999999964</v>
      </c>
      <c r="X121" s="92">
        <v>207.00000000000048</v>
      </c>
      <c r="Y121" s="92">
        <v>1019.0000000000143</v>
      </c>
      <c r="Z121" s="92">
        <v>1685.9999999999702</v>
      </c>
      <c r="AA121" s="92">
        <v>6.0000000000000009</v>
      </c>
      <c r="AB121" s="92">
        <v>480.99999999999761</v>
      </c>
      <c r="AC121" s="92">
        <v>2545.9999999999063</v>
      </c>
      <c r="AD121" s="92">
        <v>16360.000000003269</v>
      </c>
      <c r="AF121" s="94" t="s">
        <v>11</v>
      </c>
      <c r="AG121" s="92">
        <v>9907.0000000003438</v>
      </c>
      <c r="AH121" s="92">
        <v>4214.999999999226</v>
      </c>
      <c r="AI121" s="92">
        <v>1623.999999999771</v>
      </c>
      <c r="AJ121" s="92">
        <v>549.0000000000008</v>
      </c>
      <c r="AK121" s="92">
        <v>58.000000000000369</v>
      </c>
      <c r="AL121" s="92">
        <v>7.0000000000000533</v>
      </c>
      <c r="AM121" s="92">
        <v>16360.000000003269</v>
      </c>
    </row>
    <row r="122" spans="2:39" ht="11.25" customHeight="1" x14ac:dyDescent="0.2">
      <c r="B122" s="110" t="s">
        <v>23</v>
      </c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R122" s="110" t="s">
        <v>23</v>
      </c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F122" s="110" t="s">
        <v>23</v>
      </c>
      <c r="AG122" s="110"/>
      <c r="AH122" s="110"/>
      <c r="AI122" s="110"/>
      <c r="AJ122" s="110"/>
      <c r="AK122" s="110"/>
      <c r="AL122" s="110"/>
      <c r="AM122" s="110"/>
    </row>
    <row r="123" spans="2:39" ht="11.25" customHeight="1" x14ac:dyDescent="0.2"/>
    <row r="124" spans="2:39" ht="11.25" customHeight="1" x14ac:dyDescent="0.2">
      <c r="B124" s="111" t="s">
        <v>620</v>
      </c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R124" s="111" t="s">
        <v>621</v>
      </c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F124" s="105" t="s">
        <v>622</v>
      </c>
      <c r="AG124" s="105"/>
      <c r="AH124" s="105"/>
      <c r="AI124" s="105"/>
      <c r="AJ124" s="105"/>
      <c r="AK124" s="105"/>
      <c r="AL124" s="105"/>
      <c r="AM124" s="105"/>
    </row>
    <row r="125" spans="2:39" ht="11.25" customHeight="1" x14ac:dyDescent="0.2">
      <c r="B125" s="106" t="s">
        <v>126</v>
      </c>
      <c r="C125" s="109" t="s">
        <v>1</v>
      </c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R125" s="106" t="s">
        <v>126</v>
      </c>
      <c r="S125" s="109" t="s">
        <v>198</v>
      </c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F125" s="106" t="s">
        <v>126</v>
      </c>
      <c r="AG125" s="109" t="s">
        <v>131</v>
      </c>
      <c r="AH125" s="109"/>
      <c r="AI125" s="109"/>
      <c r="AJ125" s="109"/>
      <c r="AK125" s="109"/>
      <c r="AL125" s="109"/>
      <c r="AM125" s="109"/>
    </row>
    <row r="126" spans="2:39" ht="11.25" customHeight="1" x14ac:dyDescent="0.2">
      <c r="B126" s="107"/>
      <c r="C126" s="102" t="s">
        <v>3</v>
      </c>
      <c r="D126" s="102" t="s">
        <v>4</v>
      </c>
      <c r="E126" s="102" t="s">
        <v>5</v>
      </c>
      <c r="F126" s="102" t="s">
        <v>6</v>
      </c>
      <c r="G126" s="102" t="s">
        <v>7</v>
      </c>
      <c r="H126" s="102" t="s">
        <v>8</v>
      </c>
      <c r="I126" s="102" t="s">
        <v>9</v>
      </c>
      <c r="J126" s="102" t="s">
        <v>10</v>
      </c>
      <c r="K126" s="102" t="s">
        <v>199</v>
      </c>
      <c r="L126" s="102">
        <v>2021</v>
      </c>
      <c r="M126" s="102">
        <v>2022</v>
      </c>
      <c r="N126" s="102">
        <v>2023</v>
      </c>
      <c r="O126" s="102">
        <v>2024</v>
      </c>
      <c r="P126" s="86" t="s">
        <v>11</v>
      </c>
      <c r="R126" s="107"/>
      <c r="S126" s="102" t="s">
        <v>12</v>
      </c>
      <c r="T126" s="102" t="s">
        <v>266</v>
      </c>
      <c r="U126" s="102" t="s">
        <v>200</v>
      </c>
      <c r="V126" s="102" t="s">
        <v>201</v>
      </c>
      <c r="W126" s="102" t="s">
        <v>267</v>
      </c>
      <c r="X126" s="102" t="s">
        <v>202</v>
      </c>
      <c r="Y126" s="102" t="s">
        <v>14</v>
      </c>
      <c r="Z126" s="102" t="s">
        <v>15</v>
      </c>
      <c r="AA126" s="102" t="s">
        <v>268</v>
      </c>
      <c r="AB126" s="102" t="s">
        <v>16</v>
      </c>
      <c r="AC126" s="102" t="s">
        <v>17</v>
      </c>
      <c r="AD126" s="86" t="s">
        <v>11</v>
      </c>
      <c r="AF126" s="107"/>
      <c r="AG126" s="102" t="s">
        <v>132</v>
      </c>
      <c r="AH126" s="102" t="s">
        <v>133</v>
      </c>
      <c r="AI126" s="102" t="s">
        <v>134</v>
      </c>
      <c r="AJ126" s="102" t="s">
        <v>135</v>
      </c>
      <c r="AK126" s="102" t="s">
        <v>136</v>
      </c>
      <c r="AL126" s="102" t="s">
        <v>137</v>
      </c>
      <c r="AM126" s="86" t="s">
        <v>11</v>
      </c>
    </row>
    <row r="127" spans="2:39" ht="11.25" customHeight="1" x14ac:dyDescent="0.2">
      <c r="B127" s="108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R127" s="108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F127" s="108"/>
      <c r="AG127" s="83"/>
      <c r="AH127" s="83"/>
      <c r="AI127" s="83"/>
      <c r="AJ127" s="83"/>
      <c r="AK127" s="83"/>
      <c r="AL127" s="83"/>
      <c r="AM127" s="83"/>
    </row>
    <row r="128" spans="2:39" ht="11.25" customHeight="1" x14ac:dyDescent="0.2">
      <c r="B128" s="82" t="s">
        <v>127</v>
      </c>
      <c r="C128" s="101">
        <v>0.59587628865979425</v>
      </c>
      <c r="D128" s="101">
        <v>0.59392265193370053</v>
      </c>
      <c r="E128" s="101">
        <v>0.59287931416746653</v>
      </c>
      <c r="F128" s="101">
        <v>0.58669714219998603</v>
      </c>
      <c r="G128" s="101">
        <v>0.61285140562249552</v>
      </c>
      <c r="H128" s="101">
        <v>0.58741258741258329</v>
      </c>
      <c r="I128" s="101">
        <v>0.62181818181818849</v>
      </c>
      <c r="J128" s="101">
        <v>0.60136054421769203</v>
      </c>
      <c r="K128" s="101">
        <v>0.6044599822425144</v>
      </c>
      <c r="L128" s="101">
        <v>0.60008591065292072</v>
      </c>
      <c r="M128" s="101">
        <v>0.56008087810513862</v>
      </c>
      <c r="N128" s="101">
        <v>0.44627192982455083</v>
      </c>
      <c r="O128" s="101">
        <v>0.35078534031413894</v>
      </c>
      <c r="P128" s="101">
        <v>0.58287942825859695</v>
      </c>
      <c r="R128" s="82" t="s">
        <v>127</v>
      </c>
      <c r="S128" s="101">
        <v>0.61278520588029861</v>
      </c>
      <c r="T128" s="101">
        <v>1</v>
      </c>
      <c r="U128" s="101">
        <v>0.51879699248120104</v>
      </c>
      <c r="V128" s="101">
        <v>0.50529100529100635</v>
      </c>
      <c r="W128" s="101">
        <v>0.33333333333333348</v>
      </c>
      <c r="X128" s="101">
        <v>0.38164251207729344</v>
      </c>
      <c r="Y128" s="101">
        <v>0.95657507360156901</v>
      </c>
      <c r="Z128" s="101">
        <v>0.5446534485680562</v>
      </c>
      <c r="AA128" s="101">
        <v>0</v>
      </c>
      <c r="AB128" s="101">
        <v>0.41580041580041749</v>
      </c>
      <c r="AC128" s="101">
        <v>0.40149452684976639</v>
      </c>
      <c r="AD128" s="101">
        <v>0.58287942825859695</v>
      </c>
      <c r="AF128" s="82" t="s">
        <v>127</v>
      </c>
      <c r="AG128" s="101">
        <v>0.69223781164825371</v>
      </c>
      <c r="AH128" s="101">
        <v>0.45614867536587517</v>
      </c>
      <c r="AI128" s="101">
        <v>0.39041608022525875</v>
      </c>
      <c r="AJ128" s="101">
        <v>0.21311475409835923</v>
      </c>
      <c r="AK128" s="101">
        <v>5.196360153256685E-2</v>
      </c>
      <c r="AL128" s="101">
        <v>0.17016806722688918</v>
      </c>
      <c r="AM128" s="101">
        <v>0.58287942825859695</v>
      </c>
    </row>
    <row r="129" spans="2:39" ht="11.25" customHeight="1" x14ac:dyDescent="0.2">
      <c r="B129" s="82" t="s">
        <v>128</v>
      </c>
      <c r="C129" s="101">
        <v>0.34020618556700838</v>
      </c>
      <c r="D129" s="101">
        <v>0.350138121546958</v>
      </c>
      <c r="E129" s="101">
        <v>0.34749833715172357</v>
      </c>
      <c r="F129" s="101">
        <v>0.37126962221838511</v>
      </c>
      <c r="G129" s="101">
        <v>0.33654618473895381</v>
      </c>
      <c r="H129" s="101">
        <v>0.36276223776223021</v>
      </c>
      <c r="I129" s="101">
        <v>0.33309090909090633</v>
      </c>
      <c r="J129" s="101">
        <v>0.36734693877550884</v>
      </c>
      <c r="K129" s="101">
        <v>0.36215753424657476</v>
      </c>
      <c r="L129" s="101">
        <v>0.36447594501717956</v>
      </c>
      <c r="M129" s="101">
        <v>0.39572501444251118</v>
      </c>
      <c r="N129" s="101">
        <v>0.49999999999998967</v>
      </c>
      <c r="O129" s="101">
        <v>0.55235602094240988</v>
      </c>
      <c r="P129" s="101">
        <v>0.36945944025523425</v>
      </c>
      <c r="R129" s="82" t="s">
        <v>128</v>
      </c>
      <c r="S129" s="101">
        <v>0.34974722277651327</v>
      </c>
      <c r="T129" s="101">
        <v>0</v>
      </c>
      <c r="U129" s="101">
        <v>0.43609022556390881</v>
      </c>
      <c r="V129" s="101">
        <v>0.47089947089947282</v>
      </c>
      <c r="W129" s="101">
        <v>0.33333333333333337</v>
      </c>
      <c r="X129" s="101">
        <v>0.49758454106280353</v>
      </c>
      <c r="Y129" s="101">
        <v>3.6310107948969099E-2</v>
      </c>
      <c r="Z129" s="101">
        <v>0.39069649211999108</v>
      </c>
      <c r="AA129" s="101">
        <v>0.66666666666666674</v>
      </c>
      <c r="AB129" s="101">
        <v>0.50311850311850159</v>
      </c>
      <c r="AC129" s="101">
        <v>0.51681414906890966</v>
      </c>
      <c r="AD129" s="101">
        <v>0.36945944025523425</v>
      </c>
      <c r="AF129" s="82" t="s">
        <v>128</v>
      </c>
      <c r="AG129" s="101">
        <v>0.28096295548601508</v>
      </c>
      <c r="AH129" s="101">
        <v>0.48501383946236826</v>
      </c>
      <c r="AI129" s="101">
        <v>0.53061224489806447</v>
      </c>
      <c r="AJ129" s="101">
        <v>0.60291438979963519</v>
      </c>
      <c r="AK129" s="101">
        <v>0.39655172413793027</v>
      </c>
      <c r="AL129" s="101">
        <v>0.1155462184873938</v>
      </c>
      <c r="AM129" s="101">
        <v>0.36945944025523425</v>
      </c>
    </row>
    <row r="130" spans="2:39" ht="11.25" customHeight="1" x14ac:dyDescent="0.2">
      <c r="B130" s="82" t="s">
        <v>129</v>
      </c>
      <c r="C130" s="101">
        <v>5.257731958762922E-2</v>
      </c>
      <c r="D130" s="101">
        <v>3.5220994475138177E-2</v>
      </c>
      <c r="E130" s="101">
        <v>3.6213140196585621E-2</v>
      </c>
      <c r="F130" s="101">
        <v>2.9325513196480649E-2</v>
      </c>
      <c r="G130" s="101">
        <v>3.2931726907630521E-2</v>
      </c>
      <c r="H130" s="101">
        <v>4.3706293706293246E-2</v>
      </c>
      <c r="I130" s="101">
        <v>3.7818181818181799E-2</v>
      </c>
      <c r="J130" s="101">
        <v>2.5850340136054365E-2</v>
      </c>
      <c r="K130" s="101">
        <v>2.9387049720953726E-2</v>
      </c>
      <c r="L130" s="101">
        <v>3.4149484536081999E-2</v>
      </c>
      <c r="M130" s="101">
        <v>3.7261698440207533E-2</v>
      </c>
      <c r="N130" s="101">
        <v>4.9342105263157431E-2</v>
      </c>
      <c r="O130" s="101">
        <v>9.6858638743456293E-2</v>
      </c>
      <c r="P130" s="101">
        <v>3.7438026351527383E-2</v>
      </c>
      <c r="R130" s="82" t="s">
        <v>129</v>
      </c>
      <c r="S130" s="101">
        <v>2.8986230293351786E-2</v>
      </c>
      <c r="T130" s="101">
        <v>0</v>
      </c>
      <c r="U130" s="101">
        <v>3.7593984962405853E-2</v>
      </c>
      <c r="V130" s="101">
        <v>2.3809523809523916E-2</v>
      </c>
      <c r="W130" s="101">
        <v>0.16666666666666688</v>
      </c>
      <c r="X130" s="101">
        <v>9.1787439613526173E-2</v>
      </c>
      <c r="Y130" s="101">
        <v>0</v>
      </c>
      <c r="Z130" s="101">
        <v>4.329774614472208E-2</v>
      </c>
      <c r="AA130" s="101">
        <v>0.33333333333333326</v>
      </c>
      <c r="AB130" s="101">
        <v>7.9002079002079409E-2</v>
      </c>
      <c r="AC130" s="101">
        <v>6.9908134764776392E-2</v>
      </c>
      <c r="AD130" s="101">
        <v>3.7438026351527383E-2</v>
      </c>
      <c r="AF130" s="82" t="s">
        <v>129</v>
      </c>
      <c r="AG130" s="101">
        <v>1.7210053497526419E-2</v>
      </c>
      <c r="AH130" s="101">
        <v>5.0296559905109367E-2</v>
      </c>
      <c r="AI130" s="101">
        <v>7.0812807881783096E-2</v>
      </c>
      <c r="AJ130" s="101">
        <v>0.16393442622951043</v>
      </c>
      <c r="AK130" s="101">
        <v>0.39631226053640106</v>
      </c>
      <c r="AL130" s="101">
        <v>0.2857142857142827</v>
      </c>
      <c r="AM130" s="101">
        <v>3.7438026351527383E-2</v>
      </c>
    </row>
    <row r="131" spans="2:39" ht="11.25" customHeight="1" x14ac:dyDescent="0.2">
      <c r="B131" s="82" t="s">
        <v>130</v>
      </c>
      <c r="C131" s="101">
        <v>4.1237113402062013E-3</v>
      </c>
      <c r="D131" s="101">
        <v>2.0718232044198872E-3</v>
      </c>
      <c r="E131" s="101">
        <v>4.138644593895493E-3</v>
      </c>
      <c r="F131" s="101">
        <v>2.932551319648057E-3</v>
      </c>
      <c r="G131" s="101">
        <v>4.0160642570281129E-3</v>
      </c>
      <c r="H131" s="101">
        <v>8.741258741258648E-4</v>
      </c>
      <c r="I131" s="101">
        <v>7.2727272727272474E-4</v>
      </c>
      <c r="J131" s="101">
        <v>2.0408163265306194E-3</v>
      </c>
      <c r="K131" s="101">
        <v>2.8538812785387892E-3</v>
      </c>
      <c r="L131" s="101">
        <v>1.2886597938144128E-3</v>
      </c>
      <c r="M131" s="101">
        <v>6.9324090121316243E-3</v>
      </c>
      <c r="N131" s="101">
        <v>4.3859649122806408E-3</v>
      </c>
      <c r="O131" s="101">
        <v>0</v>
      </c>
      <c r="P131" s="101">
        <v>2.8728606356962427E-3</v>
      </c>
      <c r="R131" s="82" t="s">
        <v>130</v>
      </c>
      <c r="S131" s="101">
        <v>1.2971462781878713E-3</v>
      </c>
      <c r="T131" s="101">
        <v>0</v>
      </c>
      <c r="U131" s="101">
        <v>7.5187969924811601E-3</v>
      </c>
      <c r="V131" s="101">
        <v>0</v>
      </c>
      <c r="W131" s="101">
        <v>0.1666666666666668</v>
      </c>
      <c r="X131" s="101">
        <v>1.4492753623188352E-2</v>
      </c>
      <c r="Y131" s="101">
        <v>0</v>
      </c>
      <c r="Z131" s="101">
        <v>4.151838671411695E-3</v>
      </c>
      <c r="AA131" s="101">
        <v>0</v>
      </c>
      <c r="AB131" s="101">
        <v>0</v>
      </c>
      <c r="AC131" s="101">
        <v>8.6410054988219354E-3</v>
      </c>
      <c r="AD131" s="101">
        <v>2.8728606356962427E-3</v>
      </c>
      <c r="AF131" s="82" t="s">
        <v>130</v>
      </c>
      <c r="AG131" s="101">
        <v>1.009387301907707E-3</v>
      </c>
      <c r="AH131" s="101">
        <v>2.1352313167263713E-3</v>
      </c>
      <c r="AI131" s="101">
        <v>3.6945812807886976E-3</v>
      </c>
      <c r="AJ131" s="101">
        <v>1.8214936247723117E-2</v>
      </c>
      <c r="AK131" s="101">
        <v>0.15517241379310159</v>
      </c>
      <c r="AL131" s="101">
        <v>0.42857142857142549</v>
      </c>
      <c r="AM131" s="101">
        <v>2.8728606356962427E-3</v>
      </c>
    </row>
    <row r="132" spans="2:39" ht="11.25" customHeight="1" x14ac:dyDescent="0.2">
      <c r="B132" s="82" t="s">
        <v>20</v>
      </c>
      <c r="C132" s="101">
        <v>7.2164948453608598E-3</v>
      </c>
      <c r="D132" s="101">
        <v>1.8646408839778982E-2</v>
      </c>
      <c r="E132" s="101">
        <v>1.9270563890325887E-2</v>
      </c>
      <c r="F132" s="101">
        <v>9.7751710654935611E-3</v>
      </c>
      <c r="G132" s="101">
        <v>1.3654618473895588E-2</v>
      </c>
      <c r="H132" s="101">
        <v>5.2447552447551834E-3</v>
      </c>
      <c r="I132" s="101">
        <v>6.5454545454545175E-3</v>
      </c>
      <c r="J132" s="101">
        <v>3.4013605442176843E-3</v>
      </c>
      <c r="K132" s="101">
        <v>1.1415525114155166E-3</v>
      </c>
      <c r="L132" s="101">
        <v>0</v>
      </c>
      <c r="M132" s="101">
        <v>0</v>
      </c>
      <c r="N132" s="101">
        <v>0</v>
      </c>
      <c r="O132" s="101">
        <v>0</v>
      </c>
      <c r="P132" s="101">
        <v>7.3502444987760531E-3</v>
      </c>
      <c r="R132" s="82" t="s">
        <v>20</v>
      </c>
      <c r="S132" s="101">
        <v>7.1841947715020745E-3</v>
      </c>
      <c r="T132" s="101">
        <v>0</v>
      </c>
      <c r="U132" s="101">
        <v>0</v>
      </c>
      <c r="V132" s="101">
        <v>0</v>
      </c>
      <c r="W132" s="101">
        <v>0</v>
      </c>
      <c r="X132" s="101">
        <v>1.4492753623188375E-2</v>
      </c>
      <c r="Y132" s="101">
        <v>7.1148184494601533E-3</v>
      </c>
      <c r="Z132" s="101">
        <v>1.7200474495848456E-2</v>
      </c>
      <c r="AA132" s="101">
        <v>0</v>
      </c>
      <c r="AB132" s="101">
        <v>2.0790020790020882E-3</v>
      </c>
      <c r="AC132" s="101">
        <v>3.1421838177534528E-3</v>
      </c>
      <c r="AD132" s="101">
        <v>7.3502444987760531E-3</v>
      </c>
      <c r="AF132" s="82" t="s">
        <v>20</v>
      </c>
      <c r="AG132" s="101">
        <v>8.5797920662155098E-3</v>
      </c>
      <c r="AH132" s="101">
        <v>6.4056939501791034E-3</v>
      </c>
      <c r="AI132" s="101">
        <v>4.4642857142863385E-3</v>
      </c>
      <c r="AJ132" s="101">
        <v>1.8214936247723098E-3</v>
      </c>
      <c r="AK132" s="101">
        <v>0</v>
      </c>
      <c r="AL132" s="101">
        <v>0</v>
      </c>
      <c r="AM132" s="101">
        <v>7.3502444987760531E-3</v>
      </c>
    </row>
    <row r="133" spans="2:39" s="80" customFormat="1" ht="11.25" customHeight="1" x14ac:dyDescent="0.2">
      <c r="B133" s="94" t="s">
        <v>11</v>
      </c>
      <c r="C133" s="100">
        <v>1</v>
      </c>
      <c r="D133" s="100">
        <v>1</v>
      </c>
      <c r="E133" s="100">
        <v>1</v>
      </c>
      <c r="F133" s="100">
        <v>1</v>
      </c>
      <c r="G133" s="100">
        <v>1</v>
      </c>
      <c r="H133" s="100">
        <v>1</v>
      </c>
      <c r="I133" s="100">
        <v>1</v>
      </c>
      <c r="J133" s="100">
        <v>1</v>
      </c>
      <c r="K133" s="100">
        <v>1</v>
      </c>
      <c r="L133" s="100">
        <v>1</v>
      </c>
      <c r="M133" s="100">
        <v>1</v>
      </c>
      <c r="N133" s="100">
        <v>1</v>
      </c>
      <c r="O133" s="100">
        <v>1</v>
      </c>
      <c r="P133" s="100">
        <v>1</v>
      </c>
      <c r="R133" s="94" t="s">
        <v>11</v>
      </c>
      <c r="S133" s="100">
        <v>1</v>
      </c>
      <c r="T133" s="100">
        <v>1</v>
      </c>
      <c r="U133" s="100">
        <v>1</v>
      </c>
      <c r="V133" s="100">
        <v>1</v>
      </c>
      <c r="W133" s="100">
        <v>1</v>
      </c>
      <c r="X133" s="100">
        <v>1</v>
      </c>
      <c r="Y133" s="100">
        <v>1</v>
      </c>
      <c r="Z133" s="100">
        <v>1</v>
      </c>
      <c r="AA133" s="100">
        <v>1</v>
      </c>
      <c r="AB133" s="100">
        <v>1</v>
      </c>
      <c r="AC133" s="100">
        <v>1</v>
      </c>
      <c r="AD133" s="100">
        <v>1</v>
      </c>
      <c r="AF133" s="94" t="s">
        <v>11</v>
      </c>
      <c r="AG133" s="100">
        <v>1</v>
      </c>
      <c r="AH133" s="100">
        <v>1</v>
      </c>
      <c r="AI133" s="100">
        <v>1</v>
      </c>
      <c r="AJ133" s="100">
        <v>1</v>
      </c>
      <c r="AK133" s="100">
        <v>1</v>
      </c>
      <c r="AL133" s="100">
        <v>1</v>
      </c>
      <c r="AM133" s="100">
        <v>1</v>
      </c>
    </row>
    <row r="134" spans="2:39" ht="11.25" customHeight="1" x14ac:dyDescent="0.2">
      <c r="B134" s="110" t="s">
        <v>23</v>
      </c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R134" s="110" t="s">
        <v>23</v>
      </c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F134" s="110" t="s">
        <v>23</v>
      </c>
      <c r="AG134" s="110"/>
      <c r="AH134" s="110"/>
      <c r="AI134" s="110"/>
      <c r="AJ134" s="110"/>
      <c r="AK134" s="110"/>
      <c r="AL134" s="110"/>
      <c r="AM134" s="110"/>
    </row>
    <row r="135" spans="2:39" ht="11.25" customHeight="1" x14ac:dyDescent="0.2"/>
    <row r="136" spans="2:39" ht="29.45" customHeight="1" x14ac:dyDescent="0.2">
      <c r="AG136" s="99"/>
      <c r="AH136" s="99"/>
      <c r="AI136" s="99"/>
      <c r="AJ136" s="99"/>
      <c r="AK136" s="99"/>
    </row>
    <row r="137" spans="2:39" ht="11.25" customHeight="1" x14ac:dyDescent="0.2">
      <c r="AF137" s="82"/>
      <c r="AG137" s="99"/>
      <c r="AH137" s="89"/>
      <c r="AI137" s="89"/>
      <c r="AJ137" s="89"/>
      <c r="AK137" s="89"/>
      <c r="AM137" s="99"/>
    </row>
    <row r="138" spans="2:39" ht="11.25" customHeight="1" x14ac:dyDescent="0.2">
      <c r="AF138" s="82"/>
      <c r="AG138" s="99"/>
      <c r="AH138" s="89"/>
      <c r="AI138" s="89"/>
      <c r="AJ138" s="89"/>
      <c r="AK138" s="89"/>
      <c r="AM138" s="99"/>
    </row>
    <row r="139" spans="2:39" ht="11.25" customHeight="1" x14ac:dyDescent="0.2">
      <c r="AF139" s="82"/>
      <c r="AG139" s="99"/>
      <c r="AH139" s="89"/>
      <c r="AI139" s="89"/>
      <c r="AJ139" s="89"/>
      <c r="AK139" s="89"/>
      <c r="AM139" s="99"/>
    </row>
    <row r="140" spans="2:39" ht="11.25" customHeight="1" x14ac:dyDescent="0.2">
      <c r="AF140" s="82"/>
      <c r="AG140" s="99"/>
      <c r="AH140" s="89"/>
      <c r="AI140" s="89"/>
      <c r="AJ140" s="89"/>
      <c r="AK140" s="89"/>
      <c r="AM140" s="99"/>
    </row>
    <row r="141" spans="2:39" ht="11.25" customHeight="1" x14ac:dyDescent="0.2">
      <c r="AF141" s="82"/>
      <c r="AG141" s="99"/>
      <c r="AH141" s="89"/>
      <c r="AI141" s="89"/>
      <c r="AJ141" s="89"/>
      <c r="AK141" s="89"/>
      <c r="AM141" s="99"/>
    </row>
    <row r="142" spans="2:39" ht="11.25" customHeight="1" x14ac:dyDescent="0.2">
      <c r="AF142" s="94"/>
      <c r="AG142" s="98"/>
      <c r="AH142" s="92"/>
      <c r="AI142" s="92"/>
      <c r="AJ142" s="92"/>
      <c r="AK142" s="92"/>
      <c r="AM142" s="98"/>
    </row>
    <row r="143" spans="2:39" ht="11.25" customHeight="1" x14ac:dyDescent="0.2"/>
    <row r="144" spans="2:39" ht="11.25" customHeight="1" x14ac:dyDescent="0.2"/>
    <row r="145" spans="33:37" ht="11.25" customHeight="1" x14ac:dyDescent="0.2"/>
    <row r="146" spans="33:37" ht="11.25" customHeight="1" x14ac:dyDescent="0.2"/>
    <row r="147" spans="33:37" ht="11.25" customHeight="1" x14ac:dyDescent="0.2">
      <c r="AG147" s="97"/>
      <c r="AH147" s="97"/>
      <c r="AI147" s="97"/>
      <c r="AJ147" s="97"/>
      <c r="AK147" s="97"/>
    </row>
    <row r="148" spans="33:37" ht="11.25" customHeight="1" x14ac:dyDescent="0.2">
      <c r="AG148" s="97"/>
      <c r="AH148" s="97"/>
      <c r="AI148" s="97"/>
      <c r="AJ148" s="97"/>
      <c r="AK148" s="97"/>
    </row>
    <row r="149" spans="33:37" ht="11.25" customHeight="1" x14ac:dyDescent="0.2">
      <c r="AG149" s="97"/>
      <c r="AH149" s="97"/>
      <c r="AI149" s="97"/>
      <c r="AJ149" s="97"/>
      <c r="AK149" s="97"/>
    </row>
    <row r="150" spans="33:37" ht="11.25" customHeight="1" x14ac:dyDescent="0.2">
      <c r="AG150" s="97"/>
      <c r="AH150" s="97"/>
      <c r="AI150" s="97"/>
      <c r="AJ150" s="97"/>
      <c r="AK150" s="97"/>
    </row>
    <row r="151" spans="33:37" ht="11.25" customHeight="1" x14ac:dyDescent="0.2">
      <c r="AG151" s="97"/>
      <c r="AH151" s="97"/>
      <c r="AI151" s="97"/>
      <c r="AJ151" s="97"/>
      <c r="AK151" s="97"/>
    </row>
    <row r="152" spans="33:37" ht="11.25" customHeight="1" x14ac:dyDescent="0.2">
      <c r="AG152" s="96"/>
      <c r="AH152" s="96"/>
      <c r="AI152" s="96"/>
      <c r="AJ152" s="96"/>
      <c r="AK152" s="96"/>
    </row>
    <row r="153" spans="33:37" ht="11.25" customHeight="1" x14ac:dyDescent="0.2"/>
    <row r="154" spans="33:37" ht="11.25" customHeight="1" x14ac:dyDescent="0.2"/>
    <row r="155" spans="33:37" ht="11.25" customHeight="1" x14ac:dyDescent="0.2"/>
    <row r="156" spans="33:37" ht="11.25" customHeight="1" x14ac:dyDescent="0.2"/>
    <row r="157" spans="33:37" ht="11.25" customHeight="1" x14ac:dyDescent="0.2"/>
    <row r="158" spans="33:37" ht="11.25" customHeight="1" x14ac:dyDescent="0.2"/>
    <row r="159" spans="33:37" ht="11.25" customHeight="1" x14ac:dyDescent="0.2"/>
    <row r="160" spans="33:37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</sheetData>
  <mergeCells count="72">
    <mergeCell ref="B72:P72"/>
    <mergeCell ref="B2:P2"/>
    <mergeCell ref="B3:B5"/>
    <mergeCell ref="C3:P3"/>
    <mergeCell ref="B15:P15"/>
    <mergeCell ref="B17:P17"/>
    <mergeCell ref="B18:B20"/>
    <mergeCell ref="C18:P18"/>
    <mergeCell ref="B30:P30"/>
    <mergeCell ref="B32:P32"/>
    <mergeCell ref="B33:B35"/>
    <mergeCell ref="C33:P33"/>
    <mergeCell ref="B70:P70"/>
    <mergeCell ref="B73:B75"/>
    <mergeCell ref="C73:P73"/>
    <mergeCell ref="B110:P110"/>
    <mergeCell ref="B112:P112"/>
    <mergeCell ref="B113:B115"/>
    <mergeCell ref="C113:P113"/>
    <mergeCell ref="B122:P122"/>
    <mergeCell ref="B124:P124"/>
    <mergeCell ref="B125:B127"/>
    <mergeCell ref="C125:P125"/>
    <mergeCell ref="B134:P134"/>
    <mergeCell ref="R113:R115"/>
    <mergeCell ref="S113:AD113"/>
    <mergeCell ref="R30:AD30"/>
    <mergeCell ref="R32:AD32"/>
    <mergeCell ref="R33:R35"/>
    <mergeCell ref="S33:AD33"/>
    <mergeCell ref="R70:AD70"/>
    <mergeCell ref="R72:AD72"/>
    <mergeCell ref="AF2:AM2"/>
    <mergeCell ref="R73:R75"/>
    <mergeCell ref="S73:AD73"/>
    <mergeCell ref="R110:AD110"/>
    <mergeCell ref="R112:AD112"/>
    <mergeCell ref="R3:R5"/>
    <mergeCell ref="S3:AD3"/>
    <mergeCell ref="R15:AD15"/>
    <mergeCell ref="R17:AD17"/>
    <mergeCell ref="R18:R20"/>
    <mergeCell ref="S18:AD18"/>
    <mergeCell ref="R2:AD2"/>
    <mergeCell ref="AF72:AM72"/>
    <mergeCell ref="AF3:AF5"/>
    <mergeCell ref="AG3:AM3"/>
    <mergeCell ref="AF15:AM15"/>
    <mergeCell ref="R122:AD122"/>
    <mergeCell ref="R124:AD124"/>
    <mergeCell ref="R125:R127"/>
    <mergeCell ref="S125:AD125"/>
    <mergeCell ref="R134:AD134"/>
    <mergeCell ref="AF17:AM17"/>
    <mergeCell ref="AF18:AF20"/>
    <mergeCell ref="AG18:AM18"/>
    <mergeCell ref="AF30:AM30"/>
    <mergeCell ref="AF32:AM32"/>
    <mergeCell ref="AF33:AF35"/>
    <mergeCell ref="AG33:AM33"/>
    <mergeCell ref="AF70:AM70"/>
    <mergeCell ref="AF73:AF75"/>
    <mergeCell ref="AG73:AM73"/>
    <mergeCell ref="AF124:AM124"/>
    <mergeCell ref="AF125:AF127"/>
    <mergeCell ref="AG125:AM125"/>
    <mergeCell ref="AF134:AM134"/>
    <mergeCell ref="AF110:AM110"/>
    <mergeCell ref="AF112:AM112"/>
    <mergeCell ref="AF113:AF115"/>
    <mergeCell ref="AG113:AM113"/>
    <mergeCell ref="AF122:AM12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1230-1A31-4094-85E9-273BC4812A09}">
  <dimension ref="B2:L615"/>
  <sheetViews>
    <sheetView workbookViewId="0">
      <selection activeCell="W182" sqref="W182:AI182"/>
    </sheetView>
  </sheetViews>
  <sheetFormatPr defaultRowHeight="11.25" customHeight="1" x14ac:dyDescent="0.2"/>
  <cols>
    <col min="1" max="1" width="3.85546875" style="1" customWidth="1"/>
    <col min="2" max="2" width="12.7109375" style="22" customWidth="1"/>
    <col min="3" max="10" width="14.7109375" style="23" customWidth="1"/>
    <col min="11" max="11" width="1.5703125" style="1" customWidth="1"/>
    <col min="12" max="256" width="9.140625" style="1"/>
    <col min="257" max="257" width="3.85546875" style="1" customWidth="1"/>
    <col min="258" max="258" width="12.7109375" style="1" customWidth="1"/>
    <col min="259" max="266" width="14.7109375" style="1" customWidth="1"/>
    <col min="267" max="267" width="1.5703125" style="1" customWidth="1"/>
    <col min="268" max="512" width="9.140625" style="1"/>
    <col min="513" max="513" width="3.85546875" style="1" customWidth="1"/>
    <col min="514" max="514" width="12.7109375" style="1" customWidth="1"/>
    <col min="515" max="522" width="14.7109375" style="1" customWidth="1"/>
    <col min="523" max="523" width="1.5703125" style="1" customWidth="1"/>
    <col min="524" max="768" width="9.140625" style="1"/>
    <col min="769" max="769" width="3.85546875" style="1" customWidth="1"/>
    <col min="770" max="770" width="12.7109375" style="1" customWidth="1"/>
    <col min="771" max="778" width="14.7109375" style="1" customWidth="1"/>
    <col min="779" max="779" width="1.5703125" style="1" customWidth="1"/>
    <col min="780" max="1024" width="9.140625" style="1"/>
    <col min="1025" max="1025" width="3.85546875" style="1" customWidth="1"/>
    <col min="1026" max="1026" width="12.7109375" style="1" customWidth="1"/>
    <col min="1027" max="1034" width="14.7109375" style="1" customWidth="1"/>
    <col min="1035" max="1035" width="1.5703125" style="1" customWidth="1"/>
    <col min="1036" max="1280" width="9.140625" style="1"/>
    <col min="1281" max="1281" width="3.85546875" style="1" customWidth="1"/>
    <col min="1282" max="1282" width="12.7109375" style="1" customWidth="1"/>
    <col min="1283" max="1290" width="14.7109375" style="1" customWidth="1"/>
    <col min="1291" max="1291" width="1.5703125" style="1" customWidth="1"/>
    <col min="1292" max="1536" width="9.140625" style="1"/>
    <col min="1537" max="1537" width="3.85546875" style="1" customWidth="1"/>
    <col min="1538" max="1538" width="12.7109375" style="1" customWidth="1"/>
    <col min="1539" max="1546" width="14.7109375" style="1" customWidth="1"/>
    <col min="1547" max="1547" width="1.5703125" style="1" customWidth="1"/>
    <col min="1548" max="1792" width="9.140625" style="1"/>
    <col min="1793" max="1793" width="3.85546875" style="1" customWidth="1"/>
    <col min="1794" max="1794" width="12.7109375" style="1" customWidth="1"/>
    <col min="1795" max="1802" width="14.7109375" style="1" customWidth="1"/>
    <col min="1803" max="1803" width="1.5703125" style="1" customWidth="1"/>
    <col min="1804" max="2048" width="9.140625" style="1"/>
    <col min="2049" max="2049" width="3.85546875" style="1" customWidth="1"/>
    <col min="2050" max="2050" width="12.7109375" style="1" customWidth="1"/>
    <col min="2051" max="2058" width="14.7109375" style="1" customWidth="1"/>
    <col min="2059" max="2059" width="1.5703125" style="1" customWidth="1"/>
    <col min="2060" max="2304" width="9.140625" style="1"/>
    <col min="2305" max="2305" width="3.85546875" style="1" customWidth="1"/>
    <col min="2306" max="2306" width="12.7109375" style="1" customWidth="1"/>
    <col min="2307" max="2314" width="14.7109375" style="1" customWidth="1"/>
    <col min="2315" max="2315" width="1.5703125" style="1" customWidth="1"/>
    <col min="2316" max="2560" width="9.140625" style="1"/>
    <col min="2561" max="2561" width="3.85546875" style="1" customWidth="1"/>
    <col min="2562" max="2562" width="12.7109375" style="1" customWidth="1"/>
    <col min="2563" max="2570" width="14.7109375" style="1" customWidth="1"/>
    <col min="2571" max="2571" width="1.5703125" style="1" customWidth="1"/>
    <col min="2572" max="2816" width="9.140625" style="1"/>
    <col min="2817" max="2817" width="3.85546875" style="1" customWidth="1"/>
    <col min="2818" max="2818" width="12.7109375" style="1" customWidth="1"/>
    <col min="2819" max="2826" width="14.7109375" style="1" customWidth="1"/>
    <col min="2827" max="2827" width="1.5703125" style="1" customWidth="1"/>
    <col min="2828" max="3072" width="9.140625" style="1"/>
    <col min="3073" max="3073" width="3.85546875" style="1" customWidth="1"/>
    <col min="3074" max="3074" width="12.7109375" style="1" customWidth="1"/>
    <col min="3075" max="3082" width="14.7109375" style="1" customWidth="1"/>
    <col min="3083" max="3083" width="1.5703125" style="1" customWidth="1"/>
    <col min="3084" max="3328" width="9.140625" style="1"/>
    <col min="3329" max="3329" width="3.85546875" style="1" customWidth="1"/>
    <col min="3330" max="3330" width="12.7109375" style="1" customWidth="1"/>
    <col min="3331" max="3338" width="14.7109375" style="1" customWidth="1"/>
    <col min="3339" max="3339" width="1.5703125" style="1" customWidth="1"/>
    <col min="3340" max="3584" width="9.140625" style="1"/>
    <col min="3585" max="3585" width="3.85546875" style="1" customWidth="1"/>
    <col min="3586" max="3586" width="12.7109375" style="1" customWidth="1"/>
    <col min="3587" max="3594" width="14.7109375" style="1" customWidth="1"/>
    <col min="3595" max="3595" width="1.5703125" style="1" customWidth="1"/>
    <col min="3596" max="3840" width="9.140625" style="1"/>
    <col min="3841" max="3841" width="3.85546875" style="1" customWidth="1"/>
    <col min="3842" max="3842" width="12.7109375" style="1" customWidth="1"/>
    <col min="3843" max="3850" width="14.7109375" style="1" customWidth="1"/>
    <col min="3851" max="3851" width="1.5703125" style="1" customWidth="1"/>
    <col min="3852" max="4096" width="9.140625" style="1"/>
    <col min="4097" max="4097" width="3.85546875" style="1" customWidth="1"/>
    <col min="4098" max="4098" width="12.7109375" style="1" customWidth="1"/>
    <col min="4099" max="4106" width="14.7109375" style="1" customWidth="1"/>
    <col min="4107" max="4107" width="1.5703125" style="1" customWidth="1"/>
    <col min="4108" max="4352" width="9.140625" style="1"/>
    <col min="4353" max="4353" width="3.85546875" style="1" customWidth="1"/>
    <col min="4354" max="4354" width="12.7109375" style="1" customWidth="1"/>
    <col min="4355" max="4362" width="14.7109375" style="1" customWidth="1"/>
    <col min="4363" max="4363" width="1.5703125" style="1" customWidth="1"/>
    <col min="4364" max="4608" width="9.140625" style="1"/>
    <col min="4609" max="4609" width="3.85546875" style="1" customWidth="1"/>
    <col min="4610" max="4610" width="12.7109375" style="1" customWidth="1"/>
    <col min="4611" max="4618" width="14.7109375" style="1" customWidth="1"/>
    <col min="4619" max="4619" width="1.5703125" style="1" customWidth="1"/>
    <col min="4620" max="4864" width="9.140625" style="1"/>
    <col min="4865" max="4865" width="3.85546875" style="1" customWidth="1"/>
    <col min="4866" max="4866" width="12.7109375" style="1" customWidth="1"/>
    <col min="4867" max="4874" width="14.7109375" style="1" customWidth="1"/>
    <col min="4875" max="4875" width="1.5703125" style="1" customWidth="1"/>
    <col min="4876" max="5120" width="9.140625" style="1"/>
    <col min="5121" max="5121" width="3.85546875" style="1" customWidth="1"/>
    <col min="5122" max="5122" width="12.7109375" style="1" customWidth="1"/>
    <col min="5123" max="5130" width="14.7109375" style="1" customWidth="1"/>
    <col min="5131" max="5131" width="1.5703125" style="1" customWidth="1"/>
    <col min="5132" max="5376" width="9.140625" style="1"/>
    <col min="5377" max="5377" width="3.85546875" style="1" customWidth="1"/>
    <col min="5378" max="5378" width="12.7109375" style="1" customWidth="1"/>
    <col min="5379" max="5386" width="14.7109375" style="1" customWidth="1"/>
    <col min="5387" max="5387" width="1.5703125" style="1" customWidth="1"/>
    <col min="5388" max="5632" width="9.140625" style="1"/>
    <col min="5633" max="5633" width="3.85546875" style="1" customWidth="1"/>
    <col min="5634" max="5634" width="12.7109375" style="1" customWidth="1"/>
    <col min="5635" max="5642" width="14.7109375" style="1" customWidth="1"/>
    <col min="5643" max="5643" width="1.5703125" style="1" customWidth="1"/>
    <col min="5644" max="5888" width="9.140625" style="1"/>
    <col min="5889" max="5889" width="3.85546875" style="1" customWidth="1"/>
    <col min="5890" max="5890" width="12.7109375" style="1" customWidth="1"/>
    <col min="5891" max="5898" width="14.7109375" style="1" customWidth="1"/>
    <col min="5899" max="5899" width="1.5703125" style="1" customWidth="1"/>
    <col min="5900" max="6144" width="9.140625" style="1"/>
    <col min="6145" max="6145" width="3.85546875" style="1" customWidth="1"/>
    <col min="6146" max="6146" width="12.7109375" style="1" customWidth="1"/>
    <col min="6147" max="6154" width="14.7109375" style="1" customWidth="1"/>
    <col min="6155" max="6155" width="1.5703125" style="1" customWidth="1"/>
    <col min="6156" max="6400" width="9.140625" style="1"/>
    <col min="6401" max="6401" width="3.85546875" style="1" customWidth="1"/>
    <col min="6402" max="6402" width="12.7109375" style="1" customWidth="1"/>
    <col min="6403" max="6410" width="14.7109375" style="1" customWidth="1"/>
    <col min="6411" max="6411" width="1.5703125" style="1" customWidth="1"/>
    <col min="6412" max="6656" width="9.140625" style="1"/>
    <col min="6657" max="6657" width="3.85546875" style="1" customWidth="1"/>
    <col min="6658" max="6658" width="12.7109375" style="1" customWidth="1"/>
    <col min="6659" max="6666" width="14.7109375" style="1" customWidth="1"/>
    <col min="6667" max="6667" width="1.5703125" style="1" customWidth="1"/>
    <col min="6668" max="6912" width="9.140625" style="1"/>
    <col min="6913" max="6913" width="3.85546875" style="1" customWidth="1"/>
    <col min="6914" max="6914" width="12.7109375" style="1" customWidth="1"/>
    <col min="6915" max="6922" width="14.7109375" style="1" customWidth="1"/>
    <col min="6923" max="6923" width="1.5703125" style="1" customWidth="1"/>
    <col min="6924" max="7168" width="9.140625" style="1"/>
    <col min="7169" max="7169" width="3.85546875" style="1" customWidth="1"/>
    <col min="7170" max="7170" width="12.7109375" style="1" customWidth="1"/>
    <col min="7171" max="7178" width="14.7109375" style="1" customWidth="1"/>
    <col min="7179" max="7179" width="1.5703125" style="1" customWidth="1"/>
    <col min="7180" max="7424" width="9.140625" style="1"/>
    <col min="7425" max="7425" width="3.85546875" style="1" customWidth="1"/>
    <col min="7426" max="7426" width="12.7109375" style="1" customWidth="1"/>
    <col min="7427" max="7434" width="14.7109375" style="1" customWidth="1"/>
    <col min="7435" max="7435" width="1.5703125" style="1" customWidth="1"/>
    <col min="7436" max="7680" width="9.140625" style="1"/>
    <col min="7681" max="7681" width="3.85546875" style="1" customWidth="1"/>
    <col min="7682" max="7682" width="12.7109375" style="1" customWidth="1"/>
    <col min="7683" max="7690" width="14.7109375" style="1" customWidth="1"/>
    <col min="7691" max="7691" width="1.5703125" style="1" customWidth="1"/>
    <col min="7692" max="7936" width="9.140625" style="1"/>
    <col min="7937" max="7937" width="3.85546875" style="1" customWidth="1"/>
    <col min="7938" max="7938" width="12.7109375" style="1" customWidth="1"/>
    <col min="7939" max="7946" width="14.7109375" style="1" customWidth="1"/>
    <col min="7947" max="7947" width="1.5703125" style="1" customWidth="1"/>
    <col min="7948" max="8192" width="9.140625" style="1"/>
    <col min="8193" max="8193" width="3.85546875" style="1" customWidth="1"/>
    <col min="8194" max="8194" width="12.7109375" style="1" customWidth="1"/>
    <col min="8195" max="8202" width="14.7109375" style="1" customWidth="1"/>
    <col min="8203" max="8203" width="1.5703125" style="1" customWidth="1"/>
    <col min="8204" max="8448" width="9.140625" style="1"/>
    <col min="8449" max="8449" width="3.85546875" style="1" customWidth="1"/>
    <col min="8450" max="8450" width="12.7109375" style="1" customWidth="1"/>
    <col min="8451" max="8458" width="14.7109375" style="1" customWidth="1"/>
    <col min="8459" max="8459" width="1.5703125" style="1" customWidth="1"/>
    <col min="8460" max="8704" width="9.140625" style="1"/>
    <col min="8705" max="8705" width="3.85546875" style="1" customWidth="1"/>
    <col min="8706" max="8706" width="12.7109375" style="1" customWidth="1"/>
    <col min="8707" max="8714" width="14.7109375" style="1" customWidth="1"/>
    <col min="8715" max="8715" width="1.5703125" style="1" customWidth="1"/>
    <col min="8716" max="8960" width="9.140625" style="1"/>
    <col min="8961" max="8961" width="3.85546875" style="1" customWidth="1"/>
    <col min="8962" max="8962" width="12.7109375" style="1" customWidth="1"/>
    <col min="8963" max="8970" width="14.7109375" style="1" customWidth="1"/>
    <col min="8971" max="8971" width="1.5703125" style="1" customWidth="1"/>
    <col min="8972" max="9216" width="9.140625" style="1"/>
    <col min="9217" max="9217" width="3.85546875" style="1" customWidth="1"/>
    <col min="9218" max="9218" width="12.7109375" style="1" customWidth="1"/>
    <col min="9219" max="9226" width="14.7109375" style="1" customWidth="1"/>
    <col min="9227" max="9227" width="1.5703125" style="1" customWidth="1"/>
    <col min="9228" max="9472" width="9.140625" style="1"/>
    <col min="9473" max="9473" width="3.85546875" style="1" customWidth="1"/>
    <col min="9474" max="9474" width="12.7109375" style="1" customWidth="1"/>
    <col min="9475" max="9482" width="14.7109375" style="1" customWidth="1"/>
    <col min="9483" max="9483" width="1.5703125" style="1" customWidth="1"/>
    <col min="9484" max="9728" width="9.140625" style="1"/>
    <col min="9729" max="9729" width="3.85546875" style="1" customWidth="1"/>
    <col min="9730" max="9730" width="12.7109375" style="1" customWidth="1"/>
    <col min="9731" max="9738" width="14.7109375" style="1" customWidth="1"/>
    <col min="9739" max="9739" width="1.5703125" style="1" customWidth="1"/>
    <col min="9740" max="9984" width="9.140625" style="1"/>
    <col min="9985" max="9985" width="3.85546875" style="1" customWidth="1"/>
    <col min="9986" max="9986" width="12.7109375" style="1" customWidth="1"/>
    <col min="9987" max="9994" width="14.7109375" style="1" customWidth="1"/>
    <col min="9995" max="9995" width="1.5703125" style="1" customWidth="1"/>
    <col min="9996" max="10240" width="9.140625" style="1"/>
    <col min="10241" max="10241" width="3.85546875" style="1" customWidth="1"/>
    <col min="10242" max="10242" width="12.7109375" style="1" customWidth="1"/>
    <col min="10243" max="10250" width="14.7109375" style="1" customWidth="1"/>
    <col min="10251" max="10251" width="1.5703125" style="1" customWidth="1"/>
    <col min="10252" max="10496" width="9.140625" style="1"/>
    <col min="10497" max="10497" width="3.85546875" style="1" customWidth="1"/>
    <col min="10498" max="10498" width="12.7109375" style="1" customWidth="1"/>
    <col min="10499" max="10506" width="14.7109375" style="1" customWidth="1"/>
    <col min="10507" max="10507" width="1.5703125" style="1" customWidth="1"/>
    <col min="10508" max="10752" width="9.140625" style="1"/>
    <col min="10753" max="10753" width="3.85546875" style="1" customWidth="1"/>
    <col min="10754" max="10754" width="12.7109375" style="1" customWidth="1"/>
    <col min="10755" max="10762" width="14.7109375" style="1" customWidth="1"/>
    <col min="10763" max="10763" width="1.5703125" style="1" customWidth="1"/>
    <col min="10764" max="11008" width="9.140625" style="1"/>
    <col min="11009" max="11009" width="3.85546875" style="1" customWidth="1"/>
    <col min="11010" max="11010" width="12.7109375" style="1" customWidth="1"/>
    <col min="11011" max="11018" width="14.7109375" style="1" customWidth="1"/>
    <col min="11019" max="11019" width="1.5703125" style="1" customWidth="1"/>
    <col min="11020" max="11264" width="9.140625" style="1"/>
    <col min="11265" max="11265" width="3.85546875" style="1" customWidth="1"/>
    <col min="11266" max="11266" width="12.7109375" style="1" customWidth="1"/>
    <col min="11267" max="11274" width="14.7109375" style="1" customWidth="1"/>
    <col min="11275" max="11275" width="1.5703125" style="1" customWidth="1"/>
    <col min="11276" max="11520" width="9.140625" style="1"/>
    <col min="11521" max="11521" width="3.85546875" style="1" customWidth="1"/>
    <col min="11522" max="11522" width="12.7109375" style="1" customWidth="1"/>
    <col min="11523" max="11530" width="14.7109375" style="1" customWidth="1"/>
    <col min="11531" max="11531" width="1.5703125" style="1" customWidth="1"/>
    <col min="11532" max="11776" width="9.140625" style="1"/>
    <col min="11777" max="11777" width="3.85546875" style="1" customWidth="1"/>
    <col min="11778" max="11778" width="12.7109375" style="1" customWidth="1"/>
    <col min="11779" max="11786" width="14.7109375" style="1" customWidth="1"/>
    <col min="11787" max="11787" width="1.5703125" style="1" customWidth="1"/>
    <col min="11788" max="12032" width="9.140625" style="1"/>
    <col min="12033" max="12033" width="3.85546875" style="1" customWidth="1"/>
    <col min="12034" max="12034" width="12.7109375" style="1" customWidth="1"/>
    <col min="12035" max="12042" width="14.7109375" style="1" customWidth="1"/>
    <col min="12043" max="12043" width="1.5703125" style="1" customWidth="1"/>
    <col min="12044" max="12288" width="9.140625" style="1"/>
    <col min="12289" max="12289" width="3.85546875" style="1" customWidth="1"/>
    <col min="12290" max="12290" width="12.7109375" style="1" customWidth="1"/>
    <col min="12291" max="12298" width="14.7109375" style="1" customWidth="1"/>
    <col min="12299" max="12299" width="1.5703125" style="1" customWidth="1"/>
    <col min="12300" max="12544" width="9.140625" style="1"/>
    <col min="12545" max="12545" width="3.85546875" style="1" customWidth="1"/>
    <col min="12546" max="12546" width="12.7109375" style="1" customWidth="1"/>
    <col min="12547" max="12554" width="14.7109375" style="1" customWidth="1"/>
    <col min="12555" max="12555" width="1.5703125" style="1" customWidth="1"/>
    <col min="12556" max="12800" width="9.140625" style="1"/>
    <col min="12801" max="12801" width="3.85546875" style="1" customWidth="1"/>
    <col min="12802" max="12802" width="12.7109375" style="1" customWidth="1"/>
    <col min="12803" max="12810" width="14.7109375" style="1" customWidth="1"/>
    <col min="12811" max="12811" width="1.5703125" style="1" customWidth="1"/>
    <col min="12812" max="13056" width="9.140625" style="1"/>
    <col min="13057" max="13057" width="3.85546875" style="1" customWidth="1"/>
    <col min="13058" max="13058" width="12.7109375" style="1" customWidth="1"/>
    <col min="13059" max="13066" width="14.7109375" style="1" customWidth="1"/>
    <col min="13067" max="13067" width="1.5703125" style="1" customWidth="1"/>
    <col min="13068" max="13312" width="9.140625" style="1"/>
    <col min="13313" max="13313" width="3.85546875" style="1" customWidth="1"/>
    <col min="13314" max="13314" width="12.7109375" style="1" customWidth="1"/>
    <col min="13315" max="13322" width="14.7109375" style="1" customWidth="1"/>
    <col min="13323" max="13323" width="1.5703125" style="1" customWidth="1"/>
    <col min="13324" max="13568" width="9.140625" style="1"/>
    <col min="13569" max="13569" width="3.85546875" style="1" customWidth="1"/>
    <col min="13570" max="13570" width="12.7109375" style="1" customWidth="1"/>
    <col min="13571" max="13578" width="14.7109375" style="1" customWidth="1"/>
    <col min="13579" max="13579" width="1.5703125" style="1" customWidth="1"/>
    <col min="13580" max="13824" width="9.140625" style="1"/>
    <col min="13825" max="13825" width="3.85546875" style="1" customWidth="1"/>
    <col min="13826" max="13826" width="12.7109375" style="1" customWidth="1"/>
    <col min="13827" max="13834" width="14.7109375" style="1" customWidth="1"/>
    <col min="13835" max="13835" width="1.5703125" style="1" customWidth="1"/>
    <col min="13836" max="14080" width="9.140625" style="1"/>
    <col min="14081" max="14081" width="3.85546875" style="1" customWidth="1"/>
    <col min="14082" max="14082" width="12.7109375" style="1" customWidth="1"/>
    <col min="14083" max="14090" width="14.7109375" style="1" customWidth="1"/>
    <col min="14091" max="14091" width="1.5703125" style="1" customWidth="1"/>
    <col min="14092" max="14336" width="9.140625" style="1"/>
    <col min="14337" max="14337" width="3.85546875" style="1" customWidth="1"/>
    <col min="14338" max="14338" width="12.7109375" style="1" customWidth="1"/>
    <col min="14339" max="14346" width="14.7109375" style="1" customWidth="1"/>
    <col min="14347" max="14347" width="1.5703125" style="1" customWidth="1"/>
    <col min="14348" max="14592" width="9.140625" style="1"/>
    <col min="14593" max="14593" width="3.85546875" style="1" customWidth="1"/>
    <col min="14594" max="14594" width="12.7109375" style="1" customWidth="1"/>
    <col min="14595" max="14602" width="14.7109375" style="1" customWidth="1"/>
    <col min="14603" max="14603" width="1.5703125" style="1" customWidth="1"/>
    <col min="14604" max="14848" width="9.140625" style="1"/>
    <col min="14849" max="14849" width="3.85546875" style="1" customWidth="1"/>
    <col min="14850" max="14850" width="12.7109375" style="1" customWidth="1"/>
    <col min="14851" max="14858" width="14.7109375" style="1" customWidth="1"/>
    <col min="14859" max="14859" width="1.5703125" style="1" customWidth="1"/>
    <col min="14860" max="15104" width="9.140625" style="1"/>
    <col min="15105" max="15105" width="3.85546875" style="1" customWidth="1"/>
    <col min="15106" max="15106" width="12.7109375" style="1" customWidth="1"/>
    <col min="15107" max="15114" width="14.7109375" style="1" customWidth="1"/>
    <col min="15115" max="15115" width="1.5703125" style="1" customWidth="1"/>
    <col min="15116" max="15360" width="9.140625" style="1"/>
    <col min="15361" max="15361" width="3.85546875" style="1" customWidth="1"/>
    <col min="15362" max="15362" width="12.7109375" style="1" customWidth="1"/>
    <col min="15363" max="15370" width="14.7109375" style="1" customWidth="1"/>
    <col min="15371" max="15371" width="1.5703125" style="1" customWidth="1"/>
    <col min="15372" max="15616" width="9.140625" style="1"/>
    <col min="15617" max="15617" width="3.85546875" style="1" customWidth="1"/>
    <col min="15618" max="15618" width="12.7109375" style="1" customWidth="1"/>
    <col min="15619" max="15626" width="14.7109375" style="1" customWidth="1"/>
    <col min="15627" max="15627" width="1.5703125" style="1" customWidth="1"/>
    <col min="15628" max="15872" width="9.140625" style="1"/>
    <col min="15873" max="15873" width="3.85546875" style="1" customWidth="1"/>
    <col min="15874" max="15874" width="12.7109375" style="1" customWidth="1"/>
    <col min="15875" max="15882" width="14.7109375" style="1" customWidth="1"/>
    <col min="15883" max="15883" width="1.5703125" style="1" customWidth="1"/>
    <col min="15884" max="16128" width="9.140625" style="1"/>
    <col min="16129" max="16129" width="3.85546875" style="1" customWidth="1"/>
    <col min="16130" max="16130" width="12.7109375" style="1" customWidth="1"/>
    <col min="16131" max="16138" width="14.7109375" style="1" customWidth="1"/>
    <col min="16139" max="16139" width="1.5703125" style="1" customWidth="1"/>
    <col min="16140" max="16384" width="9.140625" style="1"/>
  </cols>
  <sheetData>
    <row r="2" spans="2:10" ht="11.25" customHeight="1" thickBot="1" x14ac:dyDescent="0.25">
      <c r="B2" s="115" t="s">
        <v>207</v>
      </c>
      <c r="C2" s="115"/>
      <c r="D2" s="115"/>
      <c r="E2" s="115"/>
      <c r="F2" s="115"/>
      <c r="G2" s="115"/>
      <c r="H2" s="115"/>
      <c r="I2" s="115"/>
      <c r="J2" s="115"/>
    </row>
    <row r="3" spans="2:10" ht="11.25" customHeight="1" x14ac:dyDescent="0.2">
      <c r="B3" s="116" t="s">
        <v>138</v>
      </c>
      <c r="C3" s="2" t="s">
        <v>139</v>
      </c>
      <c r="D3" s="2" t="s">
        <v>140</v>
      </c>
      <c r="E3" s="2" t="s">
        <v>141</v>
      </c>
      <c r="F3" s="2" t="s">
        <v>142</v>
      </c>
      <c r="G3" s="2" t="s">
        <v>143</v>
      </c>
      <c r="H3" s="2" t="s">
        <v>144</v>
      </c>
      <c r="I3" s="2" t="s">
        <v>145</v>
      </c>
      <c r="J3" s="2" t="s">
        <v>11</v>
      </c>
    </row>
    <row r="4" spans="2:10" ht="11.25" customHeight="1" x14ac:dyDescent="0.2">
      <c r="B4" s="117"/>
      <c r="C4" s="2" t="s">
        <v>146</v>
      </c>
      <c r="D4" s="2" t="s">
        <v>147</v>
      </c>
      <c r="E4" s="3"/>
      <c r="F4" s="3"/>
      <c r="G4" s="2" t="s">
        <v>148</v>
      </c>
      <c r="H4" s="2" t="s">
        <v>149</v>
      </c>
      <c r="I4" s="3"/>
      <c r="J4" s="3"/>
    </row>
    <row r="5" spans="2:10" ht="11.25" customHeight="1" x14ac:dyDescent="0.2">
      <c r="B5" s="117"/>
      <c r="C5" s="2" t="s">
        <v>150</v>
      </c>
      <c r="D5" s="2" t="s">
        <v>151</v>
      </c>
      <c r="E5" s="3"/>
      <c r="F5" s="3"/>
      <c r="G5" s="2" t="s">
        <v>152</v>
      </c>
      <c r="H5" s="2" t="s">
        <v>153</v>
      </c>
      <c r="I5" s="3"/>
      <c r="J5" s="3"/>
    </row>
    <row r="6" spans="2:10" ht="11.25" customHeight="1" x14ac:dyDescent="0.2">
      <c r="B6" s="117"/>
      <c r="C6" s="2" t="s">
        <v>154</v>
      </c>
      <c r="D6" s="2" t="s">
        <v>155</v>
      </c>
      <c r="E6" s="3"/>
      <c r="F6" s="3"/>
      <c r="G6" s="2" t="s">
        <v>156</v>
      </c>
      <c r="H6" s="2" t="s">
        <v>157</v>
      </c>
      <c r="I6" s="3"/>
      <c r="J6" s="3"/>
    </row>
    <row r="7" spans="2:10" ht="11.25" customHeight="1" thickBot="1" x14ac:dyDescent="0.25">
      <c r="B7" s="118"/>
      <c r="C7" s="4"/>
      <c r="D7" s="4"/>
      <c r="E7" s="5"/>
      <c r="F7" s="5"/>
      <c r="G7" s="4"/>
      <c r="H7" s="6" t="s">
        <v>158</v>
      </c>
      <c r="I7" s="5"/>
      <c r="J7" s="5"/>
    </row>
    <row r="8" spans="2:10" ht="11.25" customHeight="1" x14ac:dyDescent="0.2">
      <c r="B8" s="7">
        <v>2012</v>
      </c>
      <c r="C8" s="8">
        <v>24020.000000000022</v>
      </c>
      <c r="D8" s="8">
        <v>7427.0000000000027</v>
      </c>
      <c r="E8" s="8">
        <v>18244.000000000018</v>
      </c>
      <c r="F8" s="9">
        <v>7107.9999999999982</v>
      </c>
      <c r="G8" s="8">
        <v>38810.00000000008</v>
      </c>
      <c r="H8" s="8">
        <v>228990.00000000058</v>
      </c>
      <c r="I8" s="8">
        <v>5993.9999999999964</v>
      </c>
      <c r="J8" s="8">
        <v>330593.0000000007</v>
      </c>
    </row>
    <row r="9" spans="2:10" ht="11.25" customHeight="1" x14ac:dyDescent="0.2">
      <c r="B9" s="7">
        <v>2013</v>
      </c>
      <c r="C9" s="8">
        <v>25797.999999999978</v>
      </c>
      <c r="D9" s="8">
        <v>8769.9999999999945</v>
      </c>
      <c r="E9" s="8">
        <v>18497.999999999989</v>
      </c>
      <c r="F9" s="9">
        <v>6126.9999999999973</v>
      </c>
      <c r="G9" s="8">
        <v>55627.00000000008</v>
      </c>
      <c r="H9" s="8">
        <v>213746.99999999956</v>
      </c>
      <c r="I9" s="8">
        <v>2816.9999999999977</v>
      </c>
      <c r="J9" s="8">
        <v>331383.99999999959</v>
      </c>
    </row>
    <row r="10" spans="2:10" ht="11.25" customHeight="1" x14ac:dyDescent="0.2">
      <c r="B10" s="7">
        <v>2014</v>
      </c>
      <c r="C10" s="8">
        <v>28886</v>
      </c>
      <c r="D10" s="8">
        <v>5474.9999999999955</v>
      </c>
      <c r="E10" s="8">
        <v>13372.000000000005</v>
      </c>
      <c r="F10" s="9">
        <v>2960.0000000000009</v>
      </c>
      <c r="G10" s="8">
        <v>40963</v>
      </c>
      <c r="H10" s="8">
        <v>273533.99999999988</v>
      </c>
      <c r="I10" s="8">
        <v>1905.0000000000009</v>
      </c>
      <c r="J10" s="8">
        <v>367094.99999999988</v>
      </c>
    </row>
    <row r="11" spans="2:10" ht="11.25" customHeight="1" x14ac:dyDescent="0.2">
      <c r="B11" s="7">
        <v>2015</v>
      </c>
      <c r="C11" s="8">
        <v>13499.999999999989</v>
      </c>
      <c r="D11" s="8">
        <v>3743.9999999999982</v>
      </c>
      <c r="E11" s="8">
        <v>12036.000000000011</v>
      </c>
      <c r="F11" s="9">
        <v>3968.9999999999995</v>
      </c>
      <c r="G11" s="8">
        <v>27330.000000000051</v>
      </c>
      <c r="H11" s="8">
        <v>161012.99999999985</v>
      </c>
      <c r="I11" s="8">
        <v>1250.0000000000002</v>
      </c>
      <c r="J11" s="8">
        <v>222841.99999999988</v>
      </c>
    </row>
    <row r="12" spans="2:10" ht="11.25" customHeight="1" x14ac:dyDescent="0.2">
      <c r="B12" s="7">
        <v>2016</v>
      </c>
      <c r="C12" s="8">
        <v>12973.999999999993</v>
      </c>
      <c r="D12" s="8">
        <v>8495.9999999999945</v>
      </c>
      <c r="E12" s="8">
        <v>8399.0000000000018</v>
      </c>
      <c r="F12" s="9">
        <v>1914</v>
      </c>
      <c r="G12" s="8">
        <v>38209.000000000044</v>
      </c>
      <c r="H12" s="8">
        <v>184824.00000000003</v>
      </c>
      <c r="I12" s="8">
        <v>1144.0000000000002</v>
      </c>
      <c r="J12" s="8">
        <v>255960.00000000006</v>
      </c>
    </row>
    <row r="13" spans="2:10" ht="11.25" customHeight="1" x14ac:dyDescent="0.2">
      <c r="B13" s="7">
        <v>2017</v>
      </c>
      <c r="C13" s="8">
        <v>18020.999999999985</v>
      </c>
      <c r="D13" s="8">
        <v>5545</v>
      </c>
      <c r="E13" s="8">
        <v>8623.0000000000018</v>
      </c>
      <c r="F13" s="9">
        <v>2269.0000000000009</v>
      </c>
      <c r="G13" s="8">
        <v>27072</v>
      </c>
      <c r="H13" s="8">
        <v>184720.99999999977</v>
      </c>
      <c r="I13" s="8">
        <v>2067.9999999999991</v>
      </c>
      <c r="J13" s="8">
        <v>248318.99999999977</v>
      </c>
    </row>
    <row r="14" spans="2:10" ht="11.25" customHeight="1" x14ac:dyDescent="0.2">
      <c r="B14" s="7">
        <v>2018</v>
      </c>
      <c r="C14" s="8">
        <v>11623.999999999993</v>
      </c>
      <c r="D14" s="8">
        <v>6779.0000000000018</v>
      </c>
      <c r="E14" s="8">
        <v>8510</v>
      </c>
      <c r="F14" s="9">
        <v>3373.0000000000014</v>
      </c>
      <c r="G14" s="8">
        <v>37035.000000000015</v>
      </c>
      <c r="H14" s="8">
        <v>193014.00000000006</v>
      </c>
      <c r="I14" s="8">
        <v>1950.0000000000011</v>
      </c>
      <c r="J14" s="8">
        <v>262285.00000000006</v>
      </c>
    </row>
    <row r="15" spans="2:10" ht="11.25" customHeight="1" x14ac:dyDescent="0.2">
      <c r="B15" s="7">
        <v>2019</v>
      </c>
      <c r="C15" s="8">
        <v>6581.0000000000036</v>
      </c>
      <c r="D15" s="8">
        <v>6553.9999999999955</v>
      </c>
      <c r="E15" s="8">
        <v>3877.9999999999982</v>
      </c>
      <c r="F15" s="9">
        <v>1613.9999999999998</v>
      </c>
      <c r="G15" s="8">
        <v>27043.000000000029</v>
      </c>
      <c r="H15" s="8">
        <v>137670.99999999974</v>
      </c>
      <c r="I15" s="8">
        <v>1537.0000000000005</v>
      </c>
      <c r="J15" s="8">
        <v>184877.99999999977</v>
      </c>
    </row>
    <row r="16" spans="2:10" ht="11.25" customHeight="1" x14ac:dyDescent="0.2">
      <c r="B16" s="7">
        <v>2020</v>
      </c>
      <c r="C16" s="8">
        <v>1487.9999999999998</v>
      </c>
      <c r="D16" s="8">
        <v>4926.9999999999991</v>
      </c>
      <c r="E16" s="8">
        <v>3799.0000000000005</v>
      </c>
      <c r="F16" s="9">
        <v>200</v>
      </c>
      <c r="G16" s="8">
        <v>6966.9999999999982</v>
      </c>
      <c r="H16" s="8">
        <v>39697.999999999993</v>
      </c>
      <c r="I16" s="8">
        <v>277.99999999999994</v>
      </c>
      <c r="J16" s="8">
        <v>57356.999999999993</v>
      </c>
    </row>
    <row r="17" spans="2:10" ht="11.25" customHeight="1" thickBot="1" x14ac:dyDescent="0.25">
      <c r="B17" s="10" t="s">
        <v>11</v>
      </c>
      <c r="C17" s="11">
        <v>142891.99999999985</v>
      </c>
      <c r="D17" s="11">
        <v>57716.999999999935</v>
      </c>
      <c r="E17" s="11">
        <v>95358.999999999724</v>
      </c>
      <c r="F17" s="12">
        <v>29534.000000000055</v>
      </c>
      <c r="G17" s="11">
        <v>299056.00000000017</v>
      </c>
      <c r="H17" s="11">
        <v>1617212.0000000023</v>
      </c>
      <c r="I17" s="21">
        <v>18943.000000000011</v>
      </c>
      <c r="J17" s="21">
        <v>2260712.9999999995</v>
      </c>
    </row>
    <row r="18" spans="2:10" ht="11.25" customHeight="1" x14ac:dyDescent="0.2">
      <c r="B18" s="119" t="s">
        <v>23</v>
      </c>
      <c r="C18" s="119"/>
      <c r="D18" s="119"/>
      <c r="E18" s="119"/>
      <c r="F18" s="119"/>
      <c r="G18" s="119"/>
      <c r="H18" s="119"/>
      <c r="I18" s="119"/>
      <c r="J18" s="119"/>
    </row>
    <row r="19" spans="2:10" ht="11.25" customHeight="1" x14ac:dyDescent="0.2">
      <c r="B19" s="13"/>
      <c r="C19" s="3"/>
      <c r="D19" s="3"/>
      <c r="E19" s="3"/>
      <c r="F19" s="3"/>
      <c r="G19" s="3"/>
      <c r="H19" s="3"/>
      <c r="I19" s="3"/>
      <c r="J19" s="3"/>
    </row>
    <row r="20" spans="2:10" ht="11.25" customHeight="1" thickBot="1" x14ac:dyDescent="0.25">
      <c r="B20" s="115" t="s">
        <v>208</v>
      </c>
      <c r="C20" s="115"/>
      <c r="D20" s="115"/>
      <c r="E20" s="115"/>
      <c r="F20" s="115"/>
      <c r="G20" s="115"/>
      <c r="H20" s="115"/>
      <c r="I20" s="115"/>
      <c r="J20" s="115"/>
    </row>
    <row r="21" spans="2:10" ht="11.25" customHeight="1" x14ac:dyDescent="0.2">
      <c r="B21" s="116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144</v>
      </c>
      <c r="I21" s="2" t="s">
        <v>145</v>
      </c>
      <c r="J21" s="2" t="s">
        <v>11</v>
      </c>
    </row>
    <row r="22" spans="2:10" ht="11.25" customHeight="1" x14ac:dyDescent="0.2">
      <c r="B22" s="117"/>
      <c r="C22" s="2" t="s">
        <v>146</v>
      </c>
      <c r="D22" s="2" t="s">
        <v>147</v>
      </c>
      <c r="E22" s="3"/>
      <c r="F22" s="3"/>
      <c r="G22" s="2" t="s">
        <v>148</v>
      </c>
      <c r="H22" s="2" t="s">
        <v>149</v>
      </c>
      <c r="I22" s="3"/>
      <c r="J22" s="3"/>
    </row>
    <row r="23" spans="2:10" ht="11.25" customHeight="1" x14ac:dyDescent="0.2">
      <c r="B23" s="117"/>
      <c r="C23" s="2" t="s">
        <v>150</v>
      </c>
      <c r="D23" s="2" t="s">
        <v>151</v>
      </c>
      <c r="E23" s="3"/>
      <c r="F23" s="3"/>
      <c r="G23" s="2" t="s">
        <v>152</v>
      </c>
      <c r="H23" s="2" t="s">
        <v>153</v>
      </c>
      <c r="I23" s="3"/>
      <c r="J23" s="3"/>
    </row>
    <row r="24" spans="2:10" ht="11.25" customHeight="1" x14ac:dyDescent="0.2">
      <c r="B24" s="117"/>
      <c r="C24" s="2" t="s">
        <v>154</v>
      </c>
      <c r="D24" s="2" t="s">
        <v>155</v>
      </c>
      <c r="E24" s="3"/>
      <c r="F24" s="3"/>
      <c r="G24" s="2" t="s">
        <v>156</v>
      </c>
      <c r="H24" s="2" t="s">
        <v>157</v>
      </c>
      <c r="I24" s="3"/>
      <c r="J24" s="3"/>
    </row>
    <row r="25" spans="2:10" ht="11.25" customHeight="1" thickBot="1" x14ac:dyDescent="0.25">
      <c r="B25" s="118"/>
      <c r="C25" s="4"/>
      <c r="D25" s="4"/>
      <c r="E25" s="5"/>
      <c r="F25" s="5"/>
      <c r="G25" s="4"/>
      <c r="H25" s="6" t="s">
        <v>158</v>
      </c>
      <c r="I25" s="5"/>
      <c r="J25" s="5"/>
    </row>
    <row r="26" spans="2:10" ht="11.25" customHeight="1" x14ac:dyDescent="0.2">
      <c r="B26" s="7">
        <v>2012</v>
      </c>
      <c r="C26" s="14">
        <f t="shared" ref="C26:J35" si="0">C8/C$17*100</f>
        <v>16.809898384794142</v>
      </c>
      <c r="D26" s="14">
        <f t="shared" si="0"/>
        <v>12.867959180137586</v>
      </c>
      <c r="E26" s="14">
        <f t="shared" si="0"/>
        <v>19.131912037668254</v>
      </c>
      <c r="F26" s="14">
        <f t="shared" si="0"/>
        <v>24.067176813164437</v>
      </c>
      <c r="G26" s="14">
        <f t="shared" si="0"/>
        <v>12.977502541330072</v>
      </c>
      <c r="H26" s="14">
        <f t="shared" si="0"/>
        <v>14.159553602125156</v>
      </c>
      <c r="I26" s="14">
        <f t="shared" si="0"/>
        <v>31.642295306973516</v>
      </c>
      <c r="J26" s="14">
        <f t="shared" si="0"/>
        <v>14.623395362436575</v>
      </c>
    </row>
    <row r="27" spans="2:10" ht="11.25" customHeight="1" x14ac:dyDescent="0.2">
      <c r="B27" s="7">
        <v>2013</v>
      </c>
      <c r="C27" s="14">
        <f t="shared" si="0"/>
        <v>18.054194776474546</v>
      </c>
      <c r="D27" s="14">
        <f t="shared" si="0"/>
        <v>15.194829946116403</v>
      </c>
      <c r="E27" s="14">
        <f t="shared" si="0"/>
        <v>19.398273891295045</v>
      </c>
      <c r="F27" s="14">
        <f t="shared" si="0"/>
        <v>20.745581363851784</v>
      </c>
      <c r="G27" s="14">
        <f t="shared" si="0"/>
        <v>18.600864052217663</v>
      </c>
      <c r="H27" s="14">
        <f t="shared" si="0"/>
        <v>13.217005562659642</v>
      </c>
      <c r="I27" s="14">
        <f t="shared" si="0"/>
        <v>14.87092857519926</v>
      </c>
      <c r="J27" s="14">
        <f t="shared" si="0"/>
        <v>14.658384323883645</v>
      </c>
    </row>
    <row r="28" spans="2:10" ht="11.25" customHeight="1" x14ac:dyDescent="0.2">
      <c r="B28" s="7">
        <v>2014</v>
      </c>
      <c r="C28" s="14">
        <f t="shared" si="0"/>
        <v>20.215267474736184</v>
      </c>
      <c r="D28" s="14">
        <f t="shared" si="0"/>
        <v>9.4859400176724389</v>
      </c>
      <c r="E28" s="14">
        <f t="shared" si="0"/>
        <v>14.022798057865584</v>
      </c>
      <c r="F28" s="14">
        <f t="shared" si="0"/>
        <v>10.022347125347043</v>
      </c>
      <c r="G28" s="14">
        <f t="shared" si="0"/>
        <v>13.697434594189708</v>
      </c>
      <c r="H28" s="14">
        <f t="shared" si="0"/>
        <v>16.913923468289841</v>
      </c>
      <c r="I28" s="14">
        <f t="shared" si="0"/>
        <v>10.056485245209311</v>
      </c>
      <c r="J28" s="14">
        <f t="shared" si="0"/>
        <v>16.238018713565143</v>
      </c>
    </row>
    <row r="29" spans="2:10" ht="11.25" customHeight="1" x14ac:dyDescent="0.2">
      <c r="B29" s="7">
        <v>2015</v>
      </c>
      <c r="C29" s="14">
        <f t="shared" si="0"/>
        <v>9.4476947624779566</v>
      </c>
      <c r="D29" s="14">
        <f t="shared" si="0"/>
        <v>6.4868236394823056</v>
      </c>
      <c r="E29" s="14">
        <f t="shared" si="0"/>
        <v>12.621776654537115</v>
      </c>
      <c r="F29" s="14">
        <f t="shared" si="0"/>
        <v>13.438748560980537</v>
      </c>
      <c r="G29" s="14">
        <f t="shared" si="0"/>
        <v>9.1387566208335684</v>
      </c>
      <c r="H29" s="14">
        <f t="shared" si="0"/>
        <v>9.9562085861346343</v>
      </c>
      <c r="I29" s="14">
        <f t="shared" si="0"/>
        <v>6.5987435992187065</v>
      </c>
      <c r="J29" s="14">
        <f t="shared" si="0"/>
        <v>9.8571556849542574</v>
      </c>
    </row>
    <row r="30" spans="2:10" ht="11.25" customHeight="1" x14ac:dyDescent="0.2">
      <c r="B30" s="7">
        <v>2016</v>
      </c>
      <c r="C30" s="14">
        <f t="shared" si="0"/>
        <v>9.0795845813621519</v>
      </c>
      <c r="D30" s="14">
        <f t="shared" si="0"/>
        <v>14.720099797286768</v>
      </c>
      <c r="E30" s="14">
        <f t="shared" si="0"/>
        <v>8.8077685378412376</v>
      </c>
      <c r="F30" s="14">
        <f t="shared" si="0"/>
        <v>6.4806663506467004</v>
      </c>
      <c r="G30" s="14">
        <f t="shared" si="0"/>
        <v>12.776536835910338</v>
      </c>
      <c r="H30" s="14">
        <f t="shared" si="0"/>
        <v>11.428557294900097</v>
      </c>
      <c r="I30" s="14">
        <f t="shared" si="0"/>
        <v>6.0391701420049602</v>
      </c>
      <c r="J30" s="14">
        <f t="shared" si="0"/>
        <v>11.322091747161188</v>
      </c>
    </row>
    <row r="31" spans="2:10" ht="11.25" customHeight="1" x14ac:dyDescent="0.2">
      <c r="B31" s="7">
        <v>2017</v>
      </c>
      <c r="C31" s="14">
        <f t="shared" si="0"/>
        <v>12.611622764045578</v>
      </c>
      <c r="D31" s="14">
        <f t="shared" si="0"/>
        <v>9.6072214425559306</v>
      </c>
      <c r="E31" s="14">
        <f t="shared" si="0"/>
        <v>9.0426703300160725</v>
      </c>
      <c r="F31" s="14">
        <f t="shared" si="0"/>
        <v>7.6826708200717704</v>
      </c>
      <c r="G31" s="14">
        <f t="shared" si="0"/>
        <v>9.0524851532823227</v>
      </c>
      <c r="H31" s="14">
        <f t="shared" si="0"/>
        <v>11.422188309263072</v>
      </c>
      <c r="I31" s="14">
        <f t="shared" si="0"/>
        <v>10.916961410547421</v>
      </c>
      <c r="J31" s="14">
        <f t="shared" si="0"/>
        <v>10.984101033611953</v>
      </c>
    </row>
    <row r="32" spans="2:10" ht="11.25" customHeight="1" x14ac:dyDescent="0.2">
      <c r="B32" s="7">
        <v>2018</v>
      </c>
      <c r="C32" s="14">
        <f t="shared" si="0"/>
        <v>8.134815105114356</v>
      </c>
      <c r="D32" s="14">
        <f t="shared" si="0"/>
        <v>11.74523970407334</v>
      </c>
      <c r="E32" s="14">
        <f t="shared" si="0"/>
        <v>8.9241707652135869</v>
      </c>
      <c r="F32" s="14">
        <f t="shared" si="0"/>
        <v>11.420735423579586</v>
      </c>
      <c r="G32" s="14">
        <f t="shared" si="0"/>
        <v>12.383968219998929</v>
      </c>
      <c r="H32" s="14">
        <f t="shared" si="0"/>
        <v>11.934984405260398</v>
      </c>
      <c r="I32" s="14">
        <f t="shared" si="0"/>
        <v>10.294040014781187</v>
      </c>
      <c r="J32" s="14">
        <f t="shared" si="0"/>
        <v>11.601870737240867</v>
      </c>
    </row>
    <row r="33" spans="2:10" ht="11.25" customHeight="1" x14ac:dyDescent="0.2">
      <c r="B33" s="7">
        <v>2019</v>
      </c>
      <c r="C33" s="14">
        <f t="shared" si="0"/>
        <v>4.6055762393975943</v>
      </c>
      <c r="D33" s="14">
        <f t="shared" si="0"/>
        <v>11.355406552662133</v>
      </c>
      <c r="E33" s="14">
        <f t="shared" si="0"/>
        <v>4.0667372770268244</v>
      </c>
      <c r="F33" s="14">
        <f t="shared" si="0"/>
        <v>5.4648879257804452</v>
      </c>
      <c r="G33" s="14">
        <f t="shared" si="0"/>
        <v>9.0427879728211487</v>
      </c>
      <c r="H33" s="14">
        <f t="shared" si="0"/>
        <v>8.5128604042017706</v>
      </c>
      <c r="I33" s="14">
        <f t="shared" si="0"/>
        <v>8.1138151295993222</v>
      </c>
      <c r="J33" s="14">
        <f t="shared" si="0"/>
        <v>8.1778624708222498</v>
      </c>
    </row>
    <row r="34" spans="2:10" ht="11.25" customHeight="1" x14ac:dyDescent="0.2">
      <c r="B34" s="7">
        <v>2020</v>
      </c>
      <c r="C34" s="14">
        <f t="shared" si="0"/>
        <v>1.0413459115975712</v>
      </c>
      <c r="D34" s="14">
        <f t="shared" si="0"/>
        <v>8.5364797200131761</v>
      </c>
      <c r="E34" s="14">
        <f t="shared" si="0"/>
        <v>3.9838924485365945</v>
      </c>
      <c r="F34" s="14">
        <f t="shared" si="0"/>
        <v>0.67718561657750265</v>
      </c>
      <c r="G34" s="14">
        <f t="shared" si="0"/>
        <v>2.3296640094162946</v>
      </c>
      <c r="H34" s="14">
        <f t="shared" si="0"/>
        <v>2.4547183671652162</v>
      </c>
      <c r="I34" s="14">
        <f t="shared" si="0"/>
        <v>1.4675605764662398</v>
      </c>
      <c r="J34" s="14">
        <f t="shared" si="0"/>
        <v>2.5371199263241291</v>
      </c>
    </row>
    <row r="35" spans="2:10" ht="11.25" customHeight="1" thickBot="1" x14ac:dyDescent="0.25">
      <c r="B35" s="10" t="s">
        <v>11</v>
      </c>
      <c r="C35" s="15">
        <f t="shared" si="0"/>
        <v>100</v>
      </c>
      <c r="D35" s="15">
        <f t="shared" si="0"/>
        <v>100</v>
      </c>
      <c r="E35" s="15">
        <f t="shared" si="0"/>
        <v>100</v>
      </c>
      <c r="F35" s="15">
        <f t="shared" si="0"/>
        <v>100</v>
      </c>
      <c r="G35" s="15">
        <f t="shared" si="0"/>
        <v>100</v>
      </c>
      <c r="H35" s="15">
        <f t="shared" si="0"/>
        <v>100</v>
      </c>
      <c r="I35" s="15">
        <f t="shared" si="0"/>
        <v>100</v>
      </c>
      <c r="J35" s="15">
        <f t="shared" si="0"/>
        <v>100</v>
      </c>
    </row>
    <row r="36" spans="2:10" ht="11.25" customHeight="1" x14ac:dyDescent="0.2">
      <c r="B36" s="119" t="s">
        <v>23</v>
      </c>
      <c r="C36" s="119"/>
      <c r="D36" s="119"/>
      <c r="E36" s="119"/>
      <c r="F36" s="119"/>
      <c r="G36" s="119"/>
      <c r="H36" s="119"/>
      <c r="I36" s="119"/>
      <c r="J36" s="119"/>
    </row>
    <row r="37" spans="2:10" ht="11.25" customHeight="1" x14ac:dyDescent="0.2">
      <c r="B37" s="13"/>
      <c r="C37" s="3"/>
      <c r="D37" s="3"/>
      <c r="E37" s="3"/>
      <c r="F37" s="3"/>
      <c r="G37" s="3"/>
      <c r="H37" s="3"/>
      <c r="I37" s="3"/>
      <c r="J37" s="3"/>
    </row>
    <row r="38" spans="2:10" ht="11.25" customHeight="1" thickBot="1" x14ac:dyDescent="0.25">
      <c r="B38" s="115" t="s">
        <v>209</v>
      </c>
      <c r="C38" s="115"/>
      <c r="D38" s="115"/>
      <c r="E38" s="115"/>
      <c r="F38" s="115"/>
      <c r="G38" s="115"/>
      <c r="H38" s="115"/>
      <c r="I38" s="115"/>
      <c r="J38" s="115"/>
    </row>
    <row r="39" spans="2:10" ht="11.25" customHeight="1" x14ac:dyDescent="0.2">
      <c r="B39" s="116" t="s">
        <v>138</v>
      </c>
      <c r="C39" s="2" t="s">
        <v>139</v>
      </c>
      <c r="D39" s="2" t="s">
        <v>140</v>
      </c>
      <c r="E39" s="2" t="s">
        <v>141</v>
      </c>
      <c r="F39" s="2" t="s">
        <v>142</v>
      </c>
      <c r="G39" s="2" t="s">
        <v>143</v>
      </c>
      <c r="H39" s="2" t="s">
        <v>144</v>
      </c>
      <c r="I39" s="2" t="s">
        <v>145</v>
      </c>
      <c r="J39" s="2" t="s">
        <v>11</v>
      </c>
    </row>
    <row r="40" spans="2:10" ht="11.25" customHeight="1" x14ac:dyDescent="0.2">
      <c r="B40" s="117"/>
      <c r="C40" s="2" t="s">
        <v>146</v>
      </c>
      <c r="D40" s="2" t="s">
        <v>147</v>
      </c>
      <c r="E40" s="3"/>
      <c r="F40" s="3"/>
      <c r="G40" s="2" t="s">
        <v>148</v>
      </c>
      <c r="H40" s="2" t="s">
        <v>149</v>
      </c>
      <c r="I40" s="3"/>
      <c r="J40" s="3"/>
    </row>
    <row r="41" spans="2:10" ht="11.25" customHeight="1" x14ac:dyDescent="0.2">
      <c r="B41" s="117"/>
      <c r="C41" s="2" t="s">
        <v>150</v>
      </c>
      <c r="D41" s="2" t="s">
        <v>151</v>
      </c>
      <c r="E41" s="3"/>
      <c r="F41" s="3"/>
      <c r="G41" s="2" t="s">
        <v>152</v>
      </c>
      <c r="H41" s="2" t="s">
        <v>153</v>
      </c>
      <c r="I41" s="3"/>
      <c r="J41" s="3"/>
    </row>
    <row r="42" spans="2:10" ht="11.25" customHeight="1" x14ac:dyDescent="0.2">
      <c r="B42" s="117"/>
      <c r="C42" s="2" t="s">
        <v>154</v>
      </c>
      <c r="D42" s="2" t="s">
        <v>155</v>
      </c>
      <c r="E42" s="3"/>
      <c r="F42" s="3"/>
      <c r="G42" s="2" t="s">
        <v>156</v>
      </c>
      <c r="H42" s="2" t="s">
        <v>157</v>
      </c>
      <c r="I42" s="3"/>
      <c r="J42" s="3"/>
    </row>
    <row r="43" spans="2:10" ht="11.25" customHeight="1" thickBot="1" x14ac:dyDescent="0.25">
      <c r="B43" s="118"/>
      <c r="C43" s="4"/>
      <c r="D43" s="4"/>
      <c r="E43" s="5"/>
      <c r="F43" s="5"/>
      <c r="G43" s="4"/>
      <c r="H43" s="6" t="s">
        <v>158</v>
      </c>
      <c r="I43" s="5"/>
      <c r="J43" s="5"/>
    </row>
    <row r="44" spans="2:10" ht="11.25" customHeight="1" x14ac:dyDescent="0.2">
      <c r="B44" s="7">
        <v>2012</v>
      </c>
      <c r="C44" s="14">
        <f>C8/$J8*100</f>
        <v>7.2657315793135275</v>
      </c>
      <c r="D44" s="14">
        <f t="shared" ref="C44:J53" si="1">D8/$J8*100</f>
        <v>2.2465690441116379</v>
      </c>
      <c r="E44" s="14">
        <f t="shared" si="1"/>
        <v>5.5185681487508749</v>
      </c>
      <c r="F44" s="14">
        <f t="shared" si="1"/>
        <v>2.1500757729292461</v>
      </c>
      <c r="G44" s="14">
        <f t="shared" si="1"/>
        <v>11.739510515951638</v>
      </c>
      <c r="H44" s="14">
        <f t="shared" si="1"/>
        <v>69.2664393982934</v>
      </c>
      <c r="I44" s="14">
        <f t="shared" si="1"/>
        <v>1.8131055406496759</v>
      </c>
      <c r="J44" s="14">
        <f t="shared" si="1"/>
        <v>100</v>
      </c>
    </row>
    <row r="45" spans="2:10" ht="11.25" customHeight="1" x14ac:dyDescent="0.2">
      <c r="B45" s="7">
        <v>2013</v>
      </c>
      <c r="C45" s="14">
        <f t="shared" si="1"/>
        <v>7.7849262487024147</v>
      </c>
      <c r="D45" s="14">
        <f t="shared" si="1"/>
        <v>2.6464765951283118</v>
      </c>
      <c r="E45" s="14">
        <f t="shared" si="1"/>
        <v>5.5820437920961821</v>
      </c>
      <c r="F45" s="14">
        <f t="shared" si="1"/>
        <v>1.8489124399488224</v>
      </c>
      <c r="G45" s="14">
        <f t="shared" si="1"/>
        <v>16.786266084059626</v>
      </c>
      <c r="H45" s="14">
        <f t="shared" si="1"/>
        <v>64.501303623590715</v>
      </c>
      <c r="I45" s="14">
        <f t="shared" si="1"/>
        <v>0.85007121647394002</v>
      </c>
      <c r="J45" s="14">
        <f t="shared" si="1"/>
        <v>100</v>
      </c>
    </row>
    <row r="46" spans="2:10" ht="11.25" customHeight="1" x14ac:dyDescent="0.2">
      <c r="B46" s="7">
        <v>2014</v>
      </c>
      <c r="C46" s="14">
        <f t="shared" si="1"/>
        <v>7.868807801795179</v>
      </c>
      <c r="D46" s="14">
        <f t="shared" si="1"/>
        <v>1.4914395456217047</v>
      </c>
      <c r="E46" s="14">
        <f t="shared" si="1"/>
        <v>3.6426538089595359</v>
      </c>
      <c r="F46" s="14">
        <f t="shared" si="1"/>
        <v>0.80633078630872168</v>
      </c>
      <c r="G46" s="14">
        <f t="shared" si="1"/>
        <v>11.158691891744647</v>
      </c>
      <c r="H46" s="14">
        <f t="shared" si="1"/>
        <v>74.513136926408691</v>
      </c>
      <c r="I46" s="14">
        <f t="shared" si="1"/>
        <v>0.51893923916152529</v>
      </c>
      <c r="J46" s="14">
        <f t="shared" si="1"/>
        <v>100</v>
      </c>
    </row>
    <row r="47" spans="2:10" ht="11.25" customHeight="1" x14ac:dyDescent="0.2">
      <c r="B47" s="7">
        <v>2015</v>
      </c>
      <c r="C47" s="14">
        <f t="shared" si="1"/>
        <v>6.0581039480887782</v>
      </c>
      <c r="D47" s="14">
        <f t="shared" si="1"/>
        <v>1.6801141616032886</v>
      </c>
      <c r="E47" s="14">
        <f t="shared" si="1"/>
        <v>5.4011362310516047</v>
      </c>
      <c r="F47" s="14">
        <f t="shared" si="1"/>
        <v>1.7810825607381022</v>
      </c>
      <c r="G47" s="14">
        <f t="shared" si="1"/>
        <v>12.264294881575315</v>
      </c>
      <c r="H47" s="14">
        <f t="shared" si="1"/>
        <v>72.25433266619396</v>
      </c>
      <c r="I47" s="14">
        <f t="shared" si="1"/>
        <v>0.56093555074896151</v>
      </c>
      <c r="J47" s="14">
        <f t="shared" si="1"/>
        <v>100</v>
      </c>
    </row>
    <row r="48" spans="2:10" ht="11.25" customHeight="1" x14ac:dyDescent="0.2">
      <c r="B48" s="7">
        <v>2016</v>
      </c>
      <c r="C48" s="14">
        <f t="shared" si="1"/>
        <v>5.0687607438662248</v>
      </c>
      <c r="D48" s="14">
        <f t="shared" si="1"/>
        <v>3.3192686357243288</v>
      </c>
      <c r="E48" s="14">
        <f t="shared" si="1"/>
        <v>3.2813720893889666</v>
      </c>
      <c r="F48" s="14">
        <f t="shared" si="1"/>
        <v>0.74777308954524124</v>
      </c>
      <c r="G48" s="14">
        <f t="shared" si="1"/>
        <v>14.927723081731534</v>
      </c>
      <c r="H48" s="14">
        <f t="shared" si="1"/>
        <v>72.208157524613213</v>
      </c>
      <c r="I48" s="14">
        <f t="shared" si="1"/>
        <v>0.44694483513048916</v>
      </c>
      <c r="J48" s="14">
        <f t="shared" si="1"/>
        <v>100</v>
      </c>
    </row>
    <row r="49" spans="2:10" ht="11.25" customHeight="1" x14ac:dyDescent="0.2">
      <c r="B49" s="7">
        <v>2017</v>
      </c>
      <c r="C49" s="14">
        <f t="shared" si="1"/>
        <v>7.2571973952859041</v>
      </c>
      <c r="D49" s="14">
        <f t="shared" si="1"/>
        <v>2.233014791457764</v>
      </c>
      <c r="E49" s="14">
        <f t="shared" si="1"/>
        <v>3.4725494223156543</v>
      </c>
      <c r="F49" s="14">
        <f t="shared" si="1"/>
        <v>0.91374401475521527</v>
      </c>
      <c r="G49" s="14">
        <f t="shared" si="1"/>
        <v>10.902105759124362</v>
      </c>
      <c r="H49" s="14">
        <f t="shared" si="1"/>
        <v>74.388588871572423</v>
      </c>
      <c r="I49" s="14">
        <f t="shared" si="1"/>
        <v>0.8327997454886662</v>
      </c>
      <c r="J49" s="14">
        <f t="shared" si="1"/>
        <v>100</v>
      </c>
    </row>
    <row r="50" spans="2:10" ht="11.25" customHeight="1" x14ac:dyDescent="0.2">
      <c r="B50" s="7">
        <v>2018</v>
      </c>
      <c r="C50" s="14">
        <f t="shared" si="1"/>
        <v>4.4318203480946261</v>
      </c>
      <c r="D50" s="14">
        <f t="shared" si="1"/>
        <v>2.5845930952971008</v>
      </c>
      <c r="E50" s="14">
        <f t="shared" si="1"/>
        <v>3.244562212860056</v>
      </c>
      <c r="F50" s="14">
        <f t="shared" si="1"/>
        <v>1.2860056808433578</v>
      </c>
      <c r="G50" s="14">
        <f t="shared" si="1"/>
        <v>14.120136492746443</v>
      </c>
      <c r="H50" s="14">
        <f t="shared" si="1"/>
        <v>73.589416093181086</v>
      </c>
      <c r="I50" s="14">
        <f t="shared" si="1"/>
        <v>0.74346607697733402</v>
      </c>
      <c r="J50" s="14">
        <f t="shared" si="1"/>
        <v>100</v>
      </c>
    </row>
    <row r="51" spans="2:10" ht="11.25" customHeight="1" x14ac:dyDescent="0.2">
      <c r="B51" s="7">
        <v>2019</v>
      </c>
      <c r="C51" s="14">
        <f t="shared" si="1"/>
        <v>3.5596447386925494</v>
      </c>
      <c r="D51" s="14">
        <f t="shared" si="1"/>
        <v>3.5450405132033036</v>
      </c>
      <c r="E51" s="14">
        <f t="shared" si="1"/>
        <v>2.0975994980473627</v>
      </c>
      <c r="F51" s="14">
        <f t="shared" si="1"/>
        <v>0.87300814591244058</v>
      </c>
      <c r="G51" s="14">
        <f t="shared" si="1"/>
        <v>14.627484070576305</v>
      </c>
      <c r="H51" s="14">
        <f t="shared" si="1"/>
        <v>74.465863975161952</v>
      </c>
      <c r="I51" s="14">
        <f t="shared" si="1"/>
        <v>0.83135905840608526</v>
      </c>
      <c r="J51" s="14">
        <f t="shared" si="1"/>
        <v>100</v>
      </c>
    </row>
    <row r="52" spans="2:10" ht="11.25" customHeight="1" x14ac:dyDescent="0.2">
      <c r="B52" s="7">
        <v>2020</v>
      </c>
      <c r="C52" s="14">
        <f t="shared" si="1"/>
        <v>2.5942779434070822</v>
      </c>
      <c r="D52" s="14">
        <f t="shared" si="1"/>
        <v>8.5900587548163259</v>
      </c>
      <c r="E52" s="14">
        <f t="shared" si="1"/>
        <v>6.6234287009432169</v>
      </c>
      <c r="F52" s="14">
        <f t="shared" si="1"/>
        <v>0.34869327196331751</v>
      </c>
      <c r="G52" s="14">
        <f t="shared" si="1"/>
        <v>12.146730128842162</v>
      </c>
      <c r="H52" s="14">
        <f t="shared" si="1"/>
        <v>69.212127551998876</v>
      </c>
      <c r="I52" s="14">
        <f t="shared" si="1"/>
        <v>0.48468364802901126</v>
      </c>
      <c r="J52" s="14">
        <f t="shared" si="1"/>
        <v>100</v>
      </c>
    </row>
    <row r="53" spans="2:10" ht="11.25" customHeight="1" thickBot="1" x14ac:dyDescent="0.25">
      <c r="B53" s="10" t="s">
        <v>11</v>
      </c>
      <c r="C53" s="15">
        <f t="shared" si="1"/>
        <v>6.320660782682272</v>
      </c>
      <c r="D53" s="15">
        <f t="shared" si="1"/>
        <v>2.5530441059966456</v>
      </c>
      <c r="E53" s="15">
        <f t="shared" si="1"/>
        <v>4.2180940260882185</v>
      </c>
      <c r="F53" s="15">
        <f t="shared" si="1"/>
        <v>1.3064020068005122</v>
      </c>
      <c r="G53" s="15">
        <f t="shared" si="1"/>
        <v>13.228392989291443</v>
      </c>
      <c r="H53" s="15">
        <f t="shared" si="1"/>
        <v>71.535484601539551</v>
      </c>
      <c r="I53" s="15">
        <f t="shared" si="1"/>
        <v>0.83792148760147867</v>
      </c>
      <c r="J53" s="15">
        <f t="shared" si="1"/>
        <v>100</v>
      </c>
    </row>
    <row r="54" spans="2:10" ht="11.25" customHeight="1" x14ac:dyDescent="0.2">
      <c r="B54" s="119" t="s">
        <v>23</v>
      </c>
      <c r="C54" s="119"/>
      <c r="D54" s="119"/>
      <c r="E54" s="119"/>
      <c r="F54" s="119"/>
      <c r="G54" s="119"/>
      <c r="H54" s="119"/>
      <c r="I54" s="119"/>
      <c r="J54" s="119"/>
    </row>
    <row r="55" spans="2:10" ht="11.25" customHeight="1" x14ac:dyDescent="0.2">
      <c r="B55" s="13"/>
      <c r="C55" s="3"/>
      <c r="D55" s="3"/>
      <c r="E55" s="3"/>
      <c r="F55" s="3"/>
      <c r="G55" s="3"/>
      <c r="H55" s="3"/>
      <c r="I55" s="3"/>
      <c r="J55" s="3"/>
    </row>
    <row r="56" spans="2:10" ht="11.25" customHeight="1" thickBot="1" x14ac:dyDescent="0.25">
      <c r="B56" s="115" t="s">
        <v>210</v>
      </c>
      <c r="C56" s="115"/>
      <c r="D56" s="115"/>
      <c r="E56" s="115"/>
      <c r="F56" s="115"/>
      <c r="G56" s="115"/>
      <c r="H56" s="115"/>
      <c r="I56" s="115"/>
      <c r="J56" s="115"/>
    </row>
    <row r="57" spans="2:10" ht="11.25" customHeight="1" x14ac:dyDescent="0.2">
      <c r="B57" s="116" t="s">
        <v>159</v>
      </c>
      <c r="C57" s="2" t="s">
        <v>139</v>
      </c>
      <c r="D57" s="2" t="s">
        <v>140</v>
      </c>
      <c r="E57" s="2" t="s">
        <v>141</v>
      </c>
      <c r="F57" s="2" t="s">
        <v>142</v>
      </c>
      <c r="G57" s="2" t="s">
        <v>143</v>
      </c>
      <c r="H57" s="2" t="s">
        <v>144</v>
      </c>
      <c r="I57" s="2" t="s">
        <v>145</v>
      </c>
      <c r="J57" s="2" t="s">
        <v>11</v>
      </c>
    </row>
    <row r="58" spans="2:10" ht="11.25" customHeight="1" x14ac:dyDescent="0.2">
      <c r="B58" s="117"/>
      <c r="C58" s="2" t="s">
        <v>146</v>
      </c>
      <c r="D58" s="2" t="s">
        <v>147</v>
      </c>
      <c r="E58" s="3"/>
      <c r="F58" s="3"/>
      <c r="G58" s="2" t="s">
        <v>148</v>
      </c>
      <c r="H58" s="2" t="s">
        <v>149</v>
      </c>
      <c r="I58" s="3"/>
      <c r="J58" s="3"/>
    </row>
    <row r="59" spans="2:10" ht="11.25" customHeight="1" x14ac:dyDescent="0.2">
      <c r="B59" s="117"/>
      <c r="C59" s="2" t="s">
        <v>150</v>
      </c>
      <c r="D59" s="2" t="s">
        <v>151</v>
      </c>
      <c r="E59" s="3"/>
      <c r="F59" s="3"/>
      <c r="G59" s="2" t="s">
        <v>152</v>
      </c>
      <c r="H59" s="2" t="s">
        <v>153</v>
      </c>
      <c r="I59" s="3"/>
      <c r="J59" s="3"/>
    </row>
    <row r="60" spans="2:10" ht="11.25" customHeight="1" x14ac:dyDescent="0.2">
      <c r="B60" s="117"/>
      <c r="C60" s="2" t="s">
        <v>154</v>
      </c>
      <c r="D60" s="2" t="s">
        <v>155</v>
      </c>
      <c r="E60" s="3"/>
      <c r="F60" s="3"/>
      <c r="G60" s="2" t="s">
        <v>156</v>
      </c>
      <c r="H60" s="2" t="s">
        <v>157</v>
      </c>
      <c r="I60" s="3"/>
      <c r="J60" s="3"/>
    </row>
    <row r="61" spans="2:10" ht="11.25" customHeight="1" thickBot="1" x14ac:dyDescent="0.25">
      <c r="B61" s="118"/>
      <c r="C61" s="4"/>
      <c r="D61" s="4"/>
      <c r="E61" s="5"/>
      <c r="F61" s="5"/>
      <c r="G61" s="4"/>
      <c r="H61" s="6" t="s">
        <v>158</v>
      </c>
      <c r="I61" s="5"/>
      <c r="J61" s="5"/>
    </row>
    <row r="62" spans="2:10" ht="11.25" customHeight="1" x14ac:dyDescent="0.2">
      <c r="B62" s="7" t="s">
        <v>21</v>
      </c>
      <c r="C62" s="8">
        <v>51888.00000000008</v>
      </c>
      <c r="D62" s="8">
        <v>24604.000000000011</v>
      </c>
      <c r="E62" s="8">
        <v>54766.999999999927</v>
      </c>
      <c r="F62" s="9">
        <v>16477.999999999993</v>
      </c>
      <c r="G62" s="8">
        <v>142719.99999999988</v>
      </c>
      <c r="H62" s="8">
        <v>1013881.0000000009</v>
      </c>
      <c r="I62" s="8">
        <v>10332.000000000016</v>
      </c>
      <c r="J62" s="8">
        <v>1314670.0000000009</v>
      </c>
    </row>
    <row r="63" spans="2:10" ht="11.25" customHeight="1" x14ac:dyDescent="0.2">
      <c r="B63" s="7" t="s">
        <v>22</v>
      </c>
      <c r="C63" s="8">
        <v>91003.999999999854</v>
      </c>
      <c r="D63" s="8">
        <v>33112.999999999978</v>
      </c>
      <c r="E63" s="8">
        <v>40591.999999999985</v>
      </c>
      <c r="F63" s="9">
        <v>13055.999999999987</v>
      </c>
      <c r="G63" s="8">
        <v>156336.00000000029</v>
      </c>
      <c r="H63" s="8">
        <v>603330.9999999986</v>
      </c>
      <c r="I63" s="8">
        <v>8611.0000000000036</v>
      </c>
      <c r="J63" s="8">
        <v>946042.99999999872</v>
      </c>
    </row>
    <row r="64" spans="2:10" ht="11.25" customHeight="1" thickBot="1" x14ac:dyDescent="0.25">
      <c r="B64" s="10" t="s">
        <v>11</v>
      </c>
      <c r="C64" s="11">
        <v>142891.99999999985</v>
      </c>
      <c r="D64" s="11">
        <v>57716.999999999935</v>
      </c>
      <c r="E64" s="11">
        <v>95358.999999999724</v>
      </c>
      <c r="F64" s="12">
        <v>29534.000000000055</v>
      </c>
      <c r="G64" s="11">
        <v>299056.00000000017</v>
      </c>
      <c r="H64" s="11">
        <v>1617212.0000000023</v>
      </c>
      <c r="I64" s="11">
        <v>18943.000000000011</v>
      </c>
      <c r="J64" s="11">
        <v>2260713.0000000019</v>
      </c>
    </row>
    <row r="65" spans="2:10" ht="11.25" customHeight="1" x14ac:dyDescent="0.2">
      <c r="B65" s="119" t="s">
        <v>23</v>
      </c>
      <c r="C65" s="119"/>
      <c r="D65" s="119"/>
      <c r="E65" s="119"/>
      <c r="F65" s="119"/>
      <c r="G65" s="119"/>
      <c r="H65" s="119"/>
      <c r="I65" s="119"/>
      <c r="J65" s="119"/>
    </row>
    <row r="66" spans="2:10" ht="11.25" customHeight="1" x14ac:dyDescent="0.2">
      <c r="B66" s="13"/>
      <c r="C66" s="3"/>
      <c r="D66" s="3"/>
      <c r="E66" s="3"/>
      <c r="F66" s="3"/>
      <c r="G66" s="3"/>
      <c r="H66" s="3"/>
      <c r="I66" s="3"/>
      <c r="J66" s="3"/>
    </row>
    <row r="67" spans="2:10" ht="11.25" customHeight="1" thickBot="1" x14ac:dyDescent="0.25">
      <c r="B67" s="115" t="s">
        <v>211</v>
      </c>
      <c r="C67" s="115"/>
      <c r="D67" s="115"/>
      <c r="E67" s="115"/>
      <c r="F67" s="115"/>
      <c r="G67" s="115"/>
      <c r="H67" s="115"/>
      <c r="I67" s="115"/>
      <c r="J67" s="115"/>
    </row>
    <row r="68" spans="2:10" ht="11.25" customHeight="1" x14ac:dyDescent="0.2">
      <c r="B68" s="116" t="s">
        <v>159</v>
      </c>
      <c r="C68" s="2" t="s">
        <v>139</v>
      </c>
      <c r="D68" s="2" t="s">
        <v>140</v>
      </c>
      <c r="E68" s="2" t="s">
        <v>141</v>
      </c>
      <c r="F68" s="2" t="s">
        <v>142</v>
      </c>
      <c r="G68" s="2" t="s">
        <v>143</v>
      </c>
      <c r="H68" s="2" t="s">
        <v>144</v>
      </c>
      <c r="I68" s="2" t="s">
        <v>145</v>
      </c>
      <c r="J68" s="2" t="s">
        <v>11</v>
      </c>
    </row>
    <row r="69" spans="2:10" ht="11.25" customHeight="1" x14ac:dyDescent="0.2">
      <c r="B69" s="117"/>
      <c r="C69" s="2" t="s">
        <v>146</v>
      </c>
      <c r="D69" s="2" t="s">
        <v>147</v>
      </c>
      <c r="E69" s="3"/>
      <c r="F69" s="3"/>
      <c r="G69" s="2" t="s">
        <v>148</v>
      </c>
      <c r="H69" s="2" t="s">
        <v>149</v>
      </c>
      <c r="I69" s="3"/>
      <c r="J69" s="3"/>
    </row>
    <row r="70" spans="2:10" ht="11.25" customHeight="1" x14ac:dyDescent="0.2">
      <c r="B70" s="117"/>
      <c r="C70" s="2" t="s">
        <v>150</v>
      </c>
      <c r="D70" s="2" t="s">
        <v>151</v>
      </c>
      <c r="E70" s="3"/>
      <c r="F70" s="3"/>
      <c r="G70" s="2" t="s">
        <v>152</v>
      </c>
      <c r="H70" s="2" t="s">
        <v>153</v>
      </c>
      <c r="I70" s="3"/>
      <c r="J70" s="3"/>
    </row>
    <row r="71" spans="2:10" ht="11.25" customHeight="1" x14ac:dyDescent="0.2">
      <c r="B71" s="117"/>
      <c r="C71" s="2" t="s">
        <v>154</v>
      </c>
      <c r="D71" s="2" t="s">
        <v>155</v>
      </c>
      <c r="E71" s="3"/>
      <c r="F71" s="3"/>
      <c r="G71" s="2" t="s">
        <v>156</v>
      </c>
      <c r="H71" s="2" t="s">
        <v>157</v>
      </c>
      <c r="I71" s="3"/>
      <c r="J71" s="3"/>
    </row>
    <row r="72" spans="2:10" ht="11.25" customHeight="1" thickBot="1" x14ac:dyDescent="0.25">
      <c r="B72" s="118"/>
      <c r="C72" s="4"/>
      <c r="D72" s="4"/>
      <c r="E72" s="5"/>
      <c r="F72" s="5"/>
      <c r="G72" s="4"/>
      <c r="H72" s="6" t="s">
        <v>158</v>
      </c>
      <c r="I72" s="5"/>
      <c r="J72" s="5"/>
    </row>
    <row r="73" spans="2:10" ht="11.25" customHeight="1" x14ac:dyDescent="0.2">
      <c r="B73" s="7" t="s">
        <v>21</v>
      </c>
      <c r="C73" s="14">
        <f>C62/C$64*100</f>
        <v>36.312739691515361</v>
      </c>
      <c r="D73" s="14">
        <f t="shared" ref="D73:J73" si="2">D62/D$64*100</f>
        <v>42.628688254760362</v>
      </c>
      <c r="E73" s="14">
        <f t="shared" si="2"/>
        <v>57.432439518031956</v>
      </c>
      <c r="F73" s="14">
        <f t="shared" si="2"/>
        <v>55.793322949820421</v>
      </c>
      <c r="G73" s="14">
        <f t="shared" si="2"/>
        <v>47.723503290353584</v>
      </c>
      <c r="H73" s="14">
        <f t="shared" si="2"/>
        <v>62.693141035312593</v>
      </c>
      <c r="I73" s="14">
        <f t="shared" si="2"/>
        <v>54.542575093702219</v>
      </c>
      <c r="J73" s="14">
        <f t="shared" si="2"/>
        <v>58.15289247241909</v>
      </c>
    </row>
    <row r="74" spans="2:10" ht="11.25" customHeight="1" x14ac:dyDescent="0.2">
      <c r="B74" s="7" t="s">
        <v>22</v>
      </c>
      <c r="C74" s="14">
        <f t="shared" ref="C74:J75" si="3">C63/C$64*100</f>
        <v>63.687260308484696</v>
      </c>
      <c r="D74" s="14">
        <f t="shared" si="3"/>
        <v>57.37131174523973</v>
      </c>
      <c r="E74" s="14">
        <f t="shared" si="3"/>
        <v>42.56756048196825</v>
      </c>
      <c r="F74" s="14">
        <f t="shared" si="3"/>
        <v>44.20667705017933</v>
      </c>
      <c r="G74" s="14">
        <f t="shared" si="3"/>
        <v>52.276496709646423</v>
      </c>
      <c r="H74" s="14">
        <f t="shared" si="3"/>
        <v>37.306858964687237</v>
      </c>
      <c r="I74" s="14">
        <f t="shared" si="3"/>
        <v>45.457424906297831</v>
      </c>
      <c r="J74" s="14">
        <f t="shared" si="3"/>
        <v>41.847107527580803</v>
      </c>
    </row>
    <row r="75" spans="2:10" ht="11.25" customHeight="1" thickBot="1" x14ac:dyDescent="0.25">
      <c r="B75" s="10" t="s">
        <v>11</v>
      </c>
      <c r="C75" s="15">
        <f t="shared" si="3"/>
        <v>100</v>
      </c>
      <c r="D75" s="15">
        <f t="shared" si="3"/>
        <v>100</v>
      </c>
      <c r="E75" s="15">
        <f t="shared" si="3"/>
        <v>100</v>
      </c>
      <c r="F75" s="15">
        <f t="shared" si="3"/>
        <v>100</v>
      </c>
      <c r="G75" s="15">
        <f t="shared" si="3"/>
        <v>100</v>
      </c>
      <c r="H75" s="15">
        <f t="shared" si="3"/>
        <v>100</v>
      </c>
      <c r="I75" s="15">
        <f t="shared" si="3"/>
        <v>100</v>
      </c>
      <c r="J75" s="15">
        <f t="shared" si="3"/>
        <v>100</v>
      </c>
    </row>
    <row r="76" spans="2:10" ht="11.25" customHeight="1" x14ac:dyDescent="0.2">
      <c r="B76" s="119" t="s">
        <v>23</v>
      </c>
      <c r="C76" s="119"/>
      <c r="D76" s="119"/>
      <c r="E76" s="119"/>
      <c r="F76" s="119"/>
      <c r="G76" s="119"/>
      <c r="H76" s="119"/>
      <c r="I76" s="119"/>
      <c r="J76" s="119"/>
    </row>
    <row r="77" spans="2:10" ht="11.25" customHeight="1" x14ac:dyDescent="0.2">
      <c r="B77" s="13"/>
      <c r="C77" s="3"/>
      <c r="D77" s="3"/>
      <c r="E77" s="3"/>
      <c r="F77" s="3"/>
      <c r="G77" s="3"/>
      <c r="H77" s="3"/>
      <c r="I77" s="3"/>
      <c r="J77" s="3"/>
    </row>
    <row r="78" spans="2:10" ht="11.25" customHeight="1" thickBot="1" x14ac:dyDescent="0.25">
      <c r="B78" s="115" t="s">
        <v>212</v>
      </c>
      <c r="C78" s="115"/>
      <c r="D78" s="115"/>
      <c r="E78" s="115"/>
      <c r="F78" s="115"/>
      <c r="G78" s="115"/>
      <c r="H78" s="115"/>
      <c r="I78" s="115"/>
      <c r="J78" s="115"/>
    </row>
    <row r="79" spans="2:10" ht="11.25" customHeight="1" x14ac:dyDescent="0.2">
      <c r="B79" s="116" t="s">
        <v>159</v>
      </c>
      <c r="C79" s="2" t="s">
        <v>139</v>
      </c>
      <c r="D79" s="2" t="s">
        <v>140</v>
      </c>
      <c r="E79" s="2" t="s">
        <v>141</v>
      </c>
      <c r="F79" s="2" t="s">
        <v>142</v>
      </c>
      <c r="G79" s="2" t="s">
        <v>143</v>
      </c>
      <c r="H79" s="2" t="s">
        <v>144</v>
      </c>
      <c r="I79" s="2" t="s">
        <v>145</v>
      </c>
      <c r="J79" s="2" t="s">
        <v>11</v>
      </c>
    </row>
    <row r="80" spans="2:10" ht="11.25" customHeight="1" x14ac:dyDescent="0.2">
      <c r="B80" s="117"/>
      <c r="C80" s="2" t="s">
        <v>146</v>
      </c>
      <c r="D80" s="2" t="s">
        <v>147</v>
      </c>
      <c r="E80" s="3"/>
      <c r="F80" s="3"/>
      <c r="G80" s="2" t="s">
        <v>148</v>
      </c>
      <c r="H80" s="2" t="s">
        <v>149</v>
      </c>
      <c r="I80" s="3"/>
      <c r="J80" s="3"/>
    </row>
    <row r="81" spans="2:10" ht="11.25" customHeight="1" x14ac:dyDescent="0.2">
      <c r="B81" s="117"/>
      <c r="C81" s="2" t="s">
        <v>150</v>
      </c>
      <c r="D81" s="2" t="s">
        <v>151</v>
      </c>
      <c r="E81" s="3"/>
      <c r="F81" s="3"/>
      <c r="G81" s="2" t="s">
        <v>152</v>
      </c>
      <c r="H81" s="2" t="s">
        <v>153</v>
      </c>
      <c r="I81" s="3"/>
      <c r="J81" s="3"/>
    </row>
    <row r="82" spans="2:10" ht="11.25" customHeight="1" x14ac:dyDescent="0.2">
      <c r="B82" s="117"/>
      <c r="C82" s="2" t="s">
        <v>154</v>
      </c>
      <c r="D82" s="2" t="s">
        <v>155</v>
      </c>
      <c r="E82" s="3"/>
      <c r="F82" s="3"/>
      <c r="G82" s="2" t="s">
        <v>156</v>
      </c>
      <c r="H82" s="2" t="s">
        <v>157</v>
      </c>
      <c r="I82" s="3"/>
      <c r="J82" s="3"/>
    </row>
    <row r="83" spans="2:10" ht="11.25" customHeight="1" thickBot="1" x14ac:dyDescent="0.25">
      <c r="B83" s="118"/>
      <c r="C83" s="4"/>
      <c r="D83" s="4"/>
      <c r="E83" s="5"/>
      <c r="F83" s="5"/>
      <c r="G83" s="4"/>
      <c r="H83" s="6" t="s">
        <v>158</v>
      </c>
      <c r="I83" s="5"/>
      <c r="J83" s="5"/>
    </row>
    <row r="84" spans="2:10" ht="11.25" customHeight="1" x14ac:dyDescent="0.2">
      <c r="B84" s="7" t="s">
        <v>21</v>
      </c>
      <c r="C84" s="14">
        <f>C62/$J62*100</f>
        <v>3.9468459765568578</v>
      </c>
      <c r="D84" s="14">
        <f t="shared" ref="D84:J84" si="4">D62/$J62*100</f>
        <v>1.8714962690256867</v>
      </c>
      <c r="E84" s="14">
        <f t="shared" si="4"/>
        <v>4.1658362935185167</v>
      </c>
      <c r="F84" s="14">
        <f t="shared" si="4"/>
        <v>1.2533943879452625</v>
      </c>
      <c r="G84" s="14">
        <f t="shared" si="4"/>
        <v>10.855956247575421</v>
      </c>
      <c r="H84" s="14">
        <f t="shared" si="4"/>
        <v>77.120570181110111</v>
      </c>
      <c r="I84" s="14">
        <f t="shared" si="4"/>
        <v>0.78590064426814399</v>
      </c>
      <c r="J84" s="14">
        <f t="shared" si="4"/>
        <v>100</v>
      </c>
    </row>
    <row r="85" spans="2:10" ht="11.25" customHeight="1" x14ac:dyDescent="0.2">
      <c r="B85" s="7" t="s">
        <v>22</v>
      </c>
      <c r="C85" s="14">
        <f t="shared" ref="C85:J86" si="5">C63/$J63*100</f>
        <v>9.6194359030192054</v>
      </c>
      <c r="D85" s="14">
        <f t="shared" si="5"/>
        <v>3.5001580266436112</v>
      </c>
      <c r="E85" s="14">
        <f t="shared" si="5"/>
        <v>4.2907140584518926</v>
      </c>
      <c r="F85" s="14">
        <f t="shared" si="5"/>
        <v>1.3800641197070329</v>
      </c>
      <c r="G85" s="14">
        <f t="shared" si="5"/>
        <v>16.525253080462569</v>
      </c>
      <c r="H85" s="14">
        <f t="shared" si="5"/>
        <v>63.774162485214667</v>
      </c>
      <c r="I85" s="14">
        <f t="shared" si="5"/>
        <v>0.9102123265010168</v>
      </c>
      <c r="J85" s="14">
        <f t="shared" si="5"/>
        <v>100</v>
      </c>
    </row>
    <row r="86" spans="2:10" ht="11.25" customHeight="1" thickBot="1" x14ac:dyDescent="0.25">
      <c r="B86" s="10" t="s">
        <v>11</v>
      </c>
      <c r="C86" s="16">
        <f t="shared" si="5"/>
        <v>6.3206607826822667</v>
      </c>
      <c r="D86" s="16">
        <f t="shared" si="5"/>
        <v>2.5530441059966429</v>
      </c>
      <c r="E86" s="16">
        <f t="shared" si="5"/>
        <v>4.218094026088214</v>
      </c>
      <c r="F86" s="16">
        <f t="shared" si="5"/>
        <v>1.3064020068005107</v>
      </c>
      <c r="G86" s="16">
        <f t="shared" si="5"/>
        <v>13.228392989291429</v>
      </c>
      <c r="H86" s="16">
        <f t="shared" si="5"/>
        <v>71.535484601539466</v>
      </c>
      <c r="I86" s="16">
        <f t="shared" si="5"/>
        <v>0.83792148760147778</v>
      </c>
      <c r="J86" s="16">
        <f t="shared" si="5"/>
        <v>100</v>
      </c>
    </row>
    <row r="87" spans="2:10" ht="11.25" customHeight="1" x14ac:dyDescent="0.2">
      <c r="B87" s="119" t="s">
        <v>23</v>
      </c>
      <c r="C87" s="119"/>
      <c r="D87" s="119"/>
      <c r="E87" s="119"/>
      <c r="F87" s="119"/>
      <c r="G87" s="119"/>
      <c r="H87" s="119"/>
      <c r="I87" s="119"/>
      <c r="J87" s="119"/>
    </row>
    <row r="88" spans="2:10" ht="11.25" customHeight="1" x14ac:dyDescent="0.2">
      <c r="B88" s="13"/>
      <c r="C88" s="3"/>
      <c r="D88" s="3"/>
      <c r="E88" s="3"/>
      <c r="F88" s="3"/>
      <c r="G88" s="3"/>
      <c r="H88" s="3"/>
      <c r="I88" s="3"/>
      <c r="J88" s="3"/>
    </row>
    <row r="89" spans="2:10" ht="11.25" customHeight="1" thickBot="1" x14ac:dyDescent="0.25">
      <c r="B89" s="115" t="s">
        <v>213</v>
      </c>
      <c r="C89" s="115"/>
      <c r="D89" s="115"/>
      <c r="E89" s="115"/>
      <c r="F89" s="115"/>
      <c r="G89" s="115"/>
      <c r="H89" s="115"/>
      <c r="I89" s="115"/>
      <c r="J89" s="115"/>
    </row>
    <row r="90" spans="2:10" ht="11.25" customHeight="1" x14ac:dyDescent="0.2">
      <c r="B90" s="116" t="s">
        <v>160</v>
      </c>
      <c r="C90" s="2" t="s">
        <v>139</v>
      </c>
      <c r="D90" s="2" t="s">
        <v>140</v>
      </c>
      <c r="E90" s="2" t="s">
        <v>141</v>
      </c>
      <c r="F90" s="2" t="s">
        <v>142</v>
      </c>
      <c r="G90" s="2" t="s">
        <v>143</v>
      </c>
      <c r="H90" s="2" t="s">
        <v>144</v>
      </c>
      <c r="I90" s="2" t="s">
        <v>145</v>
      </c>
      <c r="J90" s="2" t="s">
        <v>11</v>
      </c>
    </row>
    <row r="91" spans="2:10" ht="11.25" customHeight="1" x14ac:dyDescent="0.2">
      <c r="B91" s="117"/>
      <c r="C91" s="2" t="s">
        <v>146</v>
      </c>
      <c r="D91" s="2" t="s">
        <v>147</v>
      </c>
      <c r="E91" s="3"/>
      <c r="F91" s="3"/>
      <c r="G91" s="2" t="s">
        <v>148</v>
      </c>
      <c r="H91" s="2" t="s">
        <v>149</v>
      </c>
      <c r="I91" s="3"/>
      <c r="J91" s="3"/>
    </row>
    <row r="92" spans="2:10" ht="11.25" customHeight="1" x14ac:dyDescent="0.2">
      <c r="B92" s="117"/>
      <c r="C92" s="2" t="s">
        <v>150</v>
      </c>
      <c r="D92" s="2" t="s">
        <v>151</v>
      </c>
      <c r="E92" s="3"/>
      <c r="F92" s="3"/>
      <c r="G92" s="2" t="s">
        <v>152</v>
      </c>
      <c r="H92" s="2" t="s">
        <v>153</v>
      </c>
      <c r="I92" s="3"/>
      <c r="J92" s="3"/>
    </row>
    <row r="93" spans="2:10" ht="11.25" customHeight="1" x14ac:dyDescent="0.2">
      <c r="B93" s="117"/>
      <c r="C93" s="2" t="s">
        <v>154</v>
      </c>
      <c r="D93" s="2" t="s">
        <v>155</v>
      </c>
      <c r="E93" s="3"/>
      <c r="F93" s="3"/>
      <c r="G93" s="2" t="s">
        <v>156</v>
      </c>
      <c r="H93" s="2" t="s">
        <v>157</v>
      </c>
      <c r="I93" s="3"/>
      <c r="J93" s="3"/>
    </row>
    <row r="94" spans="2:10" ht="11.25" customHeight="1" thickBot="1" x14ac:dyDescent="0.25">
      <c r="B94" s="118"/>
      <c r="C94" s="4"/>
      <c r="D94" s="4"/>
      <c r="E94" s="5"/>
      <c r="F94" s="5"/>
      <c r="G94" s="4"/>
      <c r="H94" s="6" t="s">
        <v>158</v>
      </c>
      <c r="I94" s="5"/>
      <c r="J94" s="5"/>
    </row>
    <row r="95" spans="2:10" ht="11.25" customHeight="1" x14ac:dyDescent="0.2">
      <c r="B95" s="7" t="s">
        <v>25</v>
      </c>
      <c r="C95" s="9">
        <v>234</v>
      </c>
      <c r="D95" s="9">
        <v>20</v>
      </c>
      <c r="E95" s="9">
        <v>62</v>
      </c>
      <c r="F95" s="9">
        <v>56</v>
      </c>
      <c r="G95" s="9">
        <v>532</v>
      </c>
      <c r="H95" s="8">
        <v>5397.9999999999973</v>
      </c>
      <c r="I95" s="9">
        <v>6</v>
      </c>
      <c r="J95" s="8">
        <v>6307.9999999999973</v>
      </c>
    </row>
    <row r="96" spans="2:10" ht="11.25" customHeight="1" x14ac:dyDescent="0.2">
      <c r="B96" s="7" t="s">
        <v>26</v>
      </c>
      <c r="C96" s="8">
        <v>6771.9999999999964</v>
      </c>
      <c r="D96" s="8">
        <v>2371.0000000000005</v>
      </c>
      <c r="E96" s="8">
        <v>2862.9999999999995</v>
      </c>
      <c r="F96" s="9">
        <v>1444</v>
      </c>
      <c r="G96" s="8">
        <v>13790.999999999991</v>
      </c>
      <c r="H96" s="8">
        <v>98997.000000000029</v>
      </c>
      <c r="I96" s="9">
        <v>683.99999999999989</v>
      </c>
      <c r="J96" s="8">
        <v>126922.00000000001</v>
      </c>
    </row>
    <row r="97" spans="2:10" ht="11.25" customHeight="1" x14ac:dyDescent="0.2">
      <c r="B97" s="7" t="s">
        <v>27</v>
      </c>
      <c r="C97" s="8">
        <v>14893.000000000011</v>
      </c>
      <c r="D97" s="8">
        <v>6742.9999999999991</v>
      </c>
      <c r="E97" s="8">
        <v>11700</v>
      </c>
      <c r="F97" s="8">
        <v>4883.0000000000009</v>
      </c>
      <c r="G97" s="8">
        <v>35696.999999999971</v>
      </c>
      <c r="H97" s="8">
        <v>199285.9999999998</v>
      </c>
      <c r="I97" s="8">
        <v>2393.9999999999982</v>
      </c>
      <c r="J97" s="8">
        <v>275595.99999999977</v>
      </c>
    </row>
    <row r="98" spans="2:10" ht="11.25" customHeight="1" x14ac:dyDescent="0.2">
      <c r="B98" s="7" t="s">
        <v>28</v>
      </c>
      <c r="C98" s="8">
        <v>17154.000000000004</v>
      </c>
      <c r="D98" s="8">
        <v>7853.9999999999909</v>
      </c>
      <c r="E98" s="8">
        <v>14146.000000000007</v>
      </c>
      <c r="F98" s="8">
        <v>5051.0000000000009</v>
      </c>
      <c r="G98" s="8">
        <v>45617.000000000029</v>
      </c>
      <c r="H98" s="8">
        <v>231721.99999999988</v>
      </c>
      <c r="I98" s="8">
        <v>2341.0000000000005</v>
      </c>
      <c r="J98" s="8">
        <v>323884.99999999988</v>
      </c>
    </row>
    <row r="99" spans="2:10" ht="11.25" customHeight="1" x14ac:dyDescent="0.2">
      <c r="B99" s="7" t="s">
        <v>29</v>
      </c>
      <c r="C99" s="8">
        <v>19831.000000000004</v>
      </c>
      <c r="D99" s="8">
        <v>8774.0000000000018</v>
      </c>
      <c r="E99" s="8">
        <v>16019.999999999996</v>
      </c>
      <c r="F99" s="8">
        <v>5509.0000000000036</v>
      </c>
      <c r="G99" s="8">
        <v>43999.999999999956</v>
      </c>
      <c r="H99" s="8">
        <v>261400.99999999974</v>
      </c>
      <c r="I99" s="8">
        <v>3378.9999999999982</v>
      </c>
      <c r="J99" s="8">
        <v>358913.99999999971</v>
      </c>
    </row>
    <row r="100" spans="2:10" ht="11.25" customHeight="1" x14ac:dyDescent="0.2">
      <c r="B100" s="7" t="s">
        <v>30</v>
      </c>
      <c r="C100" s="8">
        <v>23801.999999999996</v>
      </c>
      <c r="D100" s="8">
        <v>10051</v>
      </c>
      <c r="E100" s="8">
        <v>16824.000000000004</v>
      </c>
      <c r="F100" s="8">
        <v>4689.0000000000009</v>
      </c>
      <c r="G100" s="8">
        <v>54985.000000000036</v>
      </c>
      <c r="H100" s="8">
        <v>276345.99999999977</v>
      </c>
      <c r="I100" s="8">
        <v>3443.0000000000023</v>
      </c>
      <c r="J100" s="8">
        <v>390139.99999999977</v>
      </c>
    </row>
    <row r="101" spans="2:10" ht="11.25" customHeight="1" x14ac:dyDescent="0.2">
      <c r="B101" s="7" t="s">
        <v>31</v>
      </c>
      <c r="C101" s="8">
        <v>27488.999999999996</v>
      </c>
      <c r="D101" s="8">
        <v>8541.0000000000091</v>
      </c>
      <c r="E101" s="8">
        <v>14540.000000000004</v>
      </c>
      <c r="F101" s="8">
        <v>4257.9999999999991</v>
      </c>
      <c r="G101" s="8">
        <v>47134.000000000029</v>
      </c>
      <c r="H101" s="8">
        <v>240356.00000000006</v>
      </c>
      <c r="I101" s="8">
        <v>3162.9999999999991</v>
      </c>
      <c r="J101" s="8">
        <v>345481.00000000012</v>
      </c>
    </row>
    <row r="102" spans="2:10" ht="11.25" customHeight="1" x14ac:dyDescent="0.2">
      <c r="B102" s="7" t="s">
        <v>32</v>
      </c>
      <c r="C102" s="8">
        <v>18067.999999999989</v>
      </c>
      <c r="D102" s="8">
        <v>6846.0000000000018</v>
      </c>
      <c r="E102" s="8">
        <v>11214.000000000011</v>
      </c>
      <c r="F102" s="8">
        <v>2042.0000000000007</v>
      </c>
      <c r="G102" s="8">
        <v>32222</v>
      </c>
      <c r="H102" s="8">
        <v>166518.00000000023</v>
      </c>
      <c r="I102" s="8">
        <v>1888.9999999999995</v>
      </c>
      <c r="J102" s="8">
        <v>238799.00000000023</v>
      </c>
    </row>
    <row r="103" spans="2:10" ht="11.25" customHeight="1" x14ac:dyDescent="0.2">
      <c r="B103" s="7" t="s">
        <v>33</v>
      </c>
      <c r="C103" s="8">
        <v>11233.999999999991</v>
      </c>
      <c r="D103" s="8">
        <v>5347.0000000000018</v>
      </c>
      <c r="E103" s="8">
        <v>5889.0000000000027</v>
      </c>
      <c r="F103" s="8">
        <v>1271.0000000000002</v>
      </c>
      <c r="G103" s="8">
        <v>18751.000000000015</v>
      </c>
      <c r="H103" s="8">
        <v>100314.00000000006</v>
      </c>
      <c r="I103" s="9">
        <v>1212.0000000000002</v>
      </c>
      <c r="J103" s="8">
        <v>144018.00000000006</v>
      </c>
    </row>
    <row r="104" spans="2:10" ht="11.25" customHeight="1" x14ac:dyDescent="0.2">
      <c r="B104" s="7" t="s">
        <v>34</v>
      </c>
      <c r="C104" s="8">
        <v>2586.0000000000005</v>
      </c>
      <c r="D104" s="9">
        <v>971.00000000000034</v>
      </c>
      <c r="E104" s="8">
        <v>1671.9999999999995</v>
      </c>
      <c r="F104" s="9">
        <v>107</v>
      </c>
      <c r="G104" s="8">
        <v>5127.0000000000018</v>
      </c>
      <c r="H104" s="8">
        <v>30694.999999999967</v>
      </c>
      <c r="I104" s="9">
        <v>405</v>
      </c>
      <c r="J104" s="8">
        <v>41562.999999999971</v>
      </c>
    </row>
    <row r="105" spans="2:10" ht="11.25" customHeight="1" x14ac:dyDescent="0.2">
      <c r="B105" s="7" t="s">
        <v>35</v>
      </c>
      <c r="C105" s="9">
        <v>828.99999999999989</v>
      </c>
      <c r="D105" s="9">
        <v>199</v>
      </c>
      <c r="E105" s="9">
        <v>429</v>
      </c>
      <c r="F105" s="9">
        <v>224</v>
      </c>
      <c r="G105" s="9">
        <v>1199.9999999999998</v>
      </c>
      <c r="H105" s="8">
        <v>6178.9999999999991</v>
      </c>
      <c r="I105" s="9">
        <v>27</v>
      </c>
      <c r="J105" s="8">
        <v>9087</v>
      </c>
    </row>
    <row r="106" spans="2:10" ht="11.25" customHeight="1" thickBot="1" x14ac:dyDescent="0.25">
      <c r="B106" s="10" t="s">
        <v>11</v>
      </c>
      <c r="C106" s="11">
        <v>142891.99999999985</v>
      </c>
      <c r="D106" s="11">
        <v>57716.999999999935</v>
      </c>
      <c r="E106" s="11">
        <v>95358.999999999724</v>
      </c>
      <c r="F106" s="11">
        <v>29534.000000000055</v>
      </c>
      <c r="G106" s="11">
        <v>299056.00000000017</v>
      </c>
      <c r="H106" s="11">
        <v>1617212.0000000023</v>
      </c>
      <c r="I106" s="11">
        <v>18943.000000000011</v>
      </c>
      <c r="J106" s="21">
        <v>2260713.0000000019</v>
      </c>
    </row>
    <row r="107" spans="2:10" ht="11.25" customHeight="1" x14ac:dyDescent="0.2">
      <c r="B107" s="119" t="s">
        <v>23</v>
      </c>
      <c r="C107" s="119"/>
      <c r="D107" s="119"/>
      <c r="E107" s="119"/>
      <c r="F107" s="119"/>
      <c r="G107" s="119"/>
      <c r="H107" s="119"/>
      <c r="I107" s="119"/>
      <c r="J107" s="119"/>
    </row>
    <row r="108" spans="2:10" ht="11.25" customHeight="1" x14ac:dyDescent="0.2">
      <c r="B108" s="13"/>
      <c r="C108" s="3"/>
      <c r="D108" s="3"/>
      <c r="E108" s="3"/>
      <c r="F108" s="3"/>
      <c r="G108" s="3"/>
      <c r="H108" s="3"/>
      <c r="I108" s="3"/>
      <c r="J108" s="3"/>
    </row>
    <row r="109" spans="2:10" ht="11.25" customHeight="1" thickBot="1" x14ac:dyDescent="0.25">
      <c r="B109" s="115" t="s">
        <v>214</v>
      </c>
      <c r="C109" s="115"/>
      <c r="D109" s="115"/>
      <c r="E109" s="115"/>
      <c r="F109" s="115"/>
      <c r="G109" s="115"/>
      <c r="H109" s="115"/>
      <c r="I109" s="115"/>
      <c r="J109" s="115"/>
    </row>
    <row r="110" spans="2:10" ht="11.25" customHeight="1" x14ac:dyDescent="0.2">
      <c r="B110" s="116" t="s">
        <v>160</v>
      </c>
      <c r="C110" s="2" t="s">
        <v>139</v>
      </c>
      <c r="D110" s="2" t="s">
        <v>140</v>
      </c>
      <c r="E110" s="2" t="s">
        <v>141</v>
      </c>
      <c r="F110" s="2" t="s">
        <v>142</v>
      </c>
      <c r="G110" s="2" t="s">
        <v>143</v>
      </c>
      <c r="H110" s="2" t="s">
        <v>144</v>
      </c>
      <c r="I110" s="2" t="s">
        <v>145</v>
      </c>
      <c r="J110" s="2" t="s">
        <v>11</v>
      </c>
    </row>
    <row r="111" spans="2:10" ht="11.25" customHeight="1" x14ac:dyDescent="0.2">
      <c r="B111" s="117"/>
      <c r="C111" s="2" t="s">
        <v>146</v>
      </c>
      <c r="D111" s="2" t="s">
        <v>147</v>
      </c>
      <c r="E111" s="3"/>
      <c r="F111" s="3"/>
      <c r="G111" s="2" t="s">
        <v>148</v>
      </c>
      <c r="H111" s="2" t="s">
        <v>149</v>
      </c>
      <c r="I111" s="3"/>
      <c r="J111" s="3"/>
    </row>
    <row r="112" spans="2:10" ht="11.25" customHeight="1" x14ac:dyDescent="0.2">
      <c r="B112" s="117"/>
      <c r="C112" s="2" t="s">
        <v>150</v>
      </c>
      <c r="D112" s="2" t="s">
        <v>151</v>
      </c>
      <c r="E112" s="3"/>
      <c r="F112" s="3"/>
      <c r="G112" s="2" t="s">
        <v>152</v>
      </c>
      <c r="H112" s="2" t="s">
        <v>153</v>
      </c>
      <c r="I112" s="3"/>
      <c r="J112" s="3"/>
    </row>
    <row r="113" spans="2:10" ht="11.25" customHeight="1" x14ac:dyDescent="0.2">
      <c r="B113" s="117"/>
      <c r="C113" s="2" t="s">
        <v>154</v>
      </c>
      <c r="D113" s="2" t="s">
        <v>155</v>
      </c>
      <c r="E113" s="3"/>
      <c r="F113" s="3"/>
      <c r="G113" s="2" t="s">
        <v>156</v>
      </c>
      <c r="H113" s="2" t="s">
        <v>157</v>
      </c>
      <c r="I113" s="3"/>
      <c r="J113" s="3"/>
    </row>
    <row r="114" spans="2:10" ht="11.25" customHeight="1" thickBot="1" x14ac:dyDescent="0.25">
      <c r="B114" s="118"/>
      <c r="C114" s="4"/>
      <c r="D114" s="4"/>
      <c r="E114" s="5"/>
      <c r="F114" s="5"/>
      <c r="G114" s="4"/>
      <c r="H114" s="6" t="s">
        <v>158</v>
      </c>
      <c r="I114" s="5"/>
      <c r="J114" s="5"/>
    </row>
    <row r="115" spans="2:10" ht="11.25" customHeight="1" x14ac:dyDescent="0.2">
      <c r="B115" s="7" t="s">
        <v>25</v>
      </c>
      <c r="C115" s="14">
        <f>C95/C$106*100</f>
        <v>0.16376004254961804</v>
      </c>
      <c r="D115" s="14">
        <f t="shared" ref="D115:J115" si="6">D95/D$106*100</f>
        <v>3.4651835680995238E-2</v>
      </c>
      <c r="E115" s="14">
        <f t="shared" si="6"/>
        <v>6.5017460334106034E-2</v>
      </c>
      <c r="F115" s="14">
        <f t="shared" si="6"/>
        <v>0.18961197264170074</v>
      </c>
      <c r="G115" s="14">
        <f t="shared" si="6"/>
        <v>0.17789310363276434</v>
      </c>
      <c r="H115" s="14">
        <f t="shared" si="6"/>
        <v>0.33378431522892421</v>
      </c>
      <c r="I115" s="14">
        <f t="shared" si="6"/>
        <v>3.1673969276249783E-2</v>
      </c>
      <c r="J115" s="14">
        <f t="shared" si="6"/>
        <v>0.27902701492847576</v>
      </c>
    </row>
    <row r="116" spans="2:10" ht="11.25" customHeight="1" x14ac:dyDescent="0.2">
      <c r="B116" s="7" t="s">
        <v>26</v>
      </c>
      <c r="C116" s="14">
        <f t="shared" ref="C116:J126" si="7">C96/C$106*100</f>
        <v>4.7392436245556109</v>
      </c>
      <c r="D116" s="14">
        <f t="shared" si="7"/>
        <v>4.1079751199819867</v>
      </c>
      <c r="E116" s="14">
        <f t="shared" si="7"/>
        <v>3.002338531234606</v>
      </c>
      <c r="F116" s="14">
        <f t="shared" si="7"/>
        <v>4.8892801516895696</v>
      </c>
      <c r="G116" s="14">
        <f t="shared" si="7"/>
        <v>4.6115108875929529</v>
      </c>
      <c r="H116" s="14">
        <f t="shared" si="7"/>
        <v>6.1214608845346117</v>
      </c>
      <c r="I116" s="14">
        <f t="shared" si="7"/>
        <v>3.610832497492475</v>
      </c>
      <c r="J116" s="14">
        <f t="shared" si="7"/>
        <v>5.6142464788763498</v>
      </c>
    </row>
    <row r="117" spans="2:10" ht="11.25" customHeight="1" x14ac:dyDescent="0.2">
      <c r="B117" s="7" t="s">
        <v>27</v>
      </c>
      <c r="C117" s="14">
        <f t="shared" si="7"/>
        <v>10.422556896117365</v>
      </c>
      <c r="D117" s="14">
        <f t="shared" si="7"/>
        <v>11.682866399847544</v>
      </c>
      <c r="E117" s="14">
        <f t="shared" si="7"/>
        <v>12.269423966274848</v>
      </c>
      <c r="F117" s="14">
        <f t="shared" si="7"/>
        <v>16.533486828739729</v>
      </c>
      <c r="G117" s="14">
        <f t="shared" si="7"/>
        <v>11.936560376651848</v>
      </c>
      <c r="H117" s="14">
        <f t="shared" si="7"/>
        <v>12.322812346185875</v>
      </c>
      <c r="I117" s="14">
        <f t="shared" si="7"/>
        <v>12.637913741223656</v>
      </c>
      <c r="J117" s="14">
        <f t="shared" si="7"/>
        <v>12.19066728063224</v>
      </c>
    </row>
    <row r="118" spans="2:10" ht="11.25" customHeight="1" x14ac:dyDescent="0.2">
      <c r="B118" s="7" t="s">
        <v>28</v>
      </c>
      <c r="C118" s="14">
        <f t="shared" si="7"/>
        <v>12.004870811522004</v>
      </c>
      <c r="D118" s="14">
        <f t="shared" si="7"/>
        <v>13.607775871926814</v>
      </c>
      <c r="E118" s="14">
        <f t="shared" si="7"/>
        <v>14.834467643326848</v>
      </c>
      <c r="F118" s="14">
        <f t="shared" si="7"/>
        <v>17.102322746664832</v>
      </c>
      <c r="G118" s="14">
        <f t="shared" si="7"/>
        <v>15.253664865443262</v>
      </c>
      <c r="H118" s="14">
        <f t="shared" si="7"/>
        <v>14.328486308535899</v>
      </c>
      <c r="I118" s="14">
        <f t="shared" si="7"/>
        <v>12.358127012616793</v>
      </c>
      <c r="J118" s="14">
        <f t="shared" si="7"/>
        <v>14.326674814538581</v>
      </c>
    </row>
    <row r="119" spans="2:10" ht="11.25" customHeight="1" x14ac:dyDescent="0.2">
      <c r="B119" s="7" t="s">
        <v>29</v>
      </c>
      <c r="C119" s="14">
        <f t="shared" si="7"/>
        <v>13.878313691459301</v>
      </c>
      <c r="D119" s="14">
        <f t="shared" si="7"/>
        <v>15.201760313252615</v>
      </c>
      <c r="E119" s="14">
        <f t="shared" si="7"/>
        <v>16.799672815360942</v>
      </c>
      <c r="F119" s="14">
        <f t="shared" si="7"/>
        <v>18.653077808627323</v>
      </c>
      <c r="G119" s="14">
        <f t="shared" si="7"/>
        <v>14.712963458348916</v>
      </c>
      <c r="H119" s="14">
        <f t="shared" si="7"/>
        <v>16.163681694174876</v>
      </c>
      <c r="I119" s="14">
        <f t="shared" si="7"/>
        <v>17.837723697407995</v>
      </c>
      <c r="J119" s="14">
        <f t="shared" si="7"/>
        <v>15.87614173050712</v>
      </c>
    </row>
    <row r="120" spans="2:10" ht="11.25" customHeight="1" x14ac:dyDescent="0.2">
      <c r="B120" s="7" t="s">
        <v>30</v>
      </c>
      <c r="C120" s="14">
        <f t="shared" si="7"/>
        <v>16.657335610111147</v>
      </c>
      <c r="D120" s="14">
        <f t="shared" si="7"/>
        <v>17.414280021484156</v>
      </c>
      <c r="E120" s="14">
        <f t="shared" si="7"/>
        <v>17.642802462274197</v>
      </c>
      <c r="F120" s="14">
        <f t="shared" si="7"/>
        <v>15.876616780659553</v>
      </c>
      <c r="G120" s="14">
        <f t="shared" si="7"/>
        <v>18.38618853993901</v>
      </c>
      <c r="H120" s="14">
        <f t="shared" si="7"/>
        <v>17.087802959661403</v>
      </c>
      <c r="I120" s="14">
        <f t="shared" si="7"/>
        <v>18.175579369688013</v>
      </c>
      <c r="J120" s="14">
        <f t="shared" si="7"/>
        <v>17.257387381768471</v>
      </c>
    </row>
    <row r="121" spans="2:10" ht="11.25" customHeight="1" x14ac:dyDescent="0.2">
      <c r="B121" s="7" t="s">
        <v>31</v>
      </c>
      <c r="C121" s="14">
        <f t="shared" si="7"/>
        <v>19.23760602413013</v>
      </c>
      <c r="D121" s="14">
        <f t="shared" si="7"/>
        <v>14.798066427569035</v>
      </c>
      <c r="E121" s="14">
        <f t="shared" si="7"/>
        <v>15.247643117062937</v>
      </c>
      <c r="F121" s="14">
        <f t="shared" si="7"/>
        <v>14.417281776935029</v>
      </c>
      <c r="G121" s="14">
        <f t="shared" si="7"/>
        <v>15.760927719223156</v>
      </c>
      <c r="H121" s="14">
        <f t="shared" si="7"/>
        <v>14.862368075428559</v>
      </c>
      <c r="I121" s="14">
        <f t="shared" si="7"/>
        <v>16.697460803463006</v>
      </c>
      <c r="J121" s="14">
        <f t="shared" si="7"/>
        <v>15.281948659560051</v>
      </c>
    </row>
    <row r="122" spans="2:10" ht="11.25" customHeight="1" x14ac:dyDescent="0.2">
      <c r="B122" s="7" t="s">
        <v>32</v>
      </c>
      <c r="C122" s="14">
        <f t="shared" si="7"/>
        <v>12.644514738403833</v>
      </c>
      <c r="D122" s="14">
        <f t="shared" si="7"/>
        <v>11.861323353604673</v>
      </c>
      <c r="E122" s="14">
        <f t="shared" si="7"/>
        <v>11.759770970752676</v>
      </c>
      <c r="F122" s="14">
        <f t="shared" si="7"/>
        <v>6.9140651452563038</v>
      </c>
      <c r="G122" s="14">
        <f t="shared" si="7"/>
        <v>10.774570648975436</v>
      </c>
      <c r="H122" s="14">
        <f t="shared" si="7"/>
        <v>10.296609226248631</v>
      </c>
      <c r="I122" s="14">
        <f t="shared" si="7"/>
        <v>9.9720213271393057</v>
      </c>
      <c r="J122" s="14">
        <f t="shared" si="7"/>
        <v>10.562994948938677</v>
      </c>
    </row>
    <row r="123" spans="2:10" ht="11.25" customHeight="1" x14ac:dyDescent="0.2">
      <c r="B123" s="7" t="s">
        <v>33</v>
      </c>
      <c r="C123" s="14">
        <f t="shared" si="7"/>
        <v>7.8618817008649904</v>
      </c>
      <c r="D123" s="14">
        <f t="shared" si="7"/>
        <v>9.2641682693140819</v>
      </c>
      <c r="E123" s="14">
        <f t="shared" si="7"/>
        <v>6.1756100630250099</v>
      </c>
      <c r="F123" s="14">
        <f t="shared" si="7"/>
        <v>4.3035145933500303</v>
      </c>
      <c r="G123" s="14">
        <f t="shared" si="7"/>
        <v>6.2700631319886586</v>
      </c>
      <c r="H123" s="14">
        <f t="shared" si="7"/>
        <v>6.2028973319515259</v>
      </c>
      <c r="I123" s="14">
        <f t="shared" si="7"/>
        <v>6.3981417938024574</v>
      </c>
      <c r="J123" s="14">
        <f t="shared" si="7"/>
        <v>6.3704680779913216</v>
      </c>
    </row>
    <row r="124" spans="2:10" ht="11.25" customHeight="1" x14ac:dyDescent="0.2">
      <c r="B124" s="7" t="s">
        <v>34</v>
      </c>
      <c r="C124" s="14">
        <f t="shared" si="7"/>
        <v>1.8097584189457794</v>
      </c>
      <c r="D124" s="14">
        <f t="shared" si="7"/>
        <v>1.6823466223123196</v>
      </c>
      <c r="E124" s="14">
        <f t="shared" si="7"/>
        <v>1.7533740915907301</v>
      </c>
      <c r="F124" s="14">
        <f t="shared" si="7"/>
        <v>0.36229430486896391</v>
      </c>
      <c r="G124" s="14">
        <f t="shared" si="7"/>
        <v>1.7143946284307952</v>
      </c>
      <c r="H124" s="14">
        <f t="shared" si="7"/>
        <v>1.8980195546409451</v>
      </c>
      <c r="I124" s="14">
        <f t="shared" si="7"/>
        <v>2.1379929261468602</v>
      </c>
      <c r="J124" s="14">
        <f t="shared" si="7"/>
        <v>1.8384907770247678</v>
      </c>
    </row>
    <row r="125" spans="2:10" ht="11.25" customHeight="1" x14ac:dyDescent="0.2">
      <c r="B125" s="7" t="s">
        <v>35</v>
      </c>
      <c r="C125" s="14">
        <f t="shared" si="7"/>
        <v>0.58015844134031347</v>
      </c>
      <c r="D125" s="14">
        <f t="shared" si="7"/>
        <v>0.34478576502590264</v>
      </c>
      <c r="E125" s="14">
        <f t="shared" si="7"/>
        <v>0.44987887876341115</v>
      </c>
      <c r="F125" s="14">
        <f t="shared" si="7"/>
        <v>0.75844789056680295</v>
      </c>
      <c r="G125" s="14">
        <f t="shared" si="7"/>
        <v>0.40126263977315257</v>
      </c>
      <c r="H125" s="14">
        <f t="shared" si="7"/>
        <v>0.38207730340858159</v>
      </c>
      <c r="I125" s="14">
        <f t="shared" si="7"/>
        <v>0.14253286174312402</v>
      </c>
      <c r="J125" s="14">
        <f t="shared" si="7"/>
        <v>0.40195283523383962</v>
      </c>
    </row>
    <row r="126" spans="2:10" ht="11.25" customHeight="1" thickBot="1" x14ac:dyDescent="0.25">
      <c r="B126" s="10" t="s">
        <v>11</v>
      </c>
      <c r="C126" s="15">
        <f t="shared" si="7"/>
        <v>100</v>
      </c>
      <c r="D126" s="15">
        <f t="shared" si="7"/>
        <v>100</v>
      </c>
      <c r="E126" s="15">
        <f t="shared" si="7"/>
        <v>100</v>
      </c>
      <c r="F126" s="15">
        <f t="shared" si="7"/>
        <v>100</v>
      </c>
      <c r="G126" s="15">
        <f t="shared" si="7"/>
        <v>100</v>
      </c>
      <c r="H126" s="15">
        <f t="shared" si="7"/>
        <v>100</v>
      </c>
      <c r="I126" s="15">
        <f t="shared" si="7"/>
        <v>100</v>
      </c>
      <c r="J126" s="15">
        <f t="shared" si="7"/>
        <v>100</v>
      </c>
    </row>
    <row r="127" spans="2:10" ht="11.25" customHeight="1" x14ac:dyDescent="0.2">
      <c r="B127" s="119" t="s">
        <v>23</v>
      </c>
      <c r="C127" s="119"/>
      <c r="D127" s="119"/>
      <c r="E127" s="119"/>
      <c r="F127" s="119"/>
      <c r="G127" s="119"/>
      <c r="H127" s="119"/>
      <c r="I127" s="119"/>
      <c r="J127" s="119"/>
    </row>
    <row r="128" spans="2:10" ht="11.25" customHeight="1" x14ac:dyDescent="0.2">
      <c r="B128" s="13"/>
      <c r="C128" s="3"/>
      <c r="D128" s="3"/>
      <c r="E128" s="3"/>
      <c r="F128" s="3"/>
      <c r="G128" s="3"/>
      <c r="H128" s="3"/>
      <c r="I128" s="3"/>
      <c r="J128" s="3"/>
    </row>
    <row r="129" spans="2:10" ht="11.25" customHeight="1" thickBot="1" x14ac:dyDescent="0.25">
      <c r="B129" s="115" t="s">
        <v>215</v>
      </c>
      <c r="C129" s="115"/>
      <c r="D129" s="115"/>
      <c r="E129" s="115"/>
      <c r="F129" s="115"/>
      <c r="G129" s="115"/>
      <c r="H129" s="115"/>
      <c r="I129" s="115"/>
      <c r="J129" s="115"/>
    </row>
    <row r="130" spans="2:10" ht="11.25" customHeight="1" x14ac:dyDescent="0.2">
      <c r="B130" s="116" t="s">
        <v>160</v>
      </c>
      <c r="C130" s="2" t="s">
        <v>139</v>
      </c>
      <c r="D130" s="2" t="s">
        <v>140</v>
      </c>
      <c r="E130" s="2" t="s">
        <v>141</v>
      </c>
      <c r="F130" s="2" t="s">
        <v>142</v>
      </c>
      <c r="G130" s="2" t="s">
        <v>143</v>
      </c>
      <c r="H130" s="2" t="s">
        <v>144</v>
      </c>
      <c r="I130" s="2" t="s">
        <v>145</v>
      </c>
      <c r="J130" s="2" t="s">
        <v>11</v>
      </c>
    </row>
    <row r="131" spans="2:10" ht="11.25" customHeight="1" x14ac:dyDescent="0.2">
      <c r="B131" s="117"/>
      <c r="C131" s="2" t="s">
        <v>146</v>
      </c>
      <c r="D131" s="2" t="s">
        <v>147</v>
      </c>
      <c r="E131" s="3"/>
      <c r="F131" s="3"/>
      <c r="G131" s="2" t="s">
        <v>148</v>
      </c>
      <c r="H131" s="2" t="s">
        <v>149</v>
      </c>
      <c r="I131" s="3"/>
      <c r="J131" s="3"/>
    </row>
    <row r="132" spans="2:10" ht="11.25" customHeight="1" x14ac:dyDescent="0.2">
      <c r="B132" s="117"/>
      <c r="C132" s="2" t="s">
        <v>150</v>
      </c>
      <c r="D132" s="2" t="s">
        <v>151</v>
      </c>
      <c r="E132" s="3"/>
      <c r="F132" s="3"/>
      <c r="G132" s="2" t="s">
        <v>152</v>
      </c>
      <c r="H132" s="2" t="s">
        <v>153</v>
      </c>
      <c r="I132" s="3"/>
      <c r="J132" s="3"/>
    </row>
    <row r="133" spans="2:10" ht="11.25" customHeight="1" x14ac:dyDescent="0.2">
      <c r="B133" s="117"/>
      <c r="C133" s="2" t="s">
        <v>154</v>
      </c>
      <c r="D133" s="2" t="s">
        <v>155</v>
      </c>
      <c r="E133" s="3"/>
      <c r="F133" s="3"/>
      <c r="G133" s="2" t="s">
        <v>156</v>
      </c>
      <c r="H133" s="2" t="s">
        <v>157</v>
      </c>
      <c r="I133" s="3"/>
      <c r="J133" s="3"/>
    </row>
    <row r="134" spans="2:10" ht="11.25" customHeight="1" thickBot="1" x14ac:dyDescent="0.25">
      <c r="B134" s="118"/>
      <c r="C134" s="4"/>
      <c r="D134" s="4"/>
      <c r="E134" s="5"/>
      <c r="F134" s="5"/>
      <c r="G134" s="4"/>
      <c r="H134" s="6" t="s">
        <v>158</v>
      </c>
      <c r="I134" s="5"/>
      <c r="J134" s="5"/>
    </row>
    <row r="135" spans="2:10" ht="11.25" customHeight="1" x14ac:dyDescent="0.2">
      <c r="B135" s="7" t="s">
        <v>25</v>
      </c>
      <c r="C135" s="14">
        <f>C95/$J95*100</f>
        <v>3.7095751426759684</v>
      </c>
      <c r="D135" s="14">
        <f t="shared" ref="D135:J135" si="8">D95/$J95*100</f>
        <v>0.31705770450221954</v>
      </c>
      <c r="E135" s="14">
        <f t="shared" si="8"/>
        <v>0.98287888395688061</v>
      </c>
      <c r="F135" s="14">
        <f t="shared" si="8"/>
        <v>0.88776157260621469</v>
      </c>
      <c r="G135" s="14">
        <f t="shared" si="8"/>
        <v>8.4337349397590398</v>
      </c>
      <c r="H135" s="14">
        <f t="shared" si="8"/>
        <v>85.573874445149016</v>
      </c>
      <c r="I135" s="14">
        <f t="shared" si="8"/>
        <v>9.5117311350665867E-2</v>
      </c>
      <c r="J135" s="14">
        <f t="shared" si="8"/>
        <v>100</v>
      </c>
    </row>
    <row r="136" spans="2:10" ht="11.25" customHeight="1" x14ac:dyDescent="0.2">
      <c r="B136" s="7" t="s">
        <v>26</v>
      </c>
      <c r="C136" s="14">
        <f t="shared" ref="C136:J146" si="9">C96/$J96*100</f>
        <v>5.3355604229369185</v>
      </c>
      <c r="D136" s="14">
        <f t="shared" si="9"/>
        <v>1.8680764564062968</v>
      </c>
      <c r="E136" s="14">
        <f t="shared" si="9"/>
        <v>2.25571610910638</v>
      </c>
      <c r="F136" s="14">
        <f t="shared" si="9"/>
        <v>1.1377066229652855</v>
      </c>
      <c r="G136" s="14">
        <f t="shared" si="9"/>
        <v>10.865728557696846</v>
      </c>
      <c r="H136" s="14">
        <f t="shared" si="9"/>
        <v>77.998298167378394</v>
      </c>
      <c r="I136" s="14">
        <f t="shared" si="9"/>
        <v>0.53891366350987202</v>
      </c>
      <c r="J136" s="14">
        <f t="shared" si="9"/>
        <v>100</v>
      </c>
    </row>
    <row r="137" spans="2:10" ht="11.25" customHeight="1" x14ac:dyDescent="0.2">
      <c r="B137" s="7" t="s">
        <v>27</v>
      </c>
      <c r="C137" s="14">
        <f t="shared" si="9"/>
        <v>5.4039245852624944</v>
      </c>
      <c r="D137" s="14">
        <f t="shared" si="9"/>
        <v>2.4466973395840306</v>
      </c>
      <c r="E137" s="14">
        <f t="shared" si="9"/>
        <v>4.2453446349003654</v>
      </c>
      <c r="F137" s="14">
        <f t="shared" si="9"/>
        <v>1.7717963976255116</v>
      </c>
      <c r="G137" s="14">
        <f t="shared" si="9"/>
        <v>12.952655336071642</v>
      </c>
      <c r="H137" s="14">
        <f t="shared" si="9"/>
        <v>72.31091888126096</v>
      </c>
      <c r="I137" s="14">
        <f t="shared" si="9"/>
        <v>0.86866282529499717</v>
      </c>
      <c r="J137" s="14">
        <f t="shared" si="9"/>
        <v>100</v>
      </c>
    </row>
    <row r="138" spans="2:10" ht="11.25" customHeight="1" x14ac:dyDescent="0.2">
      <c r="B138" s="7" t="s">
        <v>28</v>
      </c>
      <c r="C138" s="14">
        <f t="shared" si="9"/>
        <v>5.2963243126418353</v>
      </c>
      <c r="D138" s="14">
        <f t="shared" si="9"/>
        <v>2.4249347762323028</v>
      </c>
      <c r="E138" s="14">
        <f t="shared" si="9"/>
        <v>4.3675996109730342</v>
      </c>
      <c r="F138" s="14">
        <f t="shared" si="9"/>
        <v>1.5595041449897349</v>
      </c>
      <c r="G138" s="14">
        <f t="shared" si="9"/>
        <v>14.084320051870277</v>
      </c>
      <c r="H138" s="14">
        <f t="shared" si="9"/>
        <v>71.544529694181563</v>
      </c>
      <c r="I138" s="14">
        <f t="shared" si="9"/>
        <v>0.72278740911125905</v>
      </c>
      <c r="J138" s="14">
        <f t="shared" si="9"/>
        <v>100</v>
      </c>
    </row>
    <row r="139" spans="2:10" ht="11.25" customHeight="1" x14ac:dyDescent="0.2">
      <c r="B139" s="7" t="s">
        <v>29</v>
      </c>
      <c r="C139" s="14">
        <f t="shared" si="9"/>
        <v>5.5252790362036643</v>
      </c>
      <c r="D139" s="14">
        <f t="shared" si="9"/>
        <v>2.444596755768794</v>
      </c>
      <c r="E139" s="14">
        <f t="shared" si="9"/>
        <v>4.4634647854360683</v>
      </c>
      <c r="F139" s="14">
        <f t="shared" si="9"/>
        <v>1.5349080838306692</v>
      </c>
      <c r="G139" s="14">
        <f t="shared" si="9"/>
        <v>12.259204154755734</v>
      </c>
      <c r="H139" s="14">
        <f t="shared" si="9"/>
        <v>72.831096028575075</v>
      </c>
      <c r="I139" s="14">
        <f t="shared" si="9"/>
        <v>0.94145115542999191</v>
      </c>
      <c r="J139" s="14">
        <f t="shared" si="9"/>
        <v>100</v>
      </c>
    </row>
    <row r="140" spans="2:10" ht="11.25" customHeight="1" x14ac:dyDescent="0.2">
      <c r="B140" s="7" t="s">
        <v>30</v>
      </c>
      <c r="C140" s="14">
        <f t="shared" si="9"/>
        <v>6.1008868611267779</v>
      </c>
      <c r="D140" s="14">
        <f t="shared" si="9"/>
        <v>2.5762546778079676</v>
      </c>
      <c r="E140" s="14">
        <f t="shared" si="9"/>
        <v>4.3122981493822765</v>
      </c>
      <c r="F140" s="14">
        <f t="shared" si="9"/>
        <v>1.2018762495514441</v>
      </c>
      <c r="G140" s="14">
        <f t="shared" si="9"/>
        <v>14.093658686625332</v>
      </c>
      <c r="H140" s="14">
        <f t="shared" si="9"/>
        <v>70.832521658891665</v>
      </c>
      <c r="I140" s="14">
        <f t="shared" si="9"/>
        <v>0.88250371661454974</v>
      </c>
      <c r="J140" s="14">
        <f t="shared" si="9"/>
        <v>100</v>
      </c>
    </row>
    <row r="141" spans="2:10" ht="11.25" customHeight="1" x14ac:dyDescent="0.2">
      <c r="B141" s="7" t="s">
        <v>31</v>
      </c>
      <c r="C141" s="14">
        <f t="shared" si="9"/>
        <v>7.9567327870418296</v>
      </c>
      <c r="D141" s="14">
        <f t="shared" si="9"/>
        <v>2.4722054179535218</v>
      </c>
      <c r="E141" s="14">
        <f t="shared" si="9"/>
        <v>4.2086250763428374</v>
      </c>
      <c r="F141" s="14">
        <f t="shared" si="9"/>
        <v>1.2324845649977849</v>
      </c>
      <c r="G141" s="14">
        <f t="shared" si="9"/>
        <v>13.643007864397758</v>
      </c>
      <c r="H141" s="14">
        <f t="shared" si="9"/>
        <v>69.571409136826617</v>
      </c>
      <c r="I141" s="14">
        <f t="shared" si="9"/>
        <v>0.91553515243964156</v>
      </c>
      <c r="J141" s="14">
        <f t="shared" si="9"/>
        <v>100</v>
      </c>
    </row>
    <row r="142" spans="2:10" ht="11.25" customHeight="1" x14ac:dyDescent="0.2">
      <c r="B142" s="7" t="s">
        <v>32</v>
      </c>
      <c r="C142" s="14">
        <f t="shared" si="9"/>
        <v>7.5661958383410193</v>
      </c>
      <c r="D142" s="14">
        <f t="shared" si="9"/>
        <v>2.8668461760727624</v>
      </c>
      <c r="E142" s="14">
        <f t="shared" si="9"/>
        <v>4.6959995644872885</v>
      </c>
      <c r="F142" s="14">
        <f t="shared" si="9"/>
        <v>0.85511245859488472</v>
      </c>
      <c r="G142" s="14">
        <f t="shared" si="9"/>
        <v>13.493356337338083</v>
      </c>
      <c r="H142" s="14">
        <f t="shared" si="9"/>
        <v>69.731447786632302</v>
      </c>
      <c r="I142" s="14">
        <f t="shared" si="9"/>
        <v>0.79104183853366128</v>
      </c>
      <c r="J142" s="14">
        <f t="shared" si="9"/>
        <v>100</v>
      </c>
    </row>
    <row r="143" spans="2:10" ht="11.25" customHeight="1" x14ac:dyDescent="0.2">
      <c r="B143" s="7" t="s">
        <v>33</v>
      </c>
      <c r="C143" s="14">
        <f t="shared" si="9"/>
        <v>7.8004138371592342</v>
      </c>
      <c r="D143" s="14">
        <f t="shared" si="9"/>
        <v>3.7127303531503002</v>
      </c>
      <c r="E143" s="14">
        <f t="shared" si="9"/>
        <v>4.0890721993084203</v>
      </c>
      <c r="F143" s="14">
        <f t="shared" si="9"/>
        <v>0.88252857281728647</v>
      </c>
      <c r="G143" s="14">
        <f t="shared" si="9"/>
        <v>13.019900290241502</v>
      </c>
      <c r="H143" s="14">
        <f t="shared" si="9"/>
        <v>69.653793275840542</v>
      </c>
      <c r="I143" s="14">
        <f t="shared" si="9"/>
        <v>0.84156147148273119</v>
      </c>
      <c r="J143" s="14">
        <f t="shared" si="9"/>
        <v>100</v>
      </c>
    </row>
    <row r="144" spans="2:10" ht="11.25" customHeight="1" x14ac:dyDescent="0.2">
      <c r="B144" s="7" t="s">
        <v>34</v>
      </c>
      <c r="C144" s="14">
        <f t="shared" si="9"/>
        <v>6.2218800375333885</v>
      </c>
      <c r="D144" s="14">
        <f t="shared" si="9"/>
        <v>2.3362124966917719</v>
      </c>
      <c r="E144" s="14">
        <f t="shared" si="9"/>
        <v>4.0228087481654375</v>
      </c>
      <c r="F144" s="14">
        <f t="shared" si="9"/>
        <v>0.25744051199384088</v>
      </c>
      <c r="G144" s="14">
        <f t="shared" si="9"/>
        <v>12.335490700863762</v>
      </c>
      <c r="H144" s="14">
        <f t="shared" si="9"/>
        <v>73.85174313692464</v>
      </c>
      <c r="I144" s="14">
        <f t="shared" si="9"/>
        <v>0.97442436782715458</v>
      </c>
      <c r="J144" s="14">
        <f t="shared" si="9"/>
        <v>100</v>
      </c>
    </row>
    <row r="145" spans="2:10" ht="11.25" customHeight="1" x14ac:dyDescent="0.2">
      <c r="B145" s="7" t="s">
        <v>35</v>
      </c>
      <c r="C145" s="14">
        <f t="shared" si="9"/>
        <v>9.1229228568284348</v>
      </c>
      <c r="D145" s="14">
        <f t="shared" si="9"/>
        <v>2.1899416749202159</v>
      </c>
      <c r="E145" s="14">
        <f t="shared" si="9"/>
        <v>4.7210300429184553</v>
      </c>
      <c r="F145" s="14">
        <f t="shared" si="9"/>
        <v>2.4650599757895892</v>
      </c>
      <c r="G145" s="14">
        <f t="shared" si="9"/>
        <v>13.20567844172994</v>
      </c>
      <c r="H145" s="14">
        <f t="shared" si="9"/>
        <v>67.998239242874419</v>
      </c>
      <c r="I145" s="14">
        <f t="shared" si="9"/>
        <v>0.29712776493892373</v>
      </c>
      <c r="J145" s="14">
        <f t="shared" si="9"/>
        <v>100</v>
      </c>
    </row>
    <row r="146" spans="2:10" ht="11.25" customHeight="1" thickBot="1" x14ac:dyDescent="0.25">
      <c r="B146" s="10" t="s">
        <v>11</v>
      </c>
      <c r="C146" s="15">
        <f t="shared" si="9"/>
        <v>6.3206607826822667</v>
      </c>
      <c r="D146" s="15">
        <f t="shared" si="9"/>
        <v>2.5530441059966429</v>
      </c>
      <c r="E146" s="15">
        <f t="shared" si="9"/>
        <v>4.218094026088214</v>
      </c>
      <c r="F146" s="15">
        <f t="shared" si="9"/>
        <v>1.3064020068005107</v>
      </c>
      <c r="G146" s="15">
        <f t="shared" si="9"/>
        <v>13.228392989291429</v>
      </c>
      <c r="H146" s="15">
        <f t="shared" si="9"/>
        <v>71.535484601539466</v>
      </c>
      <c r="I146" s="15">
        <f t="shared" si="9"/>
        <v>0.83792148760147778</v>
      </c>
      <c r="J146" s="15">
        <f t="shared" si="9"/>
        <v>100</v>
      </c>
    </row>
    <row r="147" spans="2:10" ht="11.25" customHeight="1" x14ac:dyDescent="0.2">
      <c r="B147" s="119" t="s">
        <v>23</v>
      </c>
      <c r="C147" s="119"/>
      <c r="D147" s="119"/>
      <c r="E147" s="119"/>
      <c r="F147" s="119"/>
      <c r="G147" s="119"/>
      <c r="H147" s="119"/>
      <c r="I147" s="119"/>
      <c r="J147" s="119"/>
    </row>
    <row r="148" spans="2:10" ht="11.25" customHeight="1" x14ac:dyDescent="0.2">
      <c r="B148" s="13"/>
      <c r="C148" s="3"/>
      <c r="D148" s="3"/>
      <c r="E148" s="3"/>
      <c r="F148" s="3"/>
      <c r="G148" s="3"/>
      <c r="H148" s="3"/>
      <c r="I148" s="3"/>
      <c r="J148" s="3"/>
    </row>
    <row r="149" spans="2:10" ht="11.25" customHeight="1" thickBot="1" x14ac:dyDescent="0.25">
      <c r="B149" s="115" t="s">
        <v>216</v>
      </c>
      <c r="C149" s="115"/>
      <c r="D149" s="115"/>
      <c r="E149" s="115"/>
      <c r="F149" s="115"/>
      <c r="G149" s="115"/>
      <c r="H149" s="115"/>
      <c r="I149" s="115"/>
      <c r="J149" s="115"/>
    </row>
    <row r="150" spans="2:10" ht="11.25" customHeight="1" x14ac:dyDescent="0.2">
      <c r="B150" s="116" t="s">
        <v>42</v>
      </c>
      <c r="C150" s="2" t="s">
        <v>139</v>
      </c>
      <c r="D150" s="2" t="s">
        <v>140</v>
      </c>
      <c r="E150" s="2" t="s">
        <v>141</v>
      </c>
      <c r="F150" s="2" t="s">
        <v>142</v>
      </c>
      <c r="G150" s="2" t="s">
        <v>143</v>
      </c>
      <c r="H150" s="2" t="s">
        <v>144</v>
      </c>
      <c r="I150" s="2" t="s">
        <v>145</v>
      </c>
      <c r="J150" s="2" t="s">
        <v>11</v>
      </c>
    </row>
    <row r="151" spans="2:10" ht="11.25" customHeight="1" x14ac:dyDescent="0.2">
      <c r="B151" s="117"/>
      <c r="C151" s="2" t="s">
        <v>146</v>
      </c>
      <c r="D151" s="2" t="s">
        <v>147</v>
      </c>
      <c r="E151" s="3"/>
      <c r="F151" s="3"/>
      <c r="G151" s="2" t="s">
        <v>148</v>
      </c>
      <c r="H151" s="2" t="s">
        <v>149</v>
      </c>
      <c r="I151" s="3"/>
      <c r="J151" s="3"/>
    </row>
    <row r="152" spans="2:10" ht="11.25" customHeight="1" x14ac:dyDescent="0.2">
      <c r="B152" s="117"/>
      <c r="C152" s="2" t="s">
        <v>150</v>
      </c>
      <c r="D152" s="2" t="s">
        <v>151</v>
      </c>
      <c r="E152" s="3"/>
      <c r="F152" s="3"/>
      <c r="G152" s="2" t="s">
        <v>152</v>
      </c>
      <c r="H152" s="2" t="s">
        <v>153</v>
      </c>
      <c r="I152" s="3"/>
      <c r="J152" s="3"/>
    </row>
    <row r="153" spans="2:10" ht="11.25" customHeight="1" x14ac:dyDescent="0.2">
      <c r="B153" s="117"/>
      <c r="C153" s="2" t="s">
        <v>154</v>
      </c>
      <c r="D153" s="2" t="s">
        <v>155</v>
      </c>
      <c r="E153" s="3"/>
      <c r="F153" s="3"/>
      <c r="G153" s="2" t="s">
        <v>156</v>
      </c>
      <c r="H153" s="2" t="s">
        <v>157</v>
      </c>
      <c r="I153" s="3"/>
      <c r="J153" s="3"/>
    </row>
    <row r="154" spans="2:10" ht="11.25" customHeight="1" thickBot="1" x14ac:dyDescent="0.25">
      <c r="B154" s="118"/>
      <c r="C154" s="4"/>
      <c r="D154" s="4"/>
      <c r="E154" s="5"/>
      <c r="F154" s="5"/>
      <c r="G154" s="4"/>
      <c r="H154" s="6" t="s">
        <v>158</v>
      </c>
      <c r="I154" s="5"/>
      <c r="J154" s="5"/>
    </row>
    <row r="155" spans="2:10" ht="11.25" customHeight="1" x14ac:dyDescent="0.2">
      <c r="B155" s="7" t="s">
        <v>43</v>
      </c>
      <c r="C155" s="8">
        <v>1632.0000000000002</v>
      </c>
      <c r="D155" s="9">
        <v>269</v>
      </c>
      <c r="E155" s="9">
        <v>562</v>
      </c>
      <c r="F155" s="9">
        <v>480</v>
      </c>
      <c r="G155" s="8">
        <v>2257.0000000000009</v>
      </c>
      <c r="H155" s="8">
        <v>14406.000000000004</v>
      </c>
      <c r="I155" s="9">
        <v>317.00000000000011</v>
      </c>
      <c r="J155" s="8">
        <v>19923.000000000004</v>
      </c>
    </row>
    <row r="156" spans="2:10" ht="11.25" customHeight="1" x14ac:dyDescent="0.2">
      <c r="B156" s="7" t="s">
        <v>161</v>
      </c>
      <c r="C156" s="8">
        <v>1089.9999999999998</v>
      </c>
      <c r="D156" s="9">
        <v>305.00000000000006</v>
      </c>
      <c r="E156" s="9">
        <v>604.99999999999989</v>
      </c>
      <c r="F156" s="17">
        <v>0</v>
      </c>
      <c r="G156" s="8">
        <v>2353.9999999999991</v>
      </c>
      <c r="H156" s="8">
        <v>26951.999999999985</v>
      </c>
      <c r="I156" s="9">
        <v>188</v>
      </c>
      <c r="J156" s="8">
        <v>31493.999999999985</v>
      </c>
    </row>
    <row r="157" spans="2:10" ht="11.25" customHeight="1" x14ac:dyDescent="0.2">
      <c r="B157" s="7" t="s">
        <v>45</v>
      </c>
      <c r="C157" s="8">
        <v>16479.999999999989</v>
      </c>
      <c r="D157" s="8">
        <v>7201.0000000000018</v>
      </c>
      <c r="E157" s="8">
        <v>11477.000000000005</v>
      </c>
      <c r="F157" s="8">
        <v>3000.9999999999995</v>
      </c>
      <c r="G157" s="8">
        <v>46039.999999999935</v>
      </c>
      <c r="H157" s="8">
        <v>379949.00000000012</v>
      </c>
      <c r="I157" s="8">
        <v>4506.0000000000045</v>
      </c>
      <c r="J157" s="8">
        <v>468654.00000000006</v>
      </c>
    </row>
    <row r="158" spans="2:10" ht="11.25" customHeight="1" x14ac:dyDescent="0.2">
      <c r="B158" s="7" t="s">
        <v>162</v>
      </c>
      <c r="C158" s="8">
        <v>91487.000000000015</v>
      </c>
      <c r="D158" s="8">
        <v>33623.000000000015</v>
      </c>
      <c r="E158" s="8">
        <v>60575.999999999985</v>
      </c>
      <c r="F158" s="8">
        <v>18723</v>
      </c>
      <c r="G158" s="8">
        <v>172394.00000000125</v>
      </c>
      <c r="H158" s="8">
        <v>805876.00000000326</v>
      </c>
      <c r="I158" s="8">
        <v>8926.0000000000018</v>
      </c>
      <c r="J158" s="8">
        <v>1191605.0000000047</v>
      </c>
    </row>
    <row r="159" spans="2:10" ht="11.25" customHeight="1" x14ac:dyDescent="0.2">
      <c r="B159" s="7" t="s">
        <v>47</v>
      </c>
      <c r="C159" s="8">
        <v>3405.0000000000005</v>
      </c>
      <c r="D159" s="9">
        <v>1363.9999999999995</v>
      </c>
      <c r="E159" s="8">
        <v>1744</v>
      </c>
      <c r="F159" s="9">
        <v>459.99999999999994</v>
      </c>
      <c r="G159" s="8">
        <v>6778.9999999999918</v>
      </c>
      <c r="H159" s="8">
        <v>39598.999999999985</v>
      </c>
      <c r="I159" s="9">
        <v>410</v>
      </c>
      <c r="J159" s="8">
        <v>53760.999999999978</v>
      </c>
    </row>
    <row r="160" spans="2:10" ht="11.25" customHeight="1" x14ac:dyDescent="0.2">
      <c r="B160" s="7" t="s">
        <v>48</v>
      </c>
      <c r="C160" s="8">
        <v>6507</v>
      </c>
      <c r="D160" s="8">
        <v>2292.9999999999995</v>
      </c>
      <c r="E160" s="8">
        <v>4799.9999999999982</v>
      </c>
      <c r="F160" s="9">
        <v>529</v>
      </c>
      <c r="G160" s="8">
        <v>13998.000000000011</v>
      </c>
      <c r="H160" s="8">
        <v>113166.00000000004</v>
      </c>
      <c r="I160" s="9">
        <v>892.00000000000023</v>
      </c>
      <c r="J160" s="8">
        <v>142185.00000000006</v>
      </c>
    </row>
    <row r="161" spans="2:10" ht="11.25" customHeight="1" x14ac:dyDescent="0.2">
      <c r="B161" s="7" t="s">
        <v>49</v>
      </c>
      <c r="C161" s="9">
        <v>562</v>
      </c>
      <c r="D161" s="9">
        <v>678.00000000000023</v>
      </c>
      <c r="E161" s="8">
        <v>1473</v>
      </c>
      <c r="F161" s="9">
        <v>123</v>
      </c>
      <c r="G161" s="8">
        <v>2603.0000000000009</v>
      </c>
      <c r="H161" s="8">
        <v>9635.0000000000018</v>
      </c>
      <c r="I161" s="9">
        <v>289.99999999999994</v>
      </c>
      <c r="J161" s="8">
        <v>15364.000000000004</v>
      </c>
    </row>
    <row r="162" spans="2:10" ht="11.25" customHeight="1" x14ac:dyDescent="0.2">
      <c r="B162" s="7" t="s">
        <v>50</v>
      </c>
      <c r="C162" s="8">
        <v>2291</v>
      </c>
      <c r="D162" s="8">
        <v>1414</v>
      </c>
      <c r="E162" s="9">
        <v>1175.0000000000002</v>
      </c>
      <c r="F162" s="9">
        <v>731</v>
      </c>
      <c r="G162" s="8">
        <v>3893.9999999999973</v>
      </c>
      <c r="H162" s="8">
        <v>18708.000000000015</v>
      </c>
      <c r="I162" s="9">
        <v>390</v>
      </c>
      <c r="J162" s="8">
        <v>28603.000000000011</v>
      </c>
    </row>
    <row r="163" spans="2:10" ht="11.25" customHeight="1" x14ac:dyDescent="0.2">
      <c r="B163" s="7" t="s">
        <v>51</v>
      </c>
      <c r="C163" s="9">
        <v>287</v>
      </c>
      <c r="D163" s="9">
        <v>80</v>
      </c>
      <c r="E163" s="9">
        <v>206</v>
      </c>
      <c r="F163" s="9">
        <v>144</v>
      </c>
      <c r="G163" s="8">
        <v>1223.9999999999998</v>
      </c>
      <c r="H163" s="8">
        <v>4676.9999999999982</v>
      </c>
      <c r="I163" s="9">
        <v>278.00000000000006</v>
      </c>
      <c r="J163" s="8">
        <v>6895.9999999999982</v>
      </c>
    </row>
    <row r="164" spans="2:10" ht="11.25" customHeight="1" x14ac:dyDescent="0.2">
      <c r="B164" s="7" t="s">
        <v>52</v>
      </c>
      <c r="C164" s="8">
        <v>19001.000000000011</v>
      </c>
      <c r="D164" s="8">
        <v>10210.000000000004</v>
      </c>
      <c r="E164" s="8">
        <v>12600.999999999985</v>
      </c>
      <c r="F164" s="8">
        <v>5311</v>
      </c>
      <c r="G164" s="8">
        <v>46895.999999999935</v>
      </c>
      <c r="H164" s="8">
        <v>202341.00000000029</v>
      </c>
      <c r="I164" s="8">
        <v>2728.0000000000009</v>
      </c>
      <c r="J164" s="8">
        <v>299088.00000000023</v>
      </c>
    </row>
    <row r="165" spans="2:10" ht="11.25" customHeight="1" x14ac:dyDescent="0.2">
      <c r="B165" s="7" t="s">
        <v>53</v>
      </c>
      <c r="C165" s="9">
        <v>150</v>
      </c>
      <c r="D165" s="9">
        <v>280</v>
      </c>
      <c r="E165" s="9">
        <v>140</v>
      </c>
      <c r="F165" s="9">
        <v>32</v>
      </c>
      <c r="G165" s="9">
        <v>617</v>
      </c>
      <c r="H165" s="8">
        <v>1902.9999999999993</v>
      </c>
      <c r="I165" s="9">
        <v>18</v>
      </c>
      <c r="J165" s="8">
        <v>3139.9999999999991</v>
      </c>
    </row>
    <row r="166" spans="2:10" ht="11.25" customHeight="1" thickBot="1" x14ac:dyDescent="0.25">
      <c r="B166" s="10" t="s">
        <v>11</v>
      </c>
      <c r="C166" s="11">
        <v>142891.99999999985</v>
      </c>
      <c r="D166" s="11">
        <v>57716.999999999935</v>
      </c>
      <c r="E166" s="11">
        <v>95358.999999999724</v>
      </c>
      <c r="F166" s="11">
        <v>29534.000000000055</v>
      </c>
      <c r="G166" s="11">
        <v>299056.00000000017</v>
      </c>
      <c r="H166" s="11">
        <v>1617212.0000000023</v>
      </c>
      <c r="I166" s="11">
        <v>18943.000000000011</v>
      </c>
      <c r="J166" s="21">
        <v>2260713.0000000019</v>
      </c>
    </row>
    <row r="167" spans="2:10" ht="11.25" customHeight="1" x14ac:dyDescent="0.2">
      <c r="B167" s="119" t="s">
        <v>23</v>
      </c>
      <c r="C167" s="119"/>
      <c r="D167" s="119"/>
      <c r="E167" s="119"/>
      <c r="F167" s="119"/>
      <c r="G167" s="119"/>
      <c r="H167" s="119"/>
      <c r="I167" s="119"/>
      <c r="J167" s="119"/>
    </row>
    <row r="168" spans="2:10" ht="11.25" customHeight="1" x14ac:dyDescent="0.2">
      <c r="B168" s="13"/>
      <c r="C168" s="3"/>
      <c r="D168" s="3"/>
      <c r="E168" s="3"/>
      <c r="F168" s="3"/>
      <c r="G168" s="3"/>
      <c r="H168" s="3"/>
      <c r="I168" s="3"/>
      <c r="J168" s="3"/>
    </row>
    <row r="169" spans="2:10" ht="11.25" customHeight="1" thickBot="1" x14ac:dyDescent="0.25">
      <c r="B169" s="115" t="s">
        <v>217</v>
      </c>
      <c r="C169" s="115"/>
      <c r="D169" s="115"/>
      <c r="E169" s="115"/>
      <c r="F169" s="115"/>
      <c r="G169" s="115"/>
      <c r="H169" s="115"/>
      <c r="I169" s="115"/>
      <c r="J169" s="115"/>
    </row>
    <row r="170" spans="2:10" ht="11.25" customHeight="1" x14ac:dyDescent="0.2">
      <c r="B170" s="116" t="s">
        <v>42</v>
      </c>
      <c r="C170" s="2" t="s">
        <v>139</v>
      </c>
      <c r="D170" s="2" t="s">
        <v>140</v>
      </c>
      <c r="E170" s="2" t="s">
        <v>141</v>
      </c>
      <c r="F170" s="2" t="s">
        <v>142</v>
      </c>
      <c r="G170" s="2" t="s">
        <v>143</v>
      </c>
      <c r="H170" s="2" t="s">
        <v>144</v>
      </c>
      <c r="I170" s="2" t="s">
        <v>145</v>
      </c>
      <c r="J170" s="2" t="s">
        <v>11</v>
      </c>
    </row>
    <row r="171" spans="2:10" ht="11.25" customHeight="1" x14ac:dyDescent="0.2">
      <c r="B171" s="117"/>
      <c r="C171" s="2" t="s">
        <v>146</v>
      </c>
      <c r="D171" s="2" t="s">
        <v>147</v>
      </c>
      <c r="E171" s="3"/>
      <c r="F171" s="3"/>
      <c r="G171" s="2" t="s">
        <v>148</v>
      </c>
      <c r="H171" s="2" t="s">
        <v>149</v>
      </c>
      <c r="I171" s="3"/>
      <c r="J171" s="3"/>
    </row>
    <row r="172" spans="2:10" ht="11.25" customHeight="1" x14ac:dyDescent="0.2">
      <c r="B172" s="117"/>
      <c r="C172" s="2" t="s">
        <v>150</v>
      </c>
      <c r="D172" s="2" t="s">
        <v>151</v>
      </c>
      <c r="E172" s="3"/>
      <c r="F172" s="3"/>
      <c r="G172" s="2" t="s">
        <v>152</v>
      </c>
      <c r="H172" s="2" t="s">
        <v>153</v>
      </c>
      <c r="I172" s="3"/>
      <c r="J172" s="3"/>
    </row>
    <row r="173" spans="2:10" ht="11.25" customHeight="1" x14ac:dyDescent="0.2">
      <c r="B173" s="117"/>
      <c r="C173" s="2" t="s">
        <v>154</v>
      </c>
      <c r="D173" s="2" t="s">
        <v>155</v>
      </c>
      <c r="E173" s="3"/>
      <c r="F173" s="3"/>
      <c r="G173" s="2" t="s">
        <v>156</v>
      </c>
      <c r="H173" s="2" t="s">
        <v>157</v>
      </c>
      <c r="I173" s="3"/>
      <c r="J173" s="3"/>
    </row>
    <row r="174" spans="2:10" ht="11.25" customHeight="1" thickBot="1" x14ac:dyDescent="0.25">
      <c r="B174" s="118"/>
      <c r="C174" s="4"/>
      <c r="D174" s="4"/>
      <c r="E174" s="5"/>
      <c r="F174" s="5"/>
      <c r="G174" s="4"/>
      <c r="H174" s="6" t="s">
        <v>158</v>
      </c>
      <c r="I174" s="5"/>
      <c r="J174" s="5"/>
    </row>
    <row r="175" spans="2:10" ht="11.25" customHeight="1" x14ac:dyDescent="0.2">
      <c r="B175" s="7" t="s">
        <v>43</v>
      </c>
      <c r="C175" s="14">
        <f>C155/C$166*100</f>
        <v>1.1421213223973363</v>
      </c>
      <c r="D175" s="14">
        <f t="shared" ref="D175:J175" si="10">D155/D$166*100</f>
        <v>0.466067189909386</v>
      </c>
      <c r="E175" s="14">
        <f t="shared" si="10"/>
        <v>0.58935181786721924</v>
      </c>
      <c r="F175" s="14">
        <f t="shared" si="10"/>
        <v>1.6252454797860063</v>
      </c>
      <c r="G175" s="14">
        <f t="shared" si="10"/>
        <v>0.75470814830667143</v>
      </c>
      <c r="H175" s="14">
        <f t="shared" si="10"/>
        <v>0.89079230181324298</v>
      </c>
      <c r="I175" s="14">
        <f t="shared" si="10"/>
        <v>1.6734413767618643</v>
      </c>
      <c r="J175" s="14">
        <f t="shared" si="10"/>
        <v>0.88127064337666861</v>
      </c>
    </row>
    <row r="176" spans="2:10" ht="11.25" customHeight="1" x14ac:dyDescent="0.2">
      <c r="B176" s="7" t="s">
        <v>161</v>
      </c>
      <c r="C176" s="14">
        <f t="shared" ref="C176:J186" si="11">C156/C$166*100</f>
        <v>0.76281387341488738</v>
      </c>
      <c r="D176" s="14">
        <f t="shared" si="11"/>
        <v>0.52844049413517746</v>
      </c>
      <c r="E176" s="14">
        <f t="shared" si="11"/>
        <v>0.63444457261506693</v>
      </c>
      <c r="F176" s="14">
        <f t="shared" si="11"/>
        <v>0</v>
      </c>
      <c r="G176" s="14">
        <f t="shared" si="11"/>
        <v>0.78714354502166739</v>
      </c>
      <c r="H176" s="14">
        <f t="shared" si="11"/>
        <v>1.6665718532882483</v>
      </c>
      <c r="I176" s="14">
        <f t="shared" si="11"/>
        <v>0.99245103732249329</v>
      </c>
      <c r="J176" s="14">
        <f t="shared" si="11"/>
        <v>1.3931003183508901</v>
      </c>
    </row>
    <row r="177" spans="2:10" ht="11.25" customHeight="1" x14ac:dyDescent="0.2">
      <c r="B177" s="7" t="s">
        <v>45</v>
      </c>
      <c r="C177" s="14">
        <f t="shared" si="11"/>
        <v>11.53318590263976</v>
      </c>
      <c r="D177" s="14">
        <f t="shared" si="11"/>
        <v>12.476393436942338</v>
      </c>
      <c r="E177" s="14">
        <f t="shared" si="11"/>
        <v>12.035570842815087</v>
      </c>
      <c r="F177" s="14">
        <f t="shared" si="11"/>
        <v>10.161170176745426</v>
      </c>
      <c r="G177" s="14">
        <f t="shared" si="11"/>
        <v>15.395109945963267</v>
      </c>
      <c r="H177" s="14">
        <f t="shared" si="11"/>
        <v>23.494074988313194</v>
      </c>
      <c r="I177" s="14">
        <f t="shared" si="11"/>
        <v>23.787150926463614</v>
      </c>
      <c r="J177" s="14">
        <f t="shared" si="11"/>
        <v>20.73036250068008</v>
      </c>
    </row>
    <row r="178" spans="2:10" ht="11.25" customHeight="1" x14ac:dyDescent="0.2">
      <c r="B178" s="7" t="s">
        <v>162</v>
      </c>
      <c r="C178" s="14">
        <f t="shared" si="11"/>
        <v>64.025277832209014</v>
      </c>
      <c r="D178" s="14">
        <f t="shared" si="11"/>
        <v>58.254933555105168</v>
      </c>
      <c r="E178" s="14">
        <f t="shared" si="11"/>
        <v>63.524156083851722</v>
      </c>
      <c r="F178" s="14">
        <f t="shared" si="11"/>
        <v>63.39473149590291</v>
      </c>
      <c r="G178" s="14">
        <f t="shared" si="11"/>
        <v>57.646059600877805</v>
      </c>
      <c r="H178" s="14">
        <f t="shared" si="11"/>
        <v>49.831190963213359</v>
      </c>
      <c r="I178" s="14">
        <f t="shared" si="11"/>
        <v>47.120308293300937</v>
      </c>
      <c r="J178" s="14">
        <f t="shared" si="11"/>
        <v>52.709255885200982</v>
      </c>
    </row>
    <row r="179" spans="2:10" ht="11.25" customHeight="1" x14ac:dyDescent="0.2">
      <c r="B179" s="7" t="s">
        <v>47</v>
      </c>
      <c r="C179" s="14">
        <f t="shared" si="11"/>
        <v>2.3829185678694427</v>
      </c>
      <c r="D179" s="14">
        <f t="shared" si="11"/>
        <v>2.3632551934438748</v>
      </c>
      <c r="E179" s="14">
        <f t="shared" si="11"/>
        <v>1.8288782390754992</v>
      </c>
      <c r="F179" s="14">
        <f t="shared" si="11"/>
        <v>1.5575269181282558</v>
      </c>
      <c r="G179" s="14">
        <f t="shared" si="11"/>
        <v>2.2667995291851653</v>
      </c>
      <c r="H179" s="14">
        <f t="shared" si="11"/>
        <v>2.4485967207762451</v>
      </c>
      <c r="I179" s="14">
        <f t="shared" si="11"/>
        <v>2.1643879005437352</v>
      </c>
      <c r="J179" s="14">
        <f t="shared" si="11"/>
        <v>2.3780550649286281</v>
      </c>
    </row>
    <row r="180" spans="2:10" ht="11.25" customHeight="1" x14ac:dyDescent="0.2">
      <c r="B180" s="7" t="s">
        <v>48</v>
      </c>
      <c r="C180" s="14">
        <f t="shared" si="11"/>
        <v>4.5537888755143792</v>
      </c>
      <c r="D180" s="14">
        <f t="shared" si="11"/>
        <v>3.972832960826103</v>
      </c>
      <c r="E180" s="14">
        <f t="shared" si="11"/>
        <v>5.0336098323178851</v>
      </c>
      <c r="F180" s="14">
        <f t="shared" si="11"/>
        <v>1.7911559558474943</v>
      </c>
      <c r="G180" s="14">
        <f t="shared" si="11"/>
        <v>4.6807286929538288</v>
      </c>
      <c r="H180" s="14">
        <f t="shared" si="11"/>
        <v>6.9975983359015324</v>
      </c>
      <c r="I180" s="14">
        <f t="shared" si="11"/>
        <v>4.7088634324024694</v>
      </c>
      <c r="J180" s="14">
        <f t="shared" si="11"/>
        <v>6.2893874631587439</v>
      </c>
    </row>
    <row r="181" spans="2:10" ht="11.25" customHeight="1" x14ac:dyDescent="0.2">
      <c r="B181" s="7" t="s">
        <v>49</v>
      </c>
      <c r="C181" s="14">
        <f t="shared" si="11"/>
        <v>0.39330403381574941</v>
      </c>
      <c r="D181" s="14">
        <f t="shared" si="11"/>
        <v>1.174697229585739</v>
      </c>
      <c r="E181" s="14">
        <f t="shared" si="11"/>
        <v>1.5446890172925516</v>
      </c>
      <c r="F181" s="14">
        <f t="shared" si="11"/>
        <v>0.41646915419516417</v>
      </c>
      <c r="G181" s="14">
        <f t="shared" si="11"/>
        <v>0.87040554277459725</v>
      </c>
      <c r="H181" s="14">
        <f t="shared" si="11"/>
        <v>0.59577841371446594</v>
      </c>
      <c r="I181" s="14">
        <f t="shared" si="11"/>
        <v>1.5309085150187391</v>
      </c>
      <c r="J181" s="14">
        <f t="shared" si="11"/>
        <v>0.67960860135718204</v>
      </c>
    </row>
    <row r="182" spans="2:10" ht="11.25" customHeight="1" x14ac:dyDescent="0.2">
      <c r="B182" s="7" t="s">
        <v>50</v>
      </c>
      <c r="C182" s="14">
        <f t="shared" si="11"/>
        <v>1.6033087926545939</v>
      </c>
      <c r="D182" s="14">
        <f t="shared" si="11"/>
        <v>2.4498847826463632</v>
      </c>
      <c r="E182" s="14">
        <f t="shared" si="11"/>
        <v>1.2321857402028162</v>
      </c>
      <c r="F182" s="14">
        <f t="shared" si="11"/>
        <v>2.4751134285907721</v>
      </c>
      <c r="G182" s="14">
        <f t="shared" si="11"/>
        <v>1.3020972660638794</v>
      </c>
      <c r="H182" s="14">
        <f t="shared" si="11"/>
        <v>1.1568056630794223</v>
      </c>
      <c r="I182" s="14">
        <f t="shared" si="11"/>
        <v>2.0588080029562361</v>
      </c>
      <c r="J182" s="14">
        <f t="shared" si="11"/>
        <v>1.2652203088140772</v>
      </c>
    </row>
    <row r="183" spans="2:10" ht="11.25" customHeight="1" x14ac:dyDescent="0.2">
      <c r="B183" s="7" t="s">
        <v>51</v>
      </c>
      <c r="C183" s="14">
        <f t="shared" si="11"/>
        <v>0.20085099235786488</v>
      </c>
      <c r="D183" s="14">
        <f t="shared" si="11"/>
        <v>0.13860734272398095</v>
      </c>
      <c r="E183" s="14">
        <f t="shared" si="11"/>
        <v>0.21602575530364265</v>
      </c>
      <c r="F183" s="14">
        <f t="shared" si="11"/>
        <v>0.48757364393580188</v>
      </c>
      <c r="G183" s="14">
        <f t="shared" si="11"/>
        <v>0.40928789256861559</v>
      </c>
      <c r="H183" s="14">
        <f t="shared" si="11"/>
        <v>0.28920141576985525</v>
      </c>
      <c r="I183" s="14">
        <f t="shared" si="11"/>
        <v>1.4675605764662403</v>
      </c>
      <c r="J183" s="14">
        <f t="shared" si="11"/>
        <v>0.30503650839359053</v>
      </c>
    </row>
    <row r="184" spans="2:10" ht="11.25" customHeight="1" x14ac:dyDescent="0.2">
      <c r="B184" s="7" t="s">
        <v>52</v>
      </c>
      <c r="C184" s="14">
        <f t="shared" si="11"/>
        <v>13.297455420877327</v>
      </c>
      <c r="D184" s="14">
        <f t="shared" si="11"/>
        <v>17.689762115148078</v>
      </c>
      <c r="E184" s="14">
        <f t="shared" si="11"/>
        <v>13.214274478549504</v>
      </c>
      <c r="F184" s="14">
        <f t="shared" si="11"/>
        <v>17.982664048215582</v>
      </c>
      <c r="G184" s="14">
        <f t="shared" si="11"/>
        <v>15.681343962334783</v>
      </c>
      <c r="H184" s="14">
        <f t="shared" si="11"/>
        <v>12.511717696875857</v>
      </c>
      <c r="I184" s="14">
        <f t="shared" si="11"/>
        <v>14.401098030934905</v>
      </c>
      <c r="J184" s="14">
        <f t="shared" si="11"/>
        <v>13.229808471928989</v>
      </c>
    </row>
    <row r="185" spans="2:10" ht="11.25" customHeight="1" x14ac:dyDescent="0.2">
      <c r="B185" s="7" t="s">
        <v>53</v>
      </c>
      <c r="C185" s="14">
        <f t="shared" si="11"/>
        <v>0.10497438624975516</v>
      </c>
      <c r="D185" s="14">
        <f t="shared" si="11"/>
        <v>0.48512569953393336</v>
      </c>
      <c r="E185" s="14">
        <f t="shared" si="11"/>
        <v>0.14681362010927171</v>
      </c>
      <c r="F185" s="14">
        <f t="shared" si="11"/>
        <v>0.10834969865240042</v>
      </c>
      <c r="G185" s="14">
        <f t="shared" si="11"/>
        <v>0.20631587395002929</v>
      </c>
      <c r="H185" s="14">
        <f t="shared" si="11"/>
        <v>0.1176716472546578</v>
      </c>
      <c r="I185" s="14">
        <f t="shared" si="11"/>
        <v>9.502190782874935E-2</v>
      </c>
      <c r="J185" s="14">
        <f t="shared" si="11"/>
        <v>0.13889423381030661</v>
      </c>
    </row>
    <row r="186" spans="2:10" ht="11.25" customHeight="1" thickBot="1" x14ac:dyDescent="0.25">
      <c r="B186" s="10" t="s">
        <v>11</v>
      </c>
      <c r="C186" s="15">
        <f t="shared" si="11"/>
        <v>100</v>
      </c>
      <c r="D186" s="15">
        <f t="shared" si="11"/>
        <v>100</v>
      </c>
      <c r="E186" s="15">
        <f t="shared" si="11"/>
        <v>100</v>
      </c>
      <c r="F186" s="15">
        <f t="shared" si="11"/>
        <v>100</v>
      </c>
      <c r="G186" s="15">
        <f t="shared" si="11"/>
        <v>100</v>
      </c>
      <c r="H186" s="15">
        <f t="shared" si="11"/>
        <v>100</v>
      </c>
      <c r="I186" s="15">
        <f t="shared" si="11"/>
        <v>100</v>
      </c>
      <c r="J186" s="15">
        <f t="shared" si="11"/>
        <v>100</v>
      </c>
    </row>
    <row r="187" spans="2:10" ht="11.25" customHeight="1" x14ac:dyDescent="0.2">
      <c r="B187" s="119" t="s">
        <v>23</v>
      </c>
      <c r="C187" s="119"/>
      <c r="D187" s="119"/>
      <c r="E187" s="119"/>
      <c r="F187" s="119"/>
      <c r="G187" s="119"/>
      <c r="H187" s="119"/>
      <c r="I187" s="119"/>
      <c r="J187" s="119"/>
    </row>
    <row r="188" spans="2:10" ht="11.25" customHeight="1" x14ac:dyDescent="0.2">
      <c r="B188" s="13"/>
      <c r="C188" s="3"/>
      <c r="D188" s="3"/>
      <c r="E188" s="3"/>
      <c r="F188" s="3"/>
      <c r="G188" s="3"/>
      <c r="H188" s="3"/>
      <c r="I188" s="3"/>
      <c r="J188" s="3"/>
    </row>
    <row r="189" spans="2:10" ht="11.25" customHeight="1" thickBot="1" x14ac:dyDescent="0.25">
      <c r="B189" s="115" t="s">
        <v>218</v>
      </c>
      <c r="C189" s="115"/>
      <c r="D189" s="115"/>
      <c r="E189" s="115"/>
      <c r="F189" s="115"/>
      <c r="G189" s="115"/>
      <c r="H189" s="115"/>
      <c r="I189" s="115"/>
      <c r="J189" s="115"/>
    </row>
    <row r="190" spans="2:10" ht="11.25" customHeight="1" x14ac:dyDescent="0.2">
      <c r="B190" s="116" t="s">
        <v>42</v>
      </c>
      <c r="C190" s="2" t="s">
        <v>139</v>
      </c>
      <c r="D190" s="2" t="s">
        <v>140</v>
      </c>
      <c r="E190" s="2" t="s">
        <v>141</v>
      </c>
      <c r="F190" s="2" t="s">
        <v>142</v>
      </c>
      <c r="G190" s="2" t="s">
        <v>143</v>
      </c>
      <c r="H190" s="2" t="s">
        <v>144</v>
      </c>
      <c r="I190" s="2" t="s">
        <v>145</v>
      </c>
      <c r="J190" s="2" t="s">
        <v>11</v>
      </c>
    </row>
    <row r="191" spans="2:10" ht="11.25" customHeight="1" x14ac:dyDescent="0.2">
      <c r="B191" s="117"/>
      <c r="C191" s="2" t="s">
        <v>146</v>
      </c>
      <c r="D191" s="2" t="s">
        <v>147</v>
      </c>
      <c r="E191" s="3"/>
      <c r="F191" s="3"/>
      <c r="G191" s="2" t="s">
        <v>148</v>
      </c>
      <c r="H191" s="2" t="s">
        <v>149</v>
      </c>
      <c r="I191" s="3"/>
      <c r="J191" s="3"/>
    </row>
    <row r="192" spans="2:10" ht="11.25" customHeight="1" x14ac:dyDescent="0.2">
      <c r="B192" s="117"/>
      <c r="C192" s="2" t="s">
        <v>150</v>
      </c>
      <c r="D192" s="2" t="s">
        <v>151</v>
      </c>
      <c r="E192" s="3"/>
      <c r="F192" s="3"/>
      <c r="G192" s="2" t="s">
        <v>152</v>
      </c>
      <c r="H192" s="2" t="s">
        <v>153</v>
      </c>
      <c r="I192" s="3"/>
      <c r="J192" s="3"/>
    </row>
    <row r="193" spans="2:10" ht="11.25" customHeight="1" x14ac:dyDescent="0.2">
      <c r="B193" s="117"/>
      <c r="C193" s="2" t="s">
        <v>154</v>
      </c>
      <c r="D193" s="2" t="s">
        <v>155</v>
      </c>
      <c r="E193" s="3"/>
      <c r="F193" s="3"/>
      <c r="G193" s="2" t="s">
        <v>156</v>
      </c>
      <c r="H193" s="2" t="s">
        <v>157</v>
      </c>
      <c r="I193" s="3"/>
      <c r="J193" s="3"/>
    </row>
    <row r="194" spans="2:10" ht="11.25" customHeight="1" thickBot="1" x14ac:dyDescent="0.25">
      <c r="B194" s="118"/>
      <c r="C194" s="4"/>
      <c r="D194" s="4"/>
      <c r="E194" s="5"/>
      <c r="F194" s="5"/>
      <c r="G194" s="4"/>
      <c r="H194" s="6" t="s">
        <v>158</v>
      </c>
      <c r="I194" s="5"/>
      <c r="J194" s="5"/>
    </row>
    <row r="195" spans="2:10" ht="11.25" customHeight="1" x14ac:dyDescent="0.2">
      <c r="B195" s="7" t="s">
        <v>43</v>
      </c>
      <c r="C195" s="14">
        <f>C155/$J155*100</f>
        <v>8.1915374190633941</v>
      </c>
      <c r="D195" s="14">
        <f t="shared" ref="D195:J195" si="12">D155/$J155*100</f>
        <v>1.3501982633137577</v>
      </c>
      <c r="E195" s="14">
        <f t="shared" si="12"/>
        <v>2.8208603122019773</v>
      </c>
      <c r="F195" s="14">
        <f t="shared" si="12"/>
        <v>2.4092757114892329</v>
      </c>
      <c r="G195" s="14">
        <f t="shared" si="12"/>
        <v>11.328615168398336</v>
      </c>
      <c r="H195" s="14">
        <f t="shared" si="12"/>
        <v>72.30838729107063</v>
      </c>
      <c r="I195" s="14">
        <f t="shared" si="12"/>
        <v>1.5911258344626817</v>
      </c>
      <c r="J195" s="14">
        <f t="shared" si="12"/>
        <v>100</v>
      </c>
    </row>
    <row r="196" spans="2:10" ht="11.25" customHeight="1" x14ac:dyDescent="0.2">
      <c r="B196" s="7" t="s">
        <v>161</v>
      </c>
      <c r="C196" s="14">
        <f t="shared" ref="C196:J206" si="13">C156/$J156*100</f>
        <v>3.4609766939734561</v>
      </c>
      <c r="D196" s="14">
        <f t="shared" si="13"/>
        <v>0.96843843271734364</v>
      </c>
      <c r="E196" s="14">
        <f t="shared" si="13"/>
        <v>1.9210008255540743</v>
      </c>
      <c r="F196" s="14">
        <f t="shared" si="13"/>
        <v>0</v>
      </c>
      <c r="G196" s="14">
        <f t="shared" si="13"/>
        <v>7.4744395757922151</v>
      </c>
      <c r="H196" s="14">
        <f t="shared" si="13"/>
        <v>85.57820537245189</v>
      </c>
      <c r="I196" s="14">
        <f t="shared" si="13"/>
        <v>0.5969390995110182</v>
      </c>
      <c r="J196" s="14">
        <f t="shared" si="13"/>
        <v>100</v>
      </c>
    </row>
    <row r="197" spans="2:10" ht="11.25" customHeight="1" x14ac:dyDescent="0.2">
      <c r="B197" s="7" t="s">
        <v>45</v>
      </c>
      <c r="C197" s="14">
        <f t="shared" si="13"/>
        <v>3.5164535030107471</v>
      </c>
      <c r="D197" s="14">
        <f t="shared" si="13"/>
        <v>1.5365280142706561</v>
      </c>
      <c r="E197" s="14">
        <f t="shared" si="13"/>
        <v>2.4489282071634944</v>
      </c>
      <c r="F197" s="14">
        <f t="shared" si="13"/>
        <v>0.64034447588199372</v>
      </c>
      <c r="G197" s="14">
        <f t="shared" si="13"/>
        <v>9.8238785970033167</v>
      </c>
      <c r="H197" s="14">
        <f t="shared" si="13"/>
        <v>81.07239029219852</v>
      </c>
      <c r="I197" s="14">
        <f t="shared" si="13"/>
        <v>0.96147691047126538</v>
      </c>
      <c r="J197" s="14">
        <f t="shared" si="13"/>
        <v>100</v>
      </c>
    </row>
    <row r="198" spans="2:10" ht="11.25" customHeight="1" x14ac:dyDescent="0.2">
      <c r="B198" s="7" t="s">
        <v>162</v>
      </c>
      <c r="C198" s="14">
        <f t="shared" si="13"/>
        <v>7.6776280730610953</v>
      </c>
      <c r="D198" s="14">
        <f t="shared" si="13"/>
        <v>2.8216565053016631</v>
      </c>
      <c r="E198" s="14">
        <f t="shared" si="13"/>
        <v>5.0835637648381597</v>
      </c>
      <c r="F198" s="14">
        <f t="shared" si="13"/>
        <v>1.5712421481950753</v>
      </c>
      <c r="G198" s="14">
        <f t="shared" si="13"/>
        <v>14.467378032149963</v>
      </c>
      <c r="H198" s="14">
        <f t="shared" si="13"/>
        <v>67.629457748163205</v>
      </c>
      <c r="I198" s="14">
        <f t="shared" si="13"/>
        <v>0.74907372829083185</v>
      </c>
      <c r="J198" s="14">
        <f t="shared" si="13"/>
        <v>100</v>
      </c>
    </row>
    <row r="199" spans="2:10" ht="11.25" customHeight="1" x14ac:dyDescent="0.2">
      <c r="B199" s="7" t="s">
        <v>47</v>
      </c>
      <c r="C199" s="14">
        <f t="shared" si="13"/>
        <v>6.3335875448745398</v>
      </c>
      <c r="D199" s="14">
        <f t="shared" si="13"/>
        <v>2.5371551868454829</v>
      </c>
      <c r="E199" s="14">
        <f t="shared" si="13"/>
        <v>3.2439872770223781</v>
      </c>
      <c r="F199" s="14">
        <f t="shared" si="13"/>
        <v>0.85563884600360873</v>
      </c>
      <c r="G199" s="14">
        <f t="shared" si="13"/>
        <v>12.609512471866214</v>
      </c>
      <c r="H199" s="14">
        <f t="shared" si="13"/>
        <v>73.657484049775874</v>
      </c>
      <c r="I199" s="14">
        <f t="shared" si="13"/>
        <v>0.76263462361191225</v>
      </c>
      <c r="J199" s="14">
        <f t="shared" si="13"/>
        <v>100</v>
      </c>
    </row>
    <row r="200" spans="2:10" ht="11.25" customHeight="1" x14ac:dyDescent="0.2">
      <c r="B200" s="7" t="s">
        <v>48</v>
      </c>
      <c r="C200" s="14">
        <f t="shared" si="13"/>
        <v>4.5764321130920962</v>
      </c>
      <c r="D200" s="14">
        <f t="shared" si="13"/>
        <v>1.612687695607834</v>
      </c>
      <c r="E200" s="14">
        <f t="shared" si="13"/>
        <v>3.3758835320181424</v>
      </c>
      <c r="F200" s="14">
        <f t="shared" si="13"/>
        <v>0.37205049759116632</v>
      </c>
      <c r="G200" s="14">
        <f t="shared" si="13"/>
        <v>9.8449203502479197</v>
      </c>
      <c r="H200" s="14">
        <f t="shared" si="13"/>
        <v>79.590674121742794</v>
      </c>
      <c r="I200" s="14">
        <f t="shared" si="13"/>
        <v>0.62735168970003863</v>
      </c>
      <c r="J200" s="14">
        <f t="shared" si="13"/>
        <v>100</v>
      </c>
    </row>
    <row r="201" spans="2:10" ht="11.25" customHeight="1" x14ac:dyDescent="0.2">
      <c r="B201" s="7" t="s">
        <v>49</v>
      </c>
      <c r="C201" s="14">
        <f t="shared" si="13"/>
        <v>3.657901588128091</v>
      </c>
      <c r="D201" s="14">
        <f t="shared" si="13"/>
        <v>4.4129133038271293</v>
      </c>
      <c r="E201" s="14">
        <f t="shared" si="13"/>
        <v>9.5873470450403531</v>
      </c>
      <c r="F201" s="14">
        <f t="shared" si="13"/>
        <v>0.80057276750846118</v>
      </c>
      <c r="G201" s="14">
        <f t="shared" si="13"/>
        <v>16.942202551418902</v>
      </c>
      <c r="H201" s="14">
        <f t="shared" si="13"/>
        <v>62.711533454829471</v>
      </c>
      <c r="I201" s="14">
        <f t="shared" si="13"/>
        <v>1.887529289247591</v>
      </c>
      <c r="J201" s="14">
        <f t="shared" si="13"/>
        <v>100</v>
      </c>
    </row>
    <row r="202" spans="2:10" ht="11.25" customHeight="1" x14ac:dyDescent="0.2">
      <c r="B202" s="7" t="s">
        <v>50</v>
      </c>
      <c r="C202" s="14">
        <f t="shared" si="13"/>
        <v>8.0096493374820792</v>
      </c>
      <c r="D202" s="14">
        <f t="shared" si="13"/>
        <v>4.9435373911827414</v>
      </c>
      <c r="E202" s="14">
        <f t="shared" si="13"/>
        <v>4.1079607034227177</v>
      </c>
      <c r="F202" s="14">
        <f t="shared" si="13"/>
        <v>2.5556759780442602</v>
      </c>
      <c r="G202" s="14">
        <f t="shared" si="13"/>
        <v>13.613956577981314</v>
      </c>
      <c r="H202" s="14">
        <f t="shared" si="13"/>
        <v>65.405726672027427</v>
      </c>
      <c r="I202" s="14">
        <f t="shared" si="13"/>
        <v>1.3634933398594549</v>
      </c>
      <c r="J202" s="14">
        <f t="shared" si="13"/>
        <v>100</v>
      </c>
    </row>
    <row r="203" spans="2:10" ht="11.25" customHeight="1" x14ac:dyDescent="0.2">
      <c r="B203" s="7" t="s">
        <v>51</v>
      </c>
      <c r="C203" s="14">
        <f t="shared" si="13"/>
        <v>4.161832946635732</v>
      </c>
      <c r="D203" s="14">
        <f t="shared" si="13"/>
        <v>1.1600928074245942</v>
      </c>
      <c r="E203" s="14">
        <f t="shared" si="13"/>
        <v>2.98723897911833</v>
      </c>
      <c r="F203" s="14">
        <f t="shared" si="13"/>
        <v>2.0881670533642698</v>
      </c>
      <c r="G203" s="14">
        <f t="shared" si="13"/>
        <v>17.749419953596291</v>
      </c>
      <c r="H203" s="14">
        <f t="shared" si="13"/>
        <v>67.821925754060317</v>
      </c>
      <c r="I203" s="14">
        <f t="shared" si="13"/>
        <v>4.0313225058004658</v>
      </c>
      <c r="J203" s="14">
        <f t="shared" si="13"/>
        <v>100</v>
      </c>
    </row>
    <row r="204" spans="2:10" ht="11.25" customHeight="1" x14ac:dyDescent="0.2">
      <c r="B204" s="7" t="s">
        <v>52</v>
      </c>
      <c r="C204" s="14">
        <f t="shared" si="13"/>
        <v>6.3529797250307594</v>
      </c>
      <c r="D204" s="14">
        <f t="shared" si="13"/>
        <v>3.4137110148183796</v>
      </c>
      <c r="E204" s="14">
        <f t="shared" si="13"/>
        <v>4.2131412828331385</v>
      </c>
      <c r="F204" s="14">
        <f t="shared" si="13"/>
        <v>1.775731557267425</v>
      </c>
      <c r="G204" s="14">
        <f t="shared" si="13"/>
        <v>15.679666185202985</v>
      </c>
      <c r="H204" s="14">
        <f t="shared" si="13"/>
        <v>67.652664098860583</v>
      </c>
      <c r="I204" s="14">
        <f t="shared" si="13"/>
        <v>0.91210613598673262</v>
      </c>
      <c r="J204" s="14">
        <f t="shared" si="13"/>
        <v>100</v>
      </c>
    </row>
    <row r="205" spans="2:10" ht="11.25" customHeight="1" x14ac:dyDescent="0.2">
      <c r="B205" s="7" t="s">
        <v>53</v>
      </c>
      <c r="C205" s="14">
        <f t="shared" si="13"/>
        <v>4.7770700636942696</v>
      </c>
      <c r="D205" s="14">
        <f t="shared" si="13"/>
        <v>8.9171974522293009</v>
      </c>
      <c r="E205" s="14">
        <f t="shared" si="13"/>
        <v>4.4585987261146505</v>
      </c>
      <c r="F205" s="14">
        <f t="shared" si="13"/>
        <v>1.0191082802547773</v>
      </c>
      <c r="G205" s="14">
        <f t="shared" si="13"/>
        <v>19.649681528662427</v>
      </c>
      <c r="H205" s="14">
        <f t="shared" si="13"/>
        <v>60.605095541401269</v>
      </c>
      <c r="I205" s="14">
        <f t="shared" si="13"/>
        <v>0.5732484076433122</v>
      </c>
      <c r="J205" s="14">
        <f t="shared" si="13"/>
        <v>100</v>
      </c>
    </row>
    <row r="206" spans="2:10" ht="11.25" customHeight="1" thickBot="1" x14ac:dyDescent="0.25">
      <c r="B206" s="10" t="s">
        <v>11</v>
      </c>
      <c r="C206" s="15">
        <f t="shared" si="13"/>
        <v>6.3206607826822667</v>
      </c>
      <c r="D206" s="15">
        <f t="shared" si="13"/>
        <v>2.5530441059966429</v>
      </c>
      <c r="E206" s="15">
        <f t="shared" si="13"/>
        <v>4.218094026088214</v>
      </c>
      <c r="F206" s="15">
        <f t="shared" si="13"/>
        <v>1.3064020068005107</v>
      </c>
      <c r="G206" s="15">
        <f t="shared" si="13"/>
        <v>13.228392989291429</v>
      </c>
      <c r="H206" s="15">
        <f t="shared" si="13"/>
        <v>71.535484601539466</v>
      </c>
      <c r="I206" s="15">
        <f t="shared" si="13"/>
        <v>0.83792148760147778</v>
      </c>
      <c r="J206" s="15">
        <f t="shared" si="13"/>
        <v>100</v>
      </c>
    </row>
    <row r="207" spans="2:10" ht="11.25" customHeight="1" x14ac:dyDescent="0.2">
      <c r="B207" s="119" t="s">
        <v>23</v>
      </c>
      <c r="C207" s="119"/>
      <c r="D207" s="119"/>
      <c r="E207" s="119"/>
      <c r="F207" s="119"/>
      <c r="G207" s="119"/>
      <c r="H207" s="119"/>
      <c r="I207" s="119"/>
      <c r="J207" s="119"/>
    </row>
    <row r="208" spans="2:10" ht="11.25" customHeight="1" x14ac:dyDescent="0.2">
      <c r="B208" s="13"/>
      <c r="C208" s="3"/>
      <c r="D208" s="3"/>
      <c r="E208" s="3"/>
      <c r="F208" s="3"/>
      <c r="G208" s="3"/>
      <c r="H208" s="3"/>
      <c r="I208" s="3"/>
      <c r="J208" s="3"/>
    </row>
    <row r="209" spans="2:10" ht="11.25" customHeight="1" thickBot="1" x14ac:dyDescent="0.25">
      <c r="B209" s="115" t="s">
        <v>219</v>
      </c>
      <c r="C209" s="115"/>
      <c r="D209" s="115"/>
      <c r="E209" s="115"/>
      <c r="F209" s="115"/>
      <c r="G209" s="115"/>
      <c r="H209" s="115"/>
      <c r="I209" s="115"/>
      <c r="J209" s="115"/>
    </row>
    <row r="210" spans="2:10" ht="11.25" customHeight="1" x14ac:dyDescent="0.2">
      <c r="B210" s="116" t="s">
        <v>54</v>
      </c>
      <c r="C210" s="2" t="s">
        <v>139</v>
      </c>
      <c r="D210" s="2" t="s">
        <v>140</v>
      </c>
      <c r="E210" s="2" t="s">
        <v>141</v>
      </c>
      <c r="F210" s="2" t="s">
        <v>142</v>
      </c>
      <c r="G210" s="2" t="s">
        <v>143</v>
      </c>
      <c r="H210" s="2" t="s">
        <v>144</v>
      </c>
      <c r="I210" s="2" t="s">
        <v>145</v>
      </c>
      <c r="J210" s="2" t="s">
        <v>11</v>
      </c>
    </row>
    <row r="211" spans="2:10" ht="11.25" customHeight="1" x14ac:dyDescent="0.2">
      <c r="B211" s="117"/>
      <c r="C211" s="2" t="s">
        <v>146</v>
      </c>
      <c r="D211" s="2" t="s">
        <v>147</v>
      </c>
      <c r="E211" s="3"/>
      <c r="F211" s="3"/>
      <c r="G211" s="2" t="s">
        <v>148</v>
      </c>
      <c r="H211" s="2" t="s">
        <v>149</v>
      </c>
      <c r="I211" s="3"/>
      <c r="J211" s="3"/>
    </row>
    <row r="212" spans="2:10" ht="11.25" customHeight="1" x14ac:dyDescent="0.2">
      <c r="B212" s="117"/>
      <c r="C212" s="2" t="s">
        <v>150</v>
      </c>
      <c r="D212" s="2" t="s">
        <v>151</v>
      </c>
      <c r="E212" s="3"/>
      <c r="F212" s="3"/>
      <c r="G212" s="2" t="s">
        <v>152</v>
      </c>
      <c r="H212" s="2" t="s">
        <v>153</v>
      </c>
      <c r="I212" s="3"/>
      <c r="J212" s="3"/>
    </row>
    <row r="213" spans="2:10" ht="11.25" customHeight="1" x14ac:dyDescent="0.2">
      <c r="B213" s="117"/>
      <c r="C213" s="2" t="s">
        <v>154</v>
      </c>
      <c r="D213" s="2" t="s">
        <v>155</v>
      </c>
      <c r="E213" s="3"/>
      <c r="F213" s="3"/>
      <c r="G213" s="2" t="s">
        <v>156</v>
      </c>
      <c r="H213" s="2" t="s">
        <v>157</v>
      </c>
      <c r="I213" s="3"/>
      <c r="J213" s="3"/>
    </row>
    <row r="214" spans="2:10" ht="11.25" customHeight="1" thickBot="1" x14ac:dyDescent="0.25">
      <c r="B214" s="118"/>
      <c r="C214" s="4"/>
      <c r="D214" s="4"/>
      <c r="E214" s="5"/>
      <c r="F214" s="5"/>
      <c r="G214" s="4"/>
      <c r="H214" s="6" t="s">
        <v>158</v>
      </c>
      <c r="I214" s="5"/>
      <c r="J214" s="5"/>
    </row>
    <row r="215" spans="2:10" ht="11.25" customHeight="1" x14ac:dyDescent="0.2">
      <c r="B215" s="7" t="s">
        <v>55</v>
      </c>
      <c r="C215" s="8">
        <v>138306.00000000009</v>
      </c>
      <c r="D215" s="8">
        <v>56407.999999999993</v>
      </c>
      <c r="E215" s="8">
        <v>92833.000000000102</v>
      </c>
      <c r="F215" s="8">
        <v>27943.999999999982</v>
      </c>
      <c r="G215" s="8">
        <v>287535.99999999878</v>
      </c>
      <c r="H215" s="8">
        <v>1520844.9999999835</v>
      </c>
      <c r="I215" s="8">
        <v>17986.999999999996</v>
      </c>
      <c r="J215" s="8">
        <f>SUM(C215:I215)</f>
        <v>2141858.9999999823</v>
      </c>
    </row>
    <row r="216" spans="2:10" ht="11.25" customHeight="1" x14ac:dyDescent="0.2">
      <c r="B216" s="7" t="s">
        <v>56</v>
      </c>
      <c r="C216" s="8">
        <v>1166.9999999999998</v>
      </c>
      <c r="D216" s="9">
        <v>332.00000000000006</v>
      </c>
      <c r="E216" s="9">
        <v>620</v>
      </c>
      <c r="F216" s="9">
        <v>214</v>
      </c>
      <c r="G216" s="8">
        <v>3511</v>
      </c>
      <c r="H216" s="8">
        <v>28487.999999999996</v>
      </c>
      <c r="I216" s="9">
        <v>198.99999999999997</v>
      </c>
      <c r="J216" s="8">
        <f t="shared" ref="J216:J222" si="14">SUM(C216:I216)</f>
        <v>34531</v>
      </c>
    </row>
    <row r="217" spans="2:10" ht="11.25" customHeight="1" x14ac:dyDescent="0.2">
      <c r="B217" s="7" t="s">
        <v>57</v>
      </c>
      <c r="C217" s="8">
        <v>1929.9999999999998</v>
      </c>
      <c r="D217" s="9">
        <v>683.99999999999989</v>
      </c>
      <c r="E217" s="9">
        <v>648</v>
      </c>
      <c r="F217" s="9">
        <v>538</v>
      </c>
      <c r="G217" s="8">
        <v>3808.9999999999991</v>
      </c>
      <c r="H217" s="8">
        <v>33280.000000000007</v>
      </c>
      <c r="I217" s="9">
        <v>277.00000000000011</v>
      </c>
      <c r="J217" s="8">
        <f t="shared" si="14"/>
        <v>41166.000000000007</v>
      </c>
    </row>
    <row r="218" spans="2:10" ht="11.25" customHeight="1" x14ac:dyDescent="0.2">
      <c r="B218" s="7" t="s">
        <v>58</v>
      </c>
      <c r="C218" s="9">
        <v>85</v>
      </c>
      <c r="D218" s="9">
        <v>45</v>
      </c>
      <c r="E218" s="17">
        <v>0</v>
      </c>
      <c r="F218" s="17">
        <v>0</v>
      </c>
      <c r="G218" s="9">
        <v>363.99999999999994</v>
      </c>
      <c r="H218" s="8">
        <v>2708</v>
      </c>
      <c r="I218" s="9">
        <v>67</v>
      </c>
      <c r="J218" s="8">
        <f t="shared" si="14"/>
        <v>3269</v>
      </c>
    </row>
    <row r="219" spans="2:10" ht="11.25" customHeight="1" x14ac:dyDescent="0.2">
      <c r="B219" s="7" t="s">
        <v>59</v>
      </c>
      <c r="C219" s="9">
        <v>532</v>
      </c>
      <c r="D219" s="9">
        <v>95</v>
      </c>
      <c r="E219" s="9">
        <v>486</v>
      </c>
      <c r="F219" s="9">
        <v>659.99999999999977</v>
      </c>
      <c r="G219" s="8">
        <v>1902.9999999999995</v>
      </c>
      <c r="H219" s="8">
        <v>11008.999999999995</v>
      </c>
      <c r="I219" s="9">
        <v>89</v>
      </c>
      <c r="J219" s="8">
        <f t="shared" si="14"/>
        <v>14773.999999999993</v>
      </c>
    </row>
    <row r="220" spans="2:10" ht="11.25" customHeight="1" x14ac:dyDescent="0.2">
      <c r="B220" s="7" t="s">
        <v>60</v>
      </c>
      <c r="C220" s="9">
        <v>872.00000000000023</v>
      </c>
      <c r="D220" s="9">
        <v>137</v>
      </c>
      <c r="E220" s="9">
        <v>772</v>
      </c>
      <c r="F220" s="9">
        <v>178</v>
      </c>
      <c r="G220" s="8">
        <v>1851.0000000000005</v>
      </c>
      <c r="H220" s="8">
        <v>20830.000000000018</v>
      </c>
      <c r="I220" s="9">
        <v>324</v>
      </c>
      <c r="J220" s="8">
        <f t="shared" si="14"/>
        <v>24964.000000000018</v>
      </c>
    </row>
    <row r="221" spans="2:10" ht="11.25" customHeight="1" x14ac:dyDescent="0.2">
      <c r="B221" s="7" t="s">
        <v>61</v>
      </c>
      <c r="C221" s="17">
        <v>0</v>
      </c>
      <c r="D221" s="9">
        <v>16</v>
      </c>
      <c r="E221" s="17">
        <v>0</v>
      </c>
      <c r="F221" s="17">
        <v>0</v>
      </c>
      <c r="G221" s="17">
        <v>82</v>
      </c>
      <c r="H221" s="9">
        <v>52</v>
      </c>
      <c r="I221" s="17">
        <v>0</v>
      </c>
      <c r="J221" s="8">
        <f t="shared" si="14"/>
        <v>150</v>
      </c>
    </row>
    <row r="222" spans="2:10" ht="11.25" customHeight="1" thickBot="1" x14ac:dyDescent="0.25">
      <c r="B222" s="10" t="s">
        <v>11</v>
      </c>
      <c r="C222" s="11">
        <v>142891.99999999985</v>
      </c>
      <c r="D222" s="11">
        <v>57716.999999999935</v>
      </c>
      <c r="E222" s="11">
        <v>95358.999999999724</v>
      </c>
      <c r="F222" s="11">
        <v>29534.000000000055</v>
      </c>
      <c r="G222" s="11">
        <v>299056.00000000017</v>
      </c>
      <c r="H222" s="11">
        <v>1617212.0000000023</v>
      </c>
      <c r="I222" s="11">
        <v>18943.000000000011</v>
      </c>
      <c r="J222" s="11">
        <f t="shared" si="14"/>
        <v>2260713.0000000019</v>
      </c>
    </row>
    <row r="223" spans="2:10" ht="11.25" customHeight="1" x14ac:dyDescent="0.2">
      <c r="B223" s="119" t="s">
        <v>23</v>
      </c>
      <c r="C223" s="119"/>
      <c r="D223" s="119"/>
      <c r="E223" s="119"/>
      <c r="F223" s="119"/>
      <c r="G223" s="119"/>
      <c r="H223" s="119"/>
      <c r="I223" s="119"/>
      <c r="J223" s="119"/>
    </row>
    <row r="224" spans="2:10" ht="11.25" customHeight="1" x14ac:dyDescent="0.2">
      <c r="B224" s="13"/>
      <c r="C224" s="3"/>
      <c r="D224" s="3"/>
      <c r="E224" s="3"/>
      <c r="F224" s="3"/>
      <c r="G224" s="3"/>
      <c r="H224" s="3"/>
      <c r="I224" s="3"/>
      <c r="J224" s="3"/>
    </row>
    <row r="225" spans="2:10" ht="11.25" customHeight="1" thickBot="1" x14ac:dyDescent="0.25">
      <c r="B225" s="115" t="s">
        <v>220</v>
      </c>
      <c r="C225" s="115"/>
      <c r="D225" s="115"/>
      <c r="E225" s="115"/>
      <c r="F225" s="115"/>
      <c r="G225" s="115"/>
      <c r="H225" s="115"/>
      <c r="I225" s="115"/>
      <c r="J225" s="115"/>
    </row>
    <row r="226" spans="2:10" ht="11.25" customHeight="1" x14ac:dyDescent="0.2">
      <c r="B226" s="116" t="s">
        <v>54</v>
      </c>
      <c r="C226" s="2" t="s">
        <v>139</v>
      </c>
      <c r="D226" s="2" t="s">
        <v>140</v>
      </c>
      <c r="E226" s="2" t="s">
        <v>141</v>
      </c>
      <c r="F226" s="2" t="s">
        <v>142</v>
      </c>
      <c r="G226" s="2" t="s">
        <v>143</v>
      </c>
      <c r="H226" s="2" t="s">
        <v>144</v>
      </c>
      <c r="I226" s="2" t="s">
        <v>145</v>
      </c>
      <c r="J226" s="2" t="s">
        <v>11</v>
      </c>
    </row>
    <row r="227" spans="2:10" ht="11.25" customHeight="1" x14ac:dyDescent="0.2">
      <c r="B227" s="117"/>
      <c r="C227" s="2" t="s">
        <v>146</v>
      </c>
      <c r="D227" s="2" t="s">
        <v>147</v>
      </c>
      <c r="E227" s="3"/>
      <c r="F227" s="3"/>
      <c r="G227" s="2" t="s">
        <v>148</v>
      </c>
      <c r="H227" s="2" t="s">
        <v>149</v>
      </c>
      <c r="I227" s="3"/>
      <c r="J227" s="3"/>
    </row>
    <row r="228" spans="2:10" ht="11.25" customHeight="1" x14ac:dyDescent="0.2">
      <c r="B228" s="117"/>
      <c r="C228" s="2" t="s">
        <v>150</v>
      </c>
      <c r="D228" s="2" t="s">
        <v>151</v>
      </c>
      <c r="E228" s="3"/>
      <c r="F228" s="3"/>
      <c r="G228" s="2" t="s">
        <v>152</v>
      </c>
      <c r="H228" s="2" t="s">
        <v>153</v>
      </c>
      <c r="I228" s="3"/>
      <c r="J228" s="3"/>
    </row>
    <row r="229" spans="2:10" ht="11.25" customHeight="1" x14ac:dyDescent="0.2">
      <c r="B229" s="117"/>
      <c r="C229" s="2" t="s">
        <v>154</v>
      </c>
      <c r="D229" s="2" t="s">
        <v>155</v>
      </c>
      <c r="E229" s="3"/>
      <c r="F229" s="3"/>
      <c r="G229" s="2" t="s">
        <v>156</v>
      </c>
      <c r="H229" s="2" t="s">
        <v>157</v>
      </c>
      <c r="I229" s="3"/>
      <c r="J229" s="3"/>
    </row>
    <row r="230" spans="2:10" ht="11.25" customHeight="1" thickBot="1" x14ac:dyDescent="0.25">
      <c r="B230" s="118"/>
      <c r="C230" s="4"/>
      <c r="D230" s="4"/>
      <c r="E230" s="5"/>
      <c r="F230" s="5"/>
      <c r="G230" s="4"/>
      <c r="H230" s="6" t="s">
        <v>158</v>
      </c>
      <c r="I230" s="5"/>
      <c r="J230" s="5"/>
    </row>
    <row r="231" spans="2:10" ht="11.25" customHeight="1" x14ac:dyDescent="0.2">
      <c r="B231" s="7" t="s">
        <v>55</v>
      </c>
      <c r="C231" s="14">
        <f>C215/C$222*100</f>
        <v>96.790583097724308</v>
      </c>
      <c r="D231" s="14">
        <f t="shared" ref="D231:J231" si="15">D215/D$222*100</f>
        <v>97.732037354678951</v>
      </c>
      <c r="E231" s="14">
        <f t="shared" si="15"/>
        <v>97.351062825743099</v>
      </c>
      <c r="F231" s="14">
        <f t="shared" si="15"/>
        <v>94.616374348208609</v>
      </c>
      <c r="G231" s="14">
        <f t="shared" si="15"/>
        <v>96.147878658177262</v>
      </c>
      <c r="H231" s="14">
        <f t="shared" si="15"/>
        <v>94.041164671050012</v>
      </c>
      <c r="I231" s="14">
        <f t="shared" si="15"/>
        <v>94.953280895317462</v>
      </c>
      <c r="J231" s="14">
        <f t="shared" si="15"/>
        <v>94.742632081116909</v>
      </c>
    </row>
    <row r="232" spans="2:10" ht="11.25" customHeight="1" x14ac:dyDescent="0.2">
      <c r="B232" s="7" t="s">
        <v>56</v>
      </c>
      <c r="C232" s="14">
        <f t="shared" ref="C232:J238" si="16">C216/C$222*100</f>
        <v>0.8167007250230951</v>
      </c>
      <c r="D232" s="14">
        <f t="shared" si="16"/>
        <v>0.57522047230452111</v>
      </c>
      <c r="E232" s="14">
        <f t="shared" si="16"/>
        <v>0.65017460334106048</v>
      </c>
      <c r="F232" s="14">
        <f t="shared" si="16"/>
        <v>0.72458860973792782</v>
      </c>
      <c r="G232" s="14">
        <f t="shared" si="16"/>
        <v>1.1740276068696158</v>
      </c>
      <c r="H232" s="14">
        <f t="shared" si="16"/>
        <v>1.7615501245353087</v>
      </c>
      <c r="I232" s="14">
        <f t="shared" si="16"/>
        <v>1.0505199809956176</v>
      </c>
      <c r="J232" s="14">
        <f t="shared" si="16"/>
        <v>1.52743846742156</v>
      </c>
    </row>
    <row r="233" spans="2:10" ht="11.25" customHeight="1" x14ac:dyDescent="0.2">
      <c r="B233" s="7" t="s">
        <v>57</v>
      </c>
      <c r="C233" s="14">
        <f t="shared" si="16"/>
        <v>1.3506704364135163</v>
      </c>
      <c r="D233" s="14">
        <f t="shared" si="16"/>
        <v>1.1850927802900371</v>
      </c>
      <c r="E233" s="14">
        <f t="shared" si="16"/>
        <v>0.67953732736291472</v>
      </c>
      <c r="F233" s="14">
        <f t="shared" si="16"/>
        <v>1.821629308593482</v>
      </c>
      <c r="G233" s="14">
        <f t="shared" si="16"/>
        <v>1.2736744957466148</v>
      </c>
      <c r="H233" s="14">
        <f t="shared" si="16"/>
        <v>2.0578625436862921</v>
      </c>
      <c r="I233" s="14">
        <f t="shared" si="16"/>
        <v>1.4622815815868657</v>
      </c>
      <c r="J233" s="14">
        <f t="shared" si="16"/>
        <v>1.8209299455525745</v>
      </c>
    </row>
    <row r="234" spans="2:10" ht="11.25" customHeight="1" x14ac:dyDescent="0.2">
      <c r="B234" s="7" t="s">
        <v>58</v>
      </c>
      <c r="C234" s="14">
        <f t="shared" si="16"/>
        <v>5.9485485541527931E-2</v>
      </c>
      <c r="D234" s="14">
        <f t="shared" si="16"/>
        <v>7.7966630282239283E-2</v>
      </c>
      <c r="E234" s="14">
        <f t="shared" si="16"/>
        <v>0</v>
      </c>
      <c r="F234" s="14">
        <f t="shared" si="16"/>
        <v>0</v>
      </c>
      <c r="G234" s="14">
        <f t="shared" si="16"/>
        <v>0.12171633406452295</v>
      </c>
      <c r="H234" s="14">
        <f t="shared" si="16"/>
        <v>0.16744867092255042</v>
      </c>
      <c r="I234" s="14">
        <f t="shared" si="16"/>
        <v>0.35369265691812257</v>
      </c>
      <c r="J234" s="14">
        <f t="shared" si="16"/>
        <v>0.14460039819295936</v>
      </c>
    </row>
    <row r="235" spans="2:10" ht="11.25" customHeight="1" x14ac:dyDescent="0.2">
      <c r="B235" s="7" t="s">
        <v>59</v>
      </c>
      <c r="C235" s="14">
        <f t="shared" si="16"/>
        <v>0.37230915656579833</v>
      </c>
      <c r="D235" s="14">
        <f t="shared" si="16"/>
        <v>0.16459621948472739</v>
      </c>
      <c r="E235" s="14">
        <f t="shared" si="16"/>
        <v>0.50965299552218601</v>
      </c>
      <c r="F235" s="14">
        <f t="shared" si="16"/>
        <v>2.2347125347057579</v>
      </c>
      <c r="G235" s="14">
        <f t="shared" si="16"/>
        <v>0.636335669573591</v>
      </c>
      <c r="H235" s="14">
        <f t="shared" si="16"/>
        <v>0.68073944541593678</v>
      </c>
      <c r="I235" s="14">
        <f t="shared" si="16"/>
        <v>0.46983054426437176</v>
      </c>
      <c r="J235" s="14">
        <f t="shared" si="16"/>
        <v>0.6535106402272195</v>
      </c>
    </row>
    <row r="236" spans="2:10" ht="11.25" customHeight="1" x14ac:dyDescent="0.2">
      <c r="B236" s="7" t="s">
        <v>60</v>
      </c>
      <c r="C236" s="14">
        <f t="shared" si="16"/>
        <v>0.61025109873191019</v>
      </c>
      <c r="D236" s="14">
        <f t="shared" si="16"/>
        <v>0.23736507441481738</v>
      </c>
      <c r="E236" s="14">
        <f t="shared" si="16"/>
        <v>0.80957224803112682</v>
      </c>
      <c r="F236" s="14">
        <f t="shared" si="16"/>
        <v>0.60269519875397737</v>
      </c>
      <c r="G236" s="14">
        <f t="shared" si="16"/>
        <v>0.61894762185008811</v>
      </c>
      <c r="H236" s="14">
        <f t="shared" si="16"/>
        <v>1.2880191341642275</v>
      </c>
      <c r="I236" s="14">
        <f t="shared" si="16"/>
        <v>1.7103943409174884</v>
      </c>
      <c r="J236" s="14">
        <f t="shared" si="16"/>
        <v>1.1042533926243623</v>
      </c>
    </row>
    <row r="237" spans="2:10" ht="11.25" customHeight="1" x14ac:dyDescent="0.2">
      <c r="B237" s="7" t="s">
        <v>61</v>
      </c>
      <c r="C237" s="14">
        <f t="shared" si="16"/>
        <v>0</v>
      </c>
      <c r="D237" s="14">
        <f t="shared" si="16"/>
        <v>2.7721468544796193E-2</v>
      </c>
      <c r="E237" s="14">
        <f t="shared" si="16"/>
        <v>0</v>
      </c>
      <c r="F237" s="14">
        <f t="shared" si="16"/>
        <v>0</v>
      </c>
      <c r="G237" s="14">
        <f t="shared" si="16"/>
        <v>2.7419613717832095E-2</v>
      </c>
      <c r="H237" s="14">
        <f t="shared" si="16"/>
        <v>3.215410224509831E-3</v>
      </c>
      <c r="I237" s="14">
        <f t="shared" si="16"/>
        <v>0</v>
      </c>
      <c r="J237" s="14">
        <f t="shared" si="16"/>
        <v>6.63507486354968E-3</v>
      </c>
    </row>
    <row r="238" spans="2:10" ht="11.25" customHeight="1" thickBot="1" x14ac:dyDescent="0.25">
      <c r="B238" s="10" t="s">
        <v>11</v>
      </c>
      <c r="C238" s="15">
        <f t="shared" si="16"/>
        <v>100</v>
      </c>
      <c r="D238" s="15">
        <f t="shared" si="16"/>
        <v>100</v>
      </c>
      <c r="E238" s="15">
        <f t="shared" si="16"/>
        <v>100</v>
      </c>
      <c r="F238" s="15">
        <f t="shared" si="16"/>
        <v>100</v>
      </c>
      <c r="G238" s="15">
        <f t="shared" si="16"/>
        <v>100</v>
      </c>
      <c r="H238" s="15">
        <f t="shared" si="16"/>
        <v>100</v>
      </c>
      <c r="I238" s="15">
        <f t="shared" si="16"/>
        <v>100</v>
      </c>
      <c r="J238" s="15">
        <f t="shared" si="16"/>
        <v>100</v>
      </c>
    </row>
    <row r="239" spans="2:10" ht="11.25" customHeight="1" x14ac:dyDescent="0.2">
      <c r="B239" s="119" t="s">
        <v>23</v>
      </c>
      <c r="C239" s="119"/>
      <c r="D239" s="119"/>
      <c r="E239" s="119"/>
      <c r="F239" s="119"/>
      <c r="G239" s="119"/>
      <c r="H239" s="119"/>
      <c r="I239" s="119"/>
      <c r="J239" s="119"/>
    </row>
    <row r="240" spans="2:10" ht="11.25" customHeight="1" x14ac:dyDescent="0.2">
      <c r="B240" s="13"/>
      <c r="C240" s="3"/>
      <c r="D240" s="3"/>
      <c r="E240" s="3"/>
      <c r="F240" s="3"/>
      <c r="G240" s="3"/>
      <c r="H240" s="3"/>
      <c r="I240" s="3"/>
      <c r="J240" s="3"/>
    </row>
    <row r="241" spans="2:10" ht="11.25" customHeight="1" thickBot="1" x14ac:dyDescent="0.25">
      <c r="B241" s="115" t="s">
        <v>221</v>
      </c>
      <c r="C241" s="115"/>
      <c r="D241" s="115"/>
      <c r="E241" s="115"/>
      <c r="F241" s="115"/>
      <c r="G241" s="115"/>
      <c r="H241" s="115"/>
      <c r="I241" s="115"/>
      <c r="J241" s="115"/>
    </row>
    <row r="242" spans="2:10" ht="11.25" customHeight="1" x14ac:dyDescent="0.2">
      <c r="B242" s="116" t="s">
        <v>54</v>
      </c>
      <c r="C242" s="2" t="s">
        <v>139</v>
      </c>
      <c r="D242" s="2" t="s">
        <v>140</v>
      </c>
      <c r="E242" s="2" t="s">
        <v>141</v>
      </c>
      <c r="F242" s="2" t="s">
        <v>142</v>
      </c>
      <c r="G242" s="2" t="s">
        <v>143</v>
      </c>
      <c r="H242" s="2" t="s">
        <v>144</v>
      </c>
      <c r="I242" s="2" t="s">
        <v>145</v>
      </c>
      <c r="J242" s="2" t="s">
        <v>11</v>
      </c>
    </row>
    <row r="243" spans="2:10" ht="11.25" customHeight="1" x14ac:dyDescent="0.2">
      <c r="B243" s="117"/>
      <c r="C243" s="2" t="s">
        <v>146</v>
      </c>
      <c r="D243" s="2" t="s">
        <v>147</v>
      </c>
      <c r="E243" s="3"/>
      <c r="F243" s="3"/>
      <c r="G243" s="2" t="s">
        <v>148</v>
      </c>
      <c r="H243" s="2" t="s">
        <v>149</v>
      </c>
      <c r="I243" s="3"/>
      <c r="J243" s="3"/>
    </row>
    <row r="244" spans="2:10" ht="11.25" customHeight="1" x14ac:dyDescent="0.2">
      <c r="B244" s="117"/>
      <c r="C244" s="2" t="s">
        <v>150</v>
      </c>
      <c r="D244" s="2" t="s">
        <v>151</v>
      </c>
      <c r="E244" s="3"/>
      <c r="F244" s="3"/>
      <c r="G244" s="2" t="s">
        <v>152</v>
      </c>
      <c r="H244" s="2" t="s">
        <v>153</v>
      </c>
      <c r="I244" s="3"/>
      <c r="J244" s="3"/>
    </row>
    <row r="245" spans="2:10" ht="11.25" customHeight="1" x14ac:dyDescent="0.2">
      <c r="B245" s="117"/>
      <c r="C245" s="2" t="s">
        <v>154</v>
      </c>
      <c r="D245" s="2" t="s">
        <v>155</v>
      </c>
      <c r="E245" s="3"/>
      <c r="F245" s="3"/>
      <c r="G245" s="2" t="s">
        <v>156</v>
      </c>
      <c r="H245" s="2" t="s">
        <v>157</v>
      </c>
      <c r="I245" s="3"/>
      <c r="J245" s="3"/>
    </row>
    <row r="246" spans="2:10" ht="11.25" customHeight="1" thickBot="1" x14ac:dyDescent="0.25">
      <c r="B246" s="118"/>
      <c r="C246" s="4"/>
      <c r="D246" s="4"/>
      <c r="E246" s="5"/>
      <c r="F246" s="5"/>
      <c r="G246" s="4"/>
      <c r="H246" s="6" t="s">
        <v>158</v>
      </c>
      <c r="I246" s="5"/>
      <c r="J246" s="5"/>
    </row>
    <row r="247" spans="2:10" ht="11.25" customHeight="1" x14ac:dyDescent="0.2">
      <c r="B247" s="7" t="s">
        <v>55</v>
      </c>
      <c r="C247" s="14">
        <f>C215/$J215*100</f>
        <v>6.4572878046594671</v>
      </c>
      <c r="D247" s="14">
        <f t="shared" ref="D247:J247" si="17">D215/$J215*100</f>
        <v>2.6336000642432791</v>
      </c>
      <c r="E247" s="14">
        <f t="shared" si="17"/>
        <v>4.3342255489273978</v>
      </c>
      <c r="F247" s="14">
        <f t="shared" si="17"/>
        <v>1.304661044447847</v>
      </c>
      <c r="G247" s="14">
        <f t="shared" si="17"/>
        <v>13.424599845274649</v>
      </c>
      <c r="H247" s="14">
        <f t="shared" si="17"/>
        <v>71.005841187491612</v>
      </c>
      <c r="I247" s="14">
        <f t="shared" si="17"/>
        <v>0.83978450495574841</v>
      </c>
      <c r="J247" s="14">
        <f t="shared" si="17"/>
        <v>100</v>
      </c>
    </row>
    <row r="248" spans="2:10" ht="11.25" customHeight="1" x14ac:dyDescent="0.2">
      <c r="B248" s="7" t="s">
        <v>56</v>
      </c>
      <c r="C248" s="14">
        <f t="shared" ref="C248:J254" si="18">C216/$J216*100</f>
        <v>3.3795719788016556</v>
      </c>
      <c r="D248" s="14">
        <f t="shared" si="18"/>
        <v>0.96145492456053994</v>
      </c>
      <c r="E248" s="14">
        <f t="shared" si="18"/>
        <v>1.7954881121311286</v>
      </c>
      <c r="F248" s="14">
        <f t="shared" si="18"/>
        <v>0.6197329935420347</v>
      </c>
      <c r="G248" s="14">
        <f t="shared" si="18"/>
        <v>10.167675422084503</v>
      </c>
      <c r="H248" s="14">
        <f t="shared" si="18"/>
        <v>82.499782803857386</v>
      </c>
      <c r="I248" s="14">
        <f t="shared" si="18"/>
        <v>0.57629376502273311</v>
      </c>
      <c r="J248" s="14">
        <f t="shared" si="18"/>
        <v>100</v>
      </c>
    </row>
    <row r="249" spans="2:10" ht="11.25" customHeight="1" x14ac:dyDescent="0.2">
      <c r="B249" s="7" t="s">
        <v>57</v>
      </c>
      <c r="C249" s="14">
        <f t="shared" si="18"/>
        <v>4.6883350337657275</v>
      </c>
      <c r="D249" s="14">
        <f t="shared" si="18"/>
        <v>1.6615653694796673</v>
      </c>
      <c r="E249" s="14">
        <f t="shared" si="18"/>
        <v>1.5741145605596849</v>
      </c>
      <c r="F249" s="14">
        <f t="shared" si="18"/>
        <v>1.3069037555264051</v>
      </c>
      <c r="G249" s="14">
        <f t="shared" si="18"/>
        <v>9.2527814215614796</v>
      </c>
      <c r="H249" s="14">
        <f t="shared" si="18"/>
        <v>80.843414468250501</v>
      </c>
      <c r="I249" s="14">
        <f t="shared" si="18"/>
        <v>0.67288539085653232</v>
      </c>
      <c r="J249" s="14">
        <f t="shared" si="18"/>
        <v>100</v>
      </c>
    </row>
    <row r="250" spans="2:10" ht="11.25" customHeight="1" x14ac:dyDescent="0.2">
      <c r="B250" s="7" t="s">
        <v>58</v>
      </c>
      <c r="C250" s="14">
        <f t="shared" si="18"/>
        <v>2.6001835423676964</v>
      </c>
      <c r="D250" s="14">
        <f t="shared" si="18"/>
        <v>1.3765677577240747</v>
      </c>
      <c r="E250" s="14">
        <f t="shared" si="18"/>
        <v>0</v>
      </c>
      <c r="F250" s="14">
        <f t="shared" si="18"/>
        <v>0</v>
      </c>
      <c r="G250" s="14">
        <f t="shared" si="18"/>
        <v>11.134903640256958</v>
      </c>
      <c r="H250" s="14">
        <f t="shared" si="18"/>
        <v>82.838788620373208</v>
      </c>
      <c r="I250" s="14">
        <f t="shared" si="18"/>
        <v>2.0495564392780667</v>
      </c>
      <c r="J250" s="14">
        <f t="shared" si="18"/>
        <v>100</v>
      </c>
    </row>
    <row r="251" spans="2:10" ht="11.25" customHeight="1" x14ac:dyDescent="0.2">
      <c r="B251" s="7" t="s">
        <v>59</v>
      </c>
      <c r="C251" s="14">
        <f t="shared" si="18"/>
        <v>3.6009205360768939</v>
      </c>
      <c r="D251" s="14">
        <f t="shared" si="18"/>
        <v>0.64302152429944526</v>
      </c>
      <c r="E251" s="14">
        <f t="shared" si="18"/>
        <v>3.2895627453634777</v>
      </c>
      <c r="F251" s="14">
        <f t="shared" si="18"/>
        <v>4.4673074319750921</v>
      </c>
      <c r="G251" s="14">
        <f t="shared" si="18"/>
        <v>12.880736428861518</v>
      </c>
      <c r="H251" s="14">
        <f t="shared" si="18"/>
        <v>74.516041694869358</v>
      </c>
      <c r="I251" s="14">
        <f t="shared" si="18"/>
        <v>0.60240963855421714</v>
      </c>
      <c r="J251" s="14">
        <f t="shared" si="18"/>
        <v>100</v>
      </c>
    </row>
    <row r="252" spans="2:10" ht="11.25" customHeight="1" x14ac:dyDescent="0.2">
      <c r="B252" s="7" t="s">
        <v>60</v>
      </c>
      <c r="C252" s="14">
        <f t="shared" si="18"/>
        <v>3.4930299631469297</v>
      </c>
      <c r="D252" s="14">
        <f t="shared" si="18"/>
        <v>0.54879025797147851</v>
      </c>
      <c r="E252" s="14">
        <f t="shared" si="18"/>
        <v>3.0924531325108133</v>
      </c>
      <c r="F252" s="14">
        <f t="shared" si="18"/>
        <v>0.71302675853228592</v>
      </c>
      <c r="G252" s="14">
        <f t="shared" si="18"/>
        <v>7.4146771350745029</v>
      </c>
      <c r="H252" s="14">
        <f t="shared" si="18"/>
        <v>83.440153821502975</v>
      </c>
      <c r="I252" s="14">
        <f t="shared" si="18"/>
        <v>1.297868931261015</v>
      </c>
      <c r="J252" s="14">
        <f t="shared" si="18"/>
        <v>100</v>
      </c>
    </row>
    <row r="253" spans="2:10" ht="11.25" customHeight="1" x14ac:dyDescent="0.2">
      <c r="B253" s="7" t="s">
        <v>61</v>
      </c>
      <c r="C253" s="14">
        <f t="shared" si="18"/>
        <v>0</v>
      </c>
      <c r="D253" s="14">
        <f t="shared" si="18"/>
        <v>10.666666666666668</v>
      </c>
      <c r="E253" s="14">
        <f t="shared" si="18"/>
        <v>0</v>
      </c>
      <c r="F253" s="14">
        <f t="shared" si="18"/>
        <v>0</v>
      </c>
      <c r="G253" s="14">
        <f t="shared" si="18"/>
        <v>54.666666666666664</v>
      </c>
      <c r="H253" s="14">
        <f t="shared" si="18"/>
        <v>34.666666666666671</v>
      </c>
      <c r="I253" s="14">
        <f t="shared" si="18"/>
        <v>0</v>
      </c>
      <c r="J253" s="14">
        <f t="shared" si="18"/>
        <v>100</v>
      </c>
    </row>
    <row r="254" spans="2:10" ht="11.25" customHeight="1" thickBot="1" x14ac:dyDescent="0.25">
      <c r="B254" s="10" t="s">
        <v>11</v>
      </c>
      <c r="C254" s="15">
        <f t="shared" si="18"/>
        <v>6.3206607826822667</v>
      </c>
      <c r="D254" s="15">
        <f t="shared" si="18"/>
        <v>2.5530441059966429</v>
      </c>
      <c r="E254" s="15">
        <f t="shared" si="18"/>
        <v>4.218094026088214</v>
      </c>
      <c r="F254" s="15">
        <f t="shared" si="18"/>
        <v>1.3064020068005107</v>
      </c>
      <c r="G254" s="15">
        <f t="shared" si="18"/>
        <v>13.228392989291429</v>
      </c>
      <c r="H254" s="15">
        <f t="shared" si="18"/>
        <v>71.535484601539466</v>
      </c>
      <c r="I254" s="15">
        <f t="shared" si="18"/>
        <v>0.83792148760147778</v>
      </c>
      <c r="J254" s="15">
        <f t="shared" si="18"/>
        <v>100</v>
      </c>
    </row>
    <row r="255" spans="2:10" ht="11.25" customHeight="1" x14ac:dyDescent="0.2">
      <c r="B255" s="119" t="s">
        <v>23</v>
      </c>
      <c r="C255" s="119"/>
      <c r="D255" s="119"/>
      <c r="E255" s="119"/>
      <c r="F255" s="119"/>
      <c r="G255" s="119"/>
      <c r="H255" s="119"/>
      <c r="I255" s="119"/>
      <c r="J255" s="119"/>
    </row>
    <row r="256" spans="2:10" ht="11.25" customHeight="1" x14ac:dyDescent="0.2">
      <c r="B256" s="13"/>
      <c r="C256" s="3"/>
      <c r="D256" s="3"/>
      <c r="E256" s="3"/>
      <c r="F256" s="3"/>
      <c r="G256" s="3"/>
      <c r="H256" s="3"/>
      <c r="I256" s="3"/>
      <c r="J256" s="3"/>
    </row>
    <row r="257" spans="2:10" ht="11.25" customHeight="1" thickBot="1" x14ac:dyDescent="0.25">
      <c r="B257" s="115" t="s">
        <v>222</v>
      </c>
      <c r="C257" s="115"/>
      <c r="D257" s="115"/>
      <c r="E257" s="115"/>
      <c r="F257" s="115"/>
      <c r="G257" s="115"/>
      <c r="H257" s="115"/>
      <c r="I257" s="115"/>
      <c r="J257" s="115"/>
    </row>
    <row r="258" spans="2:10" ht="11.25" customHeight="1" x14ac:dyDescent="0.2">
      <c r="B258" s="116" t="s">
        <v>62</v>
      </c>
      <c r="C258" s="2" t="s">
        <v>139</v>
      </c>
      <c r="D258" s="2" t="s">
        <v>140</v>
      </c>
      <c r="E258" s="2" t="s">
        <v>141</v>
      </c>
      <c r="F258" s="2" t="s">
        <v>142</v>
      </c>
      <c r="G258" s="2" t="s">
        <v>143</v>
      </c>
      <c r="H258" s="2" t="s">
        <v>144</v>
      </c>
      <c r="I258" s="2" t="s">
        <v>145</v>
      </c>
      <c r="J258" s="2" t="s">
        <v>11</v>
      </c>
    </row>
    <row r="259" spans="2:10" ht="11.25" customHeight="1" x14ac:dyDescent="0.2">
      <c r="B259" s="117"/>
      <c r="C259" s="2" t="s">
        <v>146</v>
      </c>
      <c r="D259" s="2" t="s">
        <v>147</v>
      </c>
      <c r="E259" s="3"/>
      <c r="F259" s="3"/>
      <c r="G259" s="2" t="s">
        <v>148</v>
      </c>
      <c r="H259" s="2" t="s">
        <v>149</v>
      </c>
      <c r="I259" s="3"/>
      <c r="J259" s="3"/>
    </row>
    <row r="260" spans="2:10" ht="11.25" customHeight="1" x14ac:dyDescent="0.2">
      <c r="B260" s="117"/>
      <c r="C260" s="2" t="s">
        <v>150</v>
      </c>
      <c r="D260" s="2" t="s">
        <v>151</v>
      </c>
      <c r="E260" s="3"/>
      <c r="F260" s="3"/>
      <c r="G260" s="2" t="s">
        <v>152</v>
      </c>
      <c r="H260" s="2" t="s">
        <v>153</v>
      </c>
      <c r="I260" s="3"/>
      <c r="J260" s="3"/>
    </row>
    <row r="261" spans="2:10" ht="11.25" customHeight="1" x14ac:dyDescent="0.2">
      <c r="B261" s="117"/>
      <c r="C261" s="2" t="s">
        <v>154</v>
      </c>
      <c r="D261" s="2" t="s">
        <v>155</v>
      </c>
      <c r="E261" s="3"/>
      <c r="F261" s="3"/>
      <c r="G261" s="2" t="s">
        <v>156</v>
      </c>
      <c r="H261" s="2" t="s">
        <v>157</v>
      </c>
      <c r="I261" s="3"/>
      <c r="J261" s="3"/>
    </row>
    <row r="262" spans="2:10" ht="11.25" customHeight="1" thickBot="1" x14ac:dyDescent="0.25">
      <c r="B262" s="118"/>
      <c r="C262" s="4"/>
      <c r="D262" s="4"/>
      <c r="E262" s="5"/>
      <c r="F262" s="5"/>
      <c r="G262" s="4"/>
      <c r="H262" s="6" t="s">
        <v>158</v>
      </c>
      <c r="I262" s="5"/>
      <c r="J262" s="5"/>
    </row>
    <row r="263" spans="2:10" ht="11.25" customHeight="1" x14ac:dyDescent="0.2">
      <c r="B263" s="7" t="s">
        <v>63</v>
      </c>
      <c r="C263" s="8">
        <v>8827.9999999999982</v>
      </c>
      <c r="D263" s="8">
        <v>2375.9999999999995</v>
      </c>
      <c r="E263" s="8">
        <v>4441.9999999999991</v>
      </c>
      <c r="F263" s="8">
        <v>2064.0000000000005</v>
      </c>
      <c r="G263" s="8">
        <v>17006.999999999996</v>
      </c>
      <c r="H263" s="8">
        <v>104337.99999999984</v>
      </c>
      <c r="I263" s="9">
        <v>653.00000000000011</v>
      </c>
      <c r="J263" s="8">
        <v>139707.99999999983</v>
      </c>
    </row>
    <row r="264" spans="2:10" ht="11.25" customHeight="1" x14ac:dyDescent="0.2">
      <c r="B264" s="7" t="s">
        <v>64</v>
      </c>
      <c r="C264" s="8">
        <v>25725.999999999985</v>
      </c>
      <c r="D264" s="8">
        <v>10368.999999999996</v>
      </c>
      <c r="E264" s="8">
        <v>15484.000000000007</v>
      </c>
      <c r="F264" s="8">
        <v>6806.9999999999982</v>
      </c>
      <c r="G264" s="8">
        <v>57784.999999999956</v>
      </c>
      <c r="H264" s="8">
        <v>309375.00000000006</v>
      </c>
      <c r="I264" s="8">
        <v>3502.0000000000014</v>
      </c>
      <c r="J264" s="8">
        <v>429048</v>
      </c>
    </row>
    <row r="265" spans="2:10" ht="11.25" customHeight="1" x14ac:dyDescent="0.2">
      <c r="B265" s="7" t="s">
        <v>65</v>
      </c>
      <c r="C265" s="8">
        <v>25887.000000000011</v>
      </c>
      <c r="D265" s="8">
        <v>11875.999999999996</v>
      </c>
      <c r="E265" s="8">
        <v>19767.000000000011</v>
      </c>
      <c r="F265" s="8">
        <v>6496.0000000000009</v>
      </c>
      <c r="G265" s="8">
        <v>58086.999999999942</v>
      </c>
      <c r="H265" s="8">
        <v>320614.99999999936</v>
      </c>
      <c r="I265" s="8">
        <v>4578.9999999999982</v>
      </c>
      <c r="J265" s="8">
        <v>447306.9999999993</v>
      </c>
    </row>
    <row r="266" spans="2:10" ht="11.25" customHeight="1" x14ac:dyDescent="0.2">
      <c r="B266" s="7" t="s">
        <v>66</v>
      </c>
      <c r="C266" s="8">
        <v>32142.999999999978</v>
      </c>
      <c r="D266" s="8">
        <v>14021.999999999998</v>
      </c>
      <c r="E266" s="8">
        <v>24888.000000000051</v>
      </c>
      <c r="F266" s="8">
        <v>6406.9999999999945</v>
      </c>
      <c r="G266" s="8">
        <v>67927.000000000029</v>
      </c>
      <c r="H266" s="8">
        <v>354752.00000000093</v>
      </c>
      <c r="I266" s="8">
        <v>4166.0000000000036</v>
      </c>
      <c r="J266" s="8">
        <v>504305.00000000099</v>
      </c>
    </row>
    <row r="267" spans="2:10" ht="11.25" customHeight="1" x14ac:dyDescent="0.2">
      <c r="B267" s="7" t="s">
        <v>67</v>
      </c>
      <c r="C267" s="8">
        <v>50308.000000000015</v>
      </c>
      <c r="D267" s="8">
        <v>19074.000000000025</v>
      </c>
      <c r="E267" s="8">
        <v>30777.999999999956</v>
      </c>
      <c r="F267" s="8">
        <v>7760.0000000000009</v>
      </c>
      <c r="G267" s="8">
        <v>98250.000000000087</v>
      </c>
      <c r="H267" s="8">
        <v>528132.00000000012</v>
      </c>
      <c r="I267" s="8">
        <v>6042.9999999999955</v>
      </c>
      <c r="J267" s="8">
        <v>740345.00000000023</v>
      </c>
    </row>
    <row r="268" spans="2:10" ht="11.25" customHeight="1" thickBot="1" x14ac:dyDescent="0.25">
      <c r="B268" s="10" t="s">
        <v>11</v>
      </c>
      <c r="C268" s="11">
        <v>142891.99999999985</v>
      </c>
      <c r="D268" s="11">
        <v>57716.999999999935</v>
      </c>
      <c r="E268" s="11">
        <v>95358.999999999724</v>
      </c>
      <c r="F268" s="11">
        <v>29534.000000000055</v>
      </c>
      <c r="G268" s="11">
        <v>299056.00000000017</v>
      </c>
      <c r="H268" s="11">
        <v>1617212.0000000023</v>
      </c>
      <c r="I268" s="11">
        <v>18943.000000000011</v>
      </c>
      <c r="J268" s="21">
        <v>2260713.0000000019</v>
      </c>
    </row>
    <row r="269" spans="2:10" ht="11.25" customHeight="1" x14ac:dyDescent="0.2">
      <c r="B269" s="119" t="s">
        <v>23</v>
      </c>
      <c r="C269" s="119"/>
      <c r="D269" s="119"/>
      <c r="E269" s="119"/>
      <c r="F269" s="119"/>
      <c r="G269" s="119"/>
      <c r="H269" s="119"/>
      <c r="I269" s="119"/>
      <c r="J269" s="119"/>
    </row>
    <row r="270" spans="2:10" ht="11.25" customHeight="1" x14ac:dyDescent="0.2">
      <c r="B270" s="13"/>
      <c r="C270" s="3"/>
      <c r="D270" s="3"/>
      <c r="E270" s="3"/>
      <c r="F270" s="3"/>
      <c r="G270" s="3"/>
      <c r="H270" s="3"/>
      <c r="I270" s="3"/>
      <c r="J270" s="3"/>
    </row>
    <row r="271" spans="2:10" ht="11.25" customHeight="1" thickBot="1" x14ac:dyDescent="0.25">
      <c r="B271" s="115" t="s">
        <v>223</v>
      </c>
      <c r="C271" s="115"/>
      <c r="D271" s="115"/>
      <c r="E271" s="115"/>
      <c r="F271" s="115"/>
      <c r="G271" s="115"/>
      <c r="H271" s="115"/>
      <c r="I271" s="115"/>
      <c r="J271" s="115"/>
    </row>
    <row r="272" spans="2:10" ht="11.25" customHeight="1" x14ac:dyDescent="0.2">
      <c r="B272" s="116" t="s">
        <v>62</v>
      </c>
      <c r="C272" s="2" t="s">
        <v>139</v>
      </c>
      <c r="D272" s="2" t="s">
        <v>140</v>
      </c>
      <c r="E272" s="2" t="s">
        <v>141</v>
      </c>
      <c r="F272" s="2" t="s">
        <v>142</v>
      </c>
      <c r="G272" s="2" t="s">
        <v>143</v>
      </c>
      <c r="H272" s="2" t="s">
        <v>144</v>
      </c>
      <c r="I272" s="2" t="s">
        <v>145</v>
      </c>
      <c r="J272" s="2" t="s">
        <v>11</v>
      </c>
    </row>
    <row r="273" spans="2:10" ht="11.25" customHeight="1" x14ac:dyDescent="0.2">
      <c r="B273" s="117"/>
      <c r="C273" s="2" t="s">
        <v>146</v>
      </c>
      <c r="D273" s="2" t="s">
        <v>147</v>
      </c>
      <c r="E273" s="3"/>
      <c r="F273" s="3"/>
      <c r="G273" s="2" t="s">
        <v>148</v>
      </c>
      <c r="H273" s="2" t="s">
        <v>149</v>
      </c>
      <c r="I273" s="3"/>
      <c r="J273" s="3"/>
    </row>
    <row r="274" spans="2:10" ht="11.25" customHeight="1" x14ac:dyDescent="0.2">
      <c r="B274" s="117"/>
      <c r="C274" s="2" t="s">
        <v>150</v>
      </c>
      <c r="D274" s="2" t="s">
        <v>151</v>
      </c>
      <c r="E274" s="3"/>
      <c r="F274" s="3"/>
      <c r="G274" s="2" t="s">
        <v>152</v>
      </c>
      <c r="H274" s="2" t="s">
        <v>153</v>
      </c>
      <c r="I274" s="3"/>
      <c r="J274" s="3"/>
    </row>
    <row r="275" spans="2:10" ht="11.25" customHeight="1" x14ac:dyDescent="0.2">
      <c r="B275" s="117"/>
      <c r="C275" s="2" t="s">
        <v>154</v>
      </c>
      <c r="D275" s="2" t="s">
        <v>155</v>
      </c>
      <c r="E275" s="3"/>
      <c r="F275" s="3"/>
      <c r="G275" s="2" t="s">
        <v>156</v>
      </c>
      <c r="H275" s="2" t="s">
        <v>157</v>
      </c>
      <c r="I275" s="3"/>
      <c r="J275" s="3"/>
    </row>
    <row r="276" spans="2:10" ht="11.25" customHeight="1" thickBot="1" x14ac:dyDescent="0.25">
      <c r="B276" s="118"/>
      <c r="C276" s="4"/>
      <c r="D276" s="4"/>
      <c r="E276" s="5"/>
      <c r="F276" s="5"/>
      <c r="G276" s="4"/>
      <c r="H276" s="6" t="s">
        <v>158</v>
      </c>
      <c r="I276" s="5"/>
      <c r="J276" s="5"/>
    </row>
    <row r="277" spans="2:10" ht="11.25" customHeight="1" x14ac:dyDescent="0.2">
      <c r="B277" s="7" t="s">
        <v>63</v>
      </c>
      <c r="C277" s="14">
        <f>C263/C$268*100</f>
        <v>6.1780925454189228</v>
      </c>
      <c r="D277" s="14">
        <f t="shared" ref="D277:J277" si="19">D263/D$268*100</f>
        <v>4.1166380789022332</v>
      </c>
      <c r="E277" s="14">
        <f t="shared" si="19"/>
        <v>4.6581864323241771</v>
      </c>
      <c r="F277" s="14">
        <f t="shared" si="19"/>
        <v>6.9885555630798288</v>
      </c>
      <c r="G277" s="14">
        <f t="shared" si="19"/>
        <v>5.6868947621850037</v>
      </c>
      <c r="H277" s="14">
        <f t="shared" si="19"/>
        <v>6.4517206154789664</v>
      </c>
      <c r="I277" s="14">
        <f t="shared" si="19"/>
        <v>3.4471836562318523</v>
      </c>
      <c r="J277" s="14">
        <f t="shared" si="19"/>
        <v>6.1798202602453163</v>
      </c>
    </row>
    <row r="278" spans="2:10" ht="11.25" customHeight="1" x14ac:dyDescent="0.2">
      <c r="B278" s="7" t="s">
        <v>64</v>
      </c>
      <c r="C278" s="14">
        <f t="shared" ref="C278:J282" si="20">C264/C$268*100</f>
        <v>18.003807071074664</v>
      </c>
      <c r="D278" s="14">
        <f t="shared" si="20"/>
        <v>17.965244208811974</v>
      </c>
      <c r="E278" s="14">
        <f t="shared" si="20"/>
        <v>16.237586384085461</v>
      </c>
      <c r="F278" s="14">
        <f t="shared" si="20"/>
        <v>23.048012460215297</v>
      </c>
      <c r="G278" s="14">
        <f t="shared" si="20"/>
        <v>19.322468032743007</v>
      </c>
      <c r="H278" s="14">
        <f t="shared" si="20"/>
        <v>19.130144965533251</v>
      </c>
      <c r="I278" s="14">
        <f t="shared" si="20"/>
        <v>18.487040067571129</v>
      </c>
      <c r="J278" s="14">
        <f t="shared" si="20"/>
        <v>18.97843733370842</v>
      </c>
    </row>
    <row r="279" spans="2:10" ht="11.25" customHeight="1" x14ac:dyDescent="0.2">
      <c r="B279" s="7" t="s">
        <v>65</v>
      </c>
      <c r="C279" s="14">
        <f t="shared" si="20"/>
        <v>18.116479578982755</v>
      </c>
      <c r="D279" s="14">
        <f t="shared" si="20"/>
        <v>20.576260027374968</v>
      </c>
      <c r="E279" s="14">
        <f t="shared" si="20"/>
        <v>20.72903449071411</v>
      </c>
      <c r="F279" s="14">
        <f t="shared" si="20"/>
        <v>21.994988826437289</v>
      </c>
      <c r="G279" s="14">
        <f t="shared" si="20"/>
        <v>19.423452463752579</v>
      </c>
      <c r="H279" s="14">
        <f t="shared" si="20"/>
        <v>19.825168252523412</v>
      </c>
      <c r="I279" s="14">
        <f t="shared" si="20"/>
        <v>24.172517552657951</v>
      </c>
      <c r="J279" s="14">
        <f t="shared" si="20"/>
        <v>19.786102879932081</v>
      </c>
    </row>
    <row r="280" spans="2:10" ht="11.25" customHeight="1" x14ac:dyDescent="0.2">
      <c r="B280" s="7" t="s">
        <v>66</v>
      </c>
      <c r="C280" s="14">
        <f t="shared" si="20"/>
        <v>22.494611314839187</v>
      </c>
      <c r="D280" s="14">
        <f t="shared" si="20"/>
        <v>24.294401995945762</v>
      </c>
      <c r="E280" s="14">
        <f t="shared" si="20"/>
        <v>26.099266980568299</v>
      </c>
      <c r="F280" s="14">
        <f t="shared" si="20"/>
        <v>21.693641227060279</v>
      </c>
      <c r="G280" s="14">
        <f t="shared" si="20"/>
        <v>22.71380610989246</v>
      </c>
      <c r="H280" s="14">
        <f t="shared" si="20"/>
        <v>21.936023230102204</v>
      </c>
      <c r="I280" s="14">
        <f t="shared" si="20"/>
        <v>21.992292667476118</v>
      </c>
      <c r="J280" s="14">
        <f t="shared" si="20"/>
        <v>22.307342860416185</v>
      </c>
    </row>
    <row r="281" spans="2:10" ht="11.25" customHeight="1" x14ac:dyDescent="0.2">
      <c r="B281" s="7" t="s">
        <v>67</v>
      </c>
      <c r="C281" s="14">
        <f t="shared" si="20"/>
        <v>35.207009489684566</v>
      </c>
      <c r="D281" s="14">
        <f t="shared" si="20"/>
        <v>33.047455688965208</v>
      </c>
      <c r="E281" s="14">
        <f t="shared" si="20"/>
        <v>32.275925712308272</v>
      </c>
      <c r="F281" s="14">
        <f t="shared" si="20"/>
        <v>26.274801923207104</v>
      </c>
      <c r="G281" s="14">
        <f t="shared" si="20"/>
        <v>32.853378631426899</v>
      </c>
      <c r="H281" s="14">
        <f t="shared" si="20"/>
        <v>32.656942936362043</v>
      </c>
      <c r="I281" s="14">
        <f t="shared" si="20"/>
        <v>31.900966056062884</v>
      </c>
      <c r="J281" s="14">
        <f t="shared" si="20"/>
        <v>32.748296665697929</v>
      </c>
    </row>
    <row r="282" spans="2:10" ht="11.25" customHeight="1" thickBot="1" x14ac:dyDescent="0.25">
      <c r="B282" s="10" t="s">
        <v>11</v>
      </c>
      <c r="C282" s="15">
        <f t="shared" si="20"/>
        <v>100</v>
      </c>
      <c r="D282" s="15">
        <f t="shared" si="20"/>
        <v>100</v>
      </c>
      <c r="E282" s="15">
        <f t="shared" si="20"/>
        <v>100</v>
      </c>
      <c r="F282" s="15">
        <f t="shared" si="20"/>
        <v>100</v>
      </c>
      <c r="G282" s="15">
        <f t="shared" si="20"/>
        <v>100</v>
      </c>
      <c r="H282" s="15">
        <f t="shared" si="20"/>
        <v>100</v>
      </c>
      <c r="I282" s="15">
        <f t="shared" si="20"/>
        <v>100</v>
      </c>
      <c r="J282" s="15">
        <f t="shared" si="20"/>
        <v>100</v>
      </c>
    </row>
    <row r="283" spans="2:10" ht="11.25" customHeight="1" x14ac:dyDescent="0.2">
      <c r="B283" s="119" t="s">
        <v>23</v>
      </c>
      <c r="C283" s="119"/>
      <c r="D283" s="119"/>
      <c r="E283" s="119"/>
      <c r="F283" s="119"/>
      <c r="G283" s="119"/>
      <c r="H283" s="119"/>
      <c r="I283" s="119"/>
      <c r="J283" s="119"/>
    </row>
    <row r="284" spans="2:10" ht="11.25" customHeight="1" x14ac:dyDescent="0.2">
      <c r="B284" s="13"/>
      <c r="C284" s="3"/>
      <c r="D284" s="3"/>
      <c r="E284" s="3"/>
      <c r="F284" s="3"/>
      <c r="G284" s="3"/>
      <c r="H284" s="3"/>
      <c r="I284" s="3"/>
      <c r="J284" s="3"/>
    </row>
    <row r="285" spans="2:10" ht="11.25" customHeight="1" thickBot="1" x14ac:dyDescent="0.25">
      <c r="B285" s="115" t="s">
        <v>224</v>
      </c>
      <c r="C285" s="115"/>
      <c r="D285" s="115"/>
      <c r="E285" s="115"/>
      <c r="F285" s="115"/>
      <c r="G285" s="115"/>
      <c r="H285" s="115"/>
      <c r="I285" s="115"/>
      <c r="J285" s="115"/>
    </row>
    <row r="286" spans="2:10" ht="11.25" customHeight="1" x14ac:dyDescent="0.2">
      <c r="B286" s="116" t="s">
        <v>62</v>
      </c>
      <c r="C286" s="2" t="s">
        <v>139</v>
      </c>
      <c r="D286" s="2" t="s">
        <v>140</v>
      </c>
      <c r="E286" s="2" t="s">
        <v>141</v>
      </c>
      <c r="F286" s="2" t="s">
        <v>142</v>
      </c>
      <c r="G286" s="2" t="s">
        <v>143</v>
      </c>
      <c r="H286" s="2" t="s">
        <v>144</v>
      </c>
      <c r="I286" s="2" t="s">
        <v>145</v>
      </c>
      <c r="J286" s="2" t="s">
        <v>11</v>
      </c>
    </row>
    <row r="287" spans="2:10" ht="11.25" customHeight="1" x14ac:dyDescent="0.2">
      <c r="B287" s="117"/>
      <c r="C287" s="2" t="s">
        <v>146</v>
      </c>
      <c r="D287" s="2" t="s">
        <v>147</v>
      </c>
      <c r="E287" s="3"/>
      <c r="F287" s="3"/>
      <c r="G287" s="2" t="s">
        <v>148</v>
      </c>
      <c r="H287" s="2" t="s">
        <v>149</v>
      </c>
      <c r="I287" s="3"/>
      <c r="J287" s="3"/>
    </row>
    <row r="288" spans="2:10" ht="11.25" customHeight="1" x14ac:dyDescent="0.2">
      <c r="B288" s="117"/>
      <c r="C288" s="2" t="s">
        <v>150</v>
      </c>
      <c r="D288" s="2" t="s">
        <v>151</v>
      </c>
      <c r="E288" s="3"/>
      <c r="F288" s="3"/>
      <c r="G288" s="2" t="s">
        <v>152</v>
      </c>
      <c r="H288" s="2" t="s">
        <v>153</v>
      </c>
      <c r="I288" s="3"/>
      <c r="J288" s="3"/>
    </row>
    <row r="289" spans="2:10" ht="11.25" customHeight="1" x14ac:dyDescent="0.2">
      <c r="B289" s="117"/>
      <c r="C289" s="2" t="s">
        <v>154</v>
      </c>
      <c r="D289" s="2" t="s">
        <v>155</v>
      </c>
      <c r="E289" s="3"/>
      <c r="F289" s="3"/>
      <c r="G289" s="2" t="s">
        <v>156</v>
      </c>
      <c r="H289" s="2" t="s">
        <v>157</v>
      </c>
      <c r="I289" s="3"/>
      <c r="J289" s="3"/>
    </row>
    <row r="290" spans="2:10" ht="11.25" customHeight="1" thickBot="1" x14ac:dyDescent="0.25">
      <c r="B290" s="118"/>
      <c r="C290" s="4"/>
      <c r="D290" s="4"/>
      <c r="E290" s="5"/>
      <c r="F290" s="5"/>
      <c r="G290" s="4"/>
      <c r="H290" s="6" t="s">
        <v>158</v>
      </c>
      <c r="I290" s="5"/>
      <c r="J290" s="5"/>
    </row>
    <row r="291" spans="2:10" ht="11.25" customHeight="1" x14ac:dyDescent="0.2">
      <c r="B291" s="7" t="s">
        <v>63</v>
      </c>
      <c r="C291" s="14">
        <f>C263/$J263*100</f>
        <v>6.3188936925587722</v>
      </c>
      <c r="D291" s="14">
        <f t="shared" ref="D291:J291" si="21">D263/$J263*100</f>
        <v>1.7006900105935256</v>
      </c>
      <c r="E291" s="14">
        <f t="shared" si="21"/>
        <v>3.1794886477510267</v>
      </c>
      <c r="F291" s="14">
        <f t="shared" si="21"/>
        <v>1.4773670799095278</v>
      </c>
      <c r="G291" s="14">
        <f t="shared" si="21"/>
        <v>12.173247058149867</v>
      </c>
      <c r="H291" s="14">
        <f t="shared" si="21"/>
        <v>74.682910069573666</v>
      </c>
      <c r="I291" s="14">
        <f t="shared" si="21"/>
        <v>0.46740344146362478</v>
      </c>
      <c r="J291" s="14">
        <f t="shared" si="21"/>
        <v>100</v>
      </c>
    </row>
    <row r="292" spans="2:10" ht="11.25" customHeight="1" x14ac:dyDescent="0.2">
      <c r="B292" s="7" t="s">
        <v>64</v>
      </c>
      <c r="C292" s="14">
        <f t="shared" ref="C292:J296" si="22">C264/$J264*100</f>
        <v>5.9960657082657383</v>
      </c>
      <c r="D292" s="14">
        <f t="shared" si="22"/>
        <v>2.4167459118793229</v>
      </c>
      <c r="E292" s="14">
        <f t="shared" si="22"/>
        <v>3.6089202140553054</v>
      </c>
      <c r="F292" s="14">
        <f t="shared" si="22"/>
        <v>1.5865357722212894</v>
      </c>
      <c r="G292" s="14">
        <f t="shared" si="22"/>
        <v>13.468190039342906</v>
      </c>
      <c r="H292" s="14">
        <f t="shared" si="22"/>
        <v>72.107316663869796</v>
      </c>
      <c r="I292" s="14">
        <f t="shared" si="22"/>
        <v>0.81622569036564707</v>
      </c>
      <c r="J292" s="14">
        <f t="shared" si="22"/>
        <v>100</v>
      </c>
    </row>
    <row r="293" spans="2:10" ht="11.25" customHeight="1" x14ac:dyDescent="0.2">
      <c r="B293" s="7" t="s">
        <v>65</v>
      </c>
      <c r="C293" s="14">
        <f t="shared" si="22"/>
        <v>5.787300444661061</v>
      </c>
      <c r="D293" s="14">
        <f t="shared" si="22"/>
        <v>2.6549998099739138</v>
      </c>
      <c r="E293" s="14">
        <f t="shared" si="22"/>
        <v>4.419112600518222</v>
      </c>
      <c r="F293" s="14">
        <f t="shared" si="22"/>
        <v>1.4522464437176281</v>
      </c>
      <c r="G293" s="14">
        <f t="shared" si="22"/>
        <v>12.985935833778598</v>
      </c>
      <c r="H293" s="14">
        <f t="shared" si="22"/>
        <v>71.676723145401226</v>
      </c>
      <c r="I293" s="14">
        <f t="shared" si="22"/>
        <v>1.0236817219493559</v>
      </c>
      <c r="J293" s="14">
        <f t="shared" si="22"/>
        <v>100</v>
      </c>
    </row>
    <row r="294" spans="2:10" ht="11.25" customHeight="1" x14ac:dyDescent="0.2">
      <c r="B294" s="7" t="s">
        <v>66</v>
      </c>
      <c r="C294" s="14">
        <f t="shared" si="22"/>
        <v>6.3737222514152965</v>
      </c>
      <c r="D294" s="14">
        <f t="shared" si="22"/>
        <v>2.7804602373563561</v>
      </c>
      <c r="E294" s="14">
        <f t="shared" si="22"/>
        <v>4.9351087139726957</v>
      </c>
      <c r="F294" s="14">
        <f t="shared" si="22"/>
        <v>1.2704613279662074</v>
      </c>
      <c r="G294" s="14">
        <f t="shared" si="22"/>
        <v>13.46942822299995</v>
      </c>
      <c r="H294" s="14">
        <f t="shared" si="22"/>
        <v>70.344731858696676</v>
      </c>
      <c r="I294" s="14">
        <f t="shared" si="22"/>
        <v>0.82608738759282485</v>
      </c>
      <c r="J294" s="14">
        <f t="shared" si="22"/>
        <v>100</v>
      </c>
    </row>
    <row r="295" spans="2:10" ht="11.25" customHeight="1" x14ac:dyDescent="0.2">
      <c r="B295" s="7" t="s">
        <v>67</v>
      </c>
      <c r="C295" s="14">
        <f t="shared" si="22"/>
        <v>6.7952103411247453</v>
      </c>
      <c r="D295" s="14">
        <f t="shared" si="22"/>
        <v>2.5763664237618977</v>
      </c>
      <c r="E295" s="14">
        <f t="shared" si="22"/>
        <v>4.1572510113528081</v>
      </c>
      <c r="F295" s="14">
        <f t="shared" si="22"/>
        <v>1.0481599794690311</v>
      </c>
      <c r="G295" s="14">
        <f t="shared" si="22"/>
        <v>13.270839946241287</v>
      </c>
      <c r="H295" s="14">
        <f t="shared" si="22"/>
        <v>71.335931221254938</v>
      </c>
      <c r="I295" s="14">
        <f t="shared" si="22"/>
        <v>0.81624107679527691</v>
      </c>
      <c r="J295" s="14">
        <f t="shared" si="22"/>
        <v>100</v>
      </c>
    </row>
    <row r="296" spans="2:10" ht="11.25" customHeight="1" thickBot="1" x14ac:dyDescent="0.25">
      <c r="B296" s="10" t="s">
        <v>11</v>
      </c>
      <c r="C296" s="15">
        <f t="shared" si="22"/>
        <v>6.3206607826822667</v>
      </c>
      <c r="D296" s="15">
        <f t="shared" si="22"/>
        <v>2.5530441059966429</v>
      </c>
      <c r="E296" s="15">
        <f t="shared" si="22"/>
        <v>4.218094026088214</v>
      </c>
      <c r="F296" s="15">
        <f t="shared" si="22"/>
        <v>1.3064020068005107</v>
      </c>
      <c r="G296" s="15">
        <f t="shared" si="22"/>
        <v>13.228392989291429</v>
      </c>
      <c r="H296" s="15">
        <f t="shared" si="22"/>
        <v>71.535484601539466</v>
      </c>
      <c r="I296" s="15">
        <f t="shared" si="22"/>
        <v>0.83792148760147778</v>
      </c>
      <c r="J296" s="15">
        <f t="shared" si="22"/>
        <v>100</v>
      </c>
    </row>
    <row r="297" spans="2:10" ht="11.25" customHeight="1" x14ac:dyDescent="0.2">
      <c r="B297" s="119" t="s">
        <v>23</v>
      </c>
      <c r="C297" s="119"/>
      <c r="D297" s="119"/>
      <c r="E297" s="119"/>
      <c r="F297" s="119"/>
      <c r="G297" s="119"/>
      <c r="H297" s="119"/>
      <c r="I297" s="119"/>
      <c r="J297" s="119"/>
    </row>
    <row r="298" spans="2:10" ht="11.25" customHeight="1" x14ac:dyDescent="0.2">
      <c r="B298" s="13"/>
      <c r="C298" s="3"/>
      <c r="D298" s="3"/>
      <c r="E298" s="3"/>
      <c r="F298" s="3"/>
      <c r="G298" s="3"/>
      <c r="H298" s="3"/>
      <c r="I298" s="3"/>
      <c r="J298" s="3"/>
    </row>
    <row r="299" spans="2:10" ht="11.25" customHeight="1" thickBot="1" x14ac:dyDescent="0.25">
      <c r="B299" s="115" t="s">
        <v>225</v>
      </c>
      <c r="C299" s="115"/>
      <c r="D299" s="115"/>
      <c r="E299" s="115"/>
      <c r="F299" s="115"/>
      <c r="G299" s="115"/>
      <c r="H299" s="115"/>
      <c r="I299" s="115"/>
      <c r="J299" s="115"/>
    </row>
    <row r="300" spans="2:10" ht="11.25" customHeight="1" x14ac:dyDescent="0.2">
      <c r="B300" s="116" t="s">
        <v>68</v>
      </c>
      <c r="C300" s="2" t="s">
        <v>139</v>
      </c>
      <c r="D300" s="2" t="s">
        <v>140</v>
      </c>
      <c r="E300" s="2" t="s">
        <v>141</v>
      </c>
      <c r="F300" s="2" t="s">
        <v>142</v>
      </c>
      <c r="G300" s="2" t="s">
        <v>143</v>
      </c>
      <c r="H300" s="2" t="s">
        <v>144</v>
      </c>
      <c r="I300" s="2" t="s">
        <v>145</v>
      </c>
      <c r="J300" s="2" t="s">
        <v>11</v>
      </c>
    </row>
    <row r="301" spans="2:10" ht="11.25" customHeight="1" x14ac:dyDescent="0.2">
      <c r="B301" s="117"/>
      <c r="C301" s="2" t="s">
        <v>146</v>
      </c>
      <c r="D301" s="2" t="s">
        <v>147</v>
      </c>
      <c r="E301" s="3"/>
      <c r="F301" s="3"/>
      <c r="G301" s="2" t="s">
        <v>148</v>
      </c>
      <c r="H301" s="2" t="s">
        <v>149</v>
      </c>
      <c r="I301" s="3"/>
      <c r="J301" s="3"/>
    </row>
    <row r="302" spans="2:10" ht="11.25" customHeight="1" x14ac:dyDescent="0.2">
      <c r="B302" s="117"/>
      <c r="C302" s="2" t="s">
        <v>150</v>
      </c>
      <c r="D302" s="2" t="s">
        <v>151</v>
      </c>
      <c r="E302" s="3"/>
      <c r="F302" s="3"/>
      <c r="G302" s="2" t="s">
        <v>152</v>
      </c>
      <c r="H302" s="2" t="s">
        <v>153</v>
      </c>
      <c r="I302" s="3"/>
      <c r="J302" s="3"/>
    </row>
    <row r="303" spans="2:10" ht="11.25" customHeight="1" x14ac:dyDescent="0.2">
      <c r="B303" s="117"/>
      <c r="C303" s="2" t="s">
        <v>154</v>
      </c>
      <c r="D303" s="2" t="s">
        <v>155</v>
      </c>
      <c r="E303" s="3"/>
      <c r="F303" s="3"/>
      <c r="G303" s="2" t="s">
        <v>156</v>
      </c>
      <c r="H303" s="2" t="s">
        <v>157</v>
      </c>
      <c r="I303" s="3"/>
      <c r="J303" s="3"/>
    </row>
    <row r="304" spans="2:10" ht="11.25" customHeight="1" thickBot="1" x14ac:dyDescent="0.25">
      <c r="B304" s="118"/>
      <c r="C304" s="4"/>
      <c r="D304" s="4"/>
      <c r="E304" s="5"/>
      <c r="F304" s="5"/>
      <c r="G304" s="4"/>
      <c r="H304" s="6" t="s">
        <v>158</v>
      </c>
      <c r="I304" s="5"/>
      <c r="J304" s="5"/>
    </row>
    <row r="305" spans="2:10" ht="11.25" customHeight="1" x14ac:dyDescent="0.2">
      <c r="B305" s="7" t="s">
        <v>69</v>
      </c>
      <c r="C305" s="8">
        <v>1347.0000000000002</v>
      </c>
      <c r="D305" s="9">
        <v>769</v>
      </c>
      <c r="E305" s="8">
        <v>1570.9999999999998</v>
      </c>
      <c r="F305" s="9">
        <v>253.99999999999997</v>
      </c>
      <c r="G305" s="8">
        <v>4103</v>
      </c>
      <c r="H305" s="8">
        <v>17685.999999999993</v>
      </c>
      <c r="I305" s="9">
        <v>38.000000000000007</v>
      </c>
      <c r="J305" s="8">
        <v>25767.999999999993</v>
      </c>
    </row>
    <row r="306" spans="2:10" ht="11.25" customHeight="1" x14ac:dyDescent="0.2">
      <c r="B306" s="7" t="s">
        <v>70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8">
        <v>0</v>
      </c>
    </row>
    <row r="307" spans="2:10" ht="11.25" customHeight="1" x14ac:dyDescent="0.2">
      <c r="B307" s="7" t="s">
        <v>71</v>
      </c>
      <c r="C307" s="8">
        <v>7076.9999999999964</v>
      </c>
      <c r="D307" s="8">
        <v>3891.9999999999986</v>
      </c>
      <c r="E307" s="8">
        <v>6092.9999999999991</v>
      </c>
      <c r="F307" s="9">
        <v>1311.9999999999998</v>
      </c>
      <c r="G307" s="8">
        <v>13739.000000000004</v>
      </c>
      <c r="H307" s="8">
        <v>64433.999999999971</v>
      </c>
      <c r="I307" s="9">
        <v>730.99999999999977</v>
      </c>
      <c r="J307" s="8">
        <v>97277.999999999971</v>
      </c>
    </row>
    <row r="308" spans="2:10" ht="11.25" customHeight="1" x14ac:dyDescent="0.2">
      <c r="B308" s="7" t="s">
        <v>72</v>
      </c>
      <c r="C308" s="8">
        <v>109726.99999999999</v>
      </c>
      <c r="D308" s="8">
        <v>40596.999999999942</v>
      </c>
      <c r="E308" s="8">
        <v>64963.000000000051</v>
      </c>
      <c r="F308" s="8">
        <v>21476.999999999971</v>
      </c>
      <c r="G308" s="8">
        <v>195383.99999999983</v>
      </c>
      <c r="H308" s="8">
        <v>747254.00000000047</v>
      </c>
      <c r="I308" s="8">
        <v>10415.999999999996</v>
      </c>
      <c r="J308" s="8">
        <v>1189818.0000000002</v>
      </c>
    </row>
    <row r="309" spans="2:10" ht="11.25" customHeight="1" x14ac:dyDescent="0.2">
      <c r="B309" s="7" t="s">
        <v>73</v>
      </c>
      <c r="C309" s="8">
        <v>10400.999999999996</v>
      </c>
      <c r="D309" s="8">
        <v>5945</v>
      </c>
      <c r="E309" s="8">
        <v>11700.999999999998</v>
      </c>
      <c r="F309" s="8">
        <v>1665.9999999999995</v>
      </c>
      <c r="G309" s="8">
        <v>39681.999999999985</v>
      </c>
      <c r="H309" s="8">
        <v>407678.00000000058</v>
      </c>
      <c r="I309" s="8">
        <v>4123.9999999999982</v>
      </c>
      <c r="J309" s="8">
        <v>481197.00000000058</v>
      </c>
    </row>
    <row r="310" spans="2:10" ht="11.25" customHeight="1" x14ac:dyDescent="0.2">
      <c r="B310" s="7" t="s">
        <v>74</v>
      </c>
      <c r="C310" s="8">
        <v>14339.999999999993</v>
      </c>
      <c r="D310" s="8">
        <v>6514.0000000000055</v>
      </c>
      <c r="E310" s="8">
        <v>11030.999999999998</v>
      </c>
      <c r="F310" s="8">
        <v>4825.0000000000018</v>
      </c>
      <c r="G310" s="8">
        <v>46108.000000000022</v>
      </c>
      <c r="H310" s="8">
        <v>375094.00000000023</v>
      </c>
      <c r="I310" s="8">
        <v>3590.0000000000014</v>
      </c>
      <c r="J310" s="8">
        <v>461502.00000000023</v>
      </c>
    </row>
    <row r="311" spans="2:10" ht="11.25" customHeight="1" x14ac:dyDescent="0.2">
      <c r="B311" s="7" t="s">
        <v>20</v>
      </c>
      <c r="C311" s="17">
        <v>0</v>
      </c>
      <c r="D311" s="17">
        <v>0</v>
      </c>
      <c r="E311" s="17">
        <v>0</v>
      </c>
      <c r="F311" s="17">
        <v>0</v>
      </c>
      <c r="G311" s="9">
        <v>40</v>
      </c>
      <c r="H311" s="8">
        <v>5065.9999999999991</v>
      </c>
      <c r="I311" s="9">
        <v>44</v>
      </c>
      <c r="J311" s="8">
        <v>5149.9999999999991</v>
      </c>
    </row>
    <row r="312" spans="2:10" ht="11.25" customHeight="1" thickBot="1" x14ac:dyDescent="0.25">
      <c r="B312" s="10" t="s">
        <v>11</v>
      </c>
      <c r="C312" s="11">
        <v>142891.99999999985</v>
      </c>
      <c r="D312" s="11">
        <v>57716.999999999935</v>
      </c>
      <c r="E312" s="11">
        <v>95358.999999999724</v>
      </c>
      <c r="F312" s="11">
        <v>29534.000000000055</v>
      </c>
      <c r="G312" s="11">
        <v>299056.00000000017</v>
      </c>
      <c r="H312" s="11">
        <v>1617212.0000000023</v>
      </c>
      <c r="I312" s="11">
        <v>18943.000000000011</v>
      </c>
      <c r="J312" s="21">
        <v>2260713.0000000019</v>
      </c>
    </row>
    <row r="313" spans="2:10" ht="11.25" customHeight="1" x14ac:dyDescent="0.2">
      <c r="B313" s="119" t="s">
        <v>23</v>
      </c>
      <c r="C313" s="119"/>
      <c r="D313" s="119"/>
      <c r="E313" s="119"/>
      <c r="F313" s="119"/>
      <c r="G313" s="119"/>
      <c r="H313" s="119"/>
      <c r="I313" s="119"/>
      <c r="J313" s="119"/>
    </row>
    <row r="314" spans="2:10" ht="11.25" customHeight="1" x14ac:dyDescent="0.2">
      <c r="B314" s="13"/>
      <c r="C314" s="3"/>
      <c r="D314" s="3"/>
      <c r="E314" s="3"/>
      <c r="F314" s="3"/>
      <c r="G314" s="3"/>
      <c r="H314" s="3"/>
      <c r="I314" s="3"/>
      <c r="J314" s="3"/>
    </row>
    <row r="315" spans="2:10" ht="11.25" customHeight="1" thickBot="1" x14ac:dyDescent="0.25">
      <c r="B315" s="115" t="s">
        <v>226</v>
      </c>
      <c r="C315" s="115"/>
      <c r="D315" s="115"/>
      <c r="E315" s="115"/>
      <c r="F315" s="115"/>
      <c r="G315" s="115"/>
      <c r="H315" s="115"/>
      <c r="I315" s="115"/>
      <c r="J315" s="115"/>
    </row>
    <row r="316" spans="2:10" ht="11.25" customHeight="1" x14ac:dyDescent="0.2">
      <c r="B316" s="116" t="s">
        <v>68</v>
      </c>
      <c r="C316" s="2" t="s">
        <v>139</v>
      </c>
      <c r="D316" s="2" t="s">
        <v>140</v>
      </c>
      <c r="E316" s="2" t="s">
        <v>141</v>
      </c>
      <c r="F316" s="2" t="s">
        <v>142</v>
      </c>
      <c r="G316" s="2" t="s">
        <v>143</v>
      </c>
      <c r="H316" s="2" t="s">
        <v>144</v>
      </c>
      <c r="I316" s="2" t="s">
        <v>145</v>
      </c>
      <c r="J316" s="2" t="s">
        <v>11</v>
      </c>
    </row>
    <row r="317" spans="2:10" ht="11.25" customHeight="1" x14ac:dyDescent="0.2">
      <c r="B317" s="117"/>
      <c r="C317" s="2" t="s">
        <v>146</v>
      </c>
      <c r="D317" s="2" t="s">
        <v>147</v>
      </c>
      <c r="E317" s="3"/>
      <c r="F317" s="3"/>
      <c r="G317" s="2" t="s">
        <v>148</v>
      </c>
      <c r="H317" s="2" t="s">
        <v>149</v>
      </c>
      <c r="I317" s="3"/>
      <c r="J317" s="3"/>
    </row>
    <row r="318" spans="2:10" ht="11.25" customHeight="1" x14ac:dyDescent="0.2">
      <c r="B318" s="117"/>
      <c r="C318" s="2" t="s">
        <v>150</v>
      </c>
      <c r="D318" s="2" t="s">
        <v>151</v>
      </c>
      <c r="E318" s="3"/>
      <c r="F318" s="3"/>
      <c r="G318" s="2" t="s">
        <v>152</v>
      </c>
      <c r="H318" s="2" t="s">
        <v>153</v>
      </c>
      <c r="I318" s="3"/>
      <c r="J318" s="3"/>
    </row>
    <row r="319" spans="2:10" ht="11.25" customHeight="1" x14ac:dyDescent="0.2">
      <c r="B319" s="117"/>
      <c r="C319" s="2" t="s">
        <v>154</v>
      </c>
      <c r="D319" s="2" t="s">
        <v>155</v>
      </c>
      <c r="E319" s="3"/>
      <c r="F319" s="3"/>
      <c r="G319" s="2" t="s">
        <v>156</v>
      </c>
      <c r="H319" s="2" t="s">
        <v>157</v>
      </c>
      <c r="I319" s="3"/>
      <c r="J319" s="3"/>
    </row>
    <row r="320" spans="2:10" ht="11.25" customHeight="1" thickBot="1" x14ac:dyDescent="0.25">
      <c r="B320" s="118"/>
      <c r="C320" s="4"/>
      <c r="D320" s="4"/>
      <c r="E320" s="5"/>
      <c r="F320" s="5"/>
      <c r="G320" s="4"/>
      <c r="H320" s="6" t="s">
        <v>158</v>
      </c>
      <c r="I320" s="5"/>
      <c r="J320" s="5"/>
    </row>
    <row r="321" spans="2:10" ht="11.25" customHeight="1" x14ac:dyDescent="0.2">
      <c r="B321" s="7" t="s">
        <v>69</v>
      </c>
      <c r="C321" s="14">
        <f>C305/C$312*100</f>
        <v>0.94266998852280159</v>
      </c>
      <c r="D321" s="14">
        <f t="shared" ref="D321:J321" si="23">D305/D$312*100</f>
        <v>1.3323630819342669</v>
      </c>
      <c r="E321" s="14">
        <f t="shared" si="23"/>
        <v>1.6474585513690416</v>
      </c>
      <c r="F321" s="14">
        <f t="shared" si="23"/>
        <v>0.86002573305342822</v>
      </c>
      <c r="G321" s="14">
        <f t="shared" si="23"/>
        <v>1.3719838424910376</v>
      </c>
      <c r="H321" s="14">
        <f t="shared" si="23"/>
        <v>1.0936104852054009</v>
      </c>
      <c r="I321" s="14">
        <f t="shared" si="23"/>
        <v>0.20060180541624867</v>
      </c>
      <c r="J321" s="14">
        <f t="shared" si="23"/>
        <v>1.1398173938929874</v>
      </c>
    </row>
    <row r="322" spans="2:10" ht="11.25" customHeight="1" x14ac:dyDescent="0.2">
      <c r="B322" s="7" t="s">
        <v>70</v>
      </c>
      <c r="C322" s="14">
        <f t="shared" ref="C322:J328" si="24">C306/C$312*100</f>
        <v>0</v>
      </c>
      <c r="D322" s="14">
        <f t="shared" si="24"/>
        <v>0</v>
      </c>
      <c r="E322" s="14">
        <f t="shared" si="24"/>
        <v>0</v>
      </c>
      <c r="F322" s="14">
        <f t="shared" si="24"/>
        <v>0</v>
      </c>
      <c r="G322" s="14">
        <f t="shared" si="24"/>
        <v>0</v>
      </c>
      <c r="H322" s="14">
        <f t="shared" si="24"/>
        <v>0</v>
      </c>
      <c r="I322" s="14">
        <f t="shared" si="24"/>
        <v>0</v>
      </c>
      <c r="J322" s="14">
        <f t="shared" si="24"/>
        <v>0</v>
      </c>
    </row>
    <row r="323" spans="2:10" ht="11.25" customHeight="1" x14ac:dyDescent="0.2">
      <c r="B323" s="7" t="s">
        <v>71</v>
      </c>
      <c r="C323" s="14">
        <f t="shared" si="24"/>
        <v>4.9526915432634464</v>
      </c>
      <c r="D323" s="14">
        <f t="shared" si="24"/>
        <v>6.7432472235216716</v>
      </c>
      <c r="E323" s="14">
        <f t="shared" si="24"/>
        <v>6.3895384808985174</v>
      </c>
      <c r="F323" s="14">
        <f t="shared" si="24"/>
        <v>4.4423376447484166</v>
      </c>
      <c r="G323" s="14">
        <f t="shared" si="24"/>
        <v>4.5941228398694545</v>
      </c>
      <c r="H323" s="14">
        <f t="shared" si="24"/>
        <v>3.9842642770397374</v>
      </c>
      <c r="I323" s="14">
        <f t="shared" si="24"/>
        <v>3.8589452568230973</v>
      </c>
      <c r="J323" s="14">
        <f t="shared" si="24"/>
        <v>4.3029787505092374</v>
      </c>
    </row>
    <row r="324" spans="2:10" ht="11.25" customHeight="1" x14ac:dyDescent="0.2">
      <c r="B324" s="7" t="s">
        <v>72</v>
      </c>
      <c r="C324" s="14">
        <f t="shared" si="24"/>
        <v>76.790163200179222</v>
      </c>
      <c r="D324" s="14">
        <f t="shared" si="24"/>
        <v>70.338028657068079</v>
      </c>
      <c r="E324" s="14">
        <f t="shared" si="24"/>
        <v>68.124665736847319</v>
      </c>
      <c r="F324" s="14">
        <f t="shared" si="24"/>
        <v>72.719577436175015</v>
      </c>
      <c r="G324" s="14">
        <f t="shared" si="24"/>
        <v>65.333583007864647</v>
      </c>
      <c r="H324" s="14">
        <f t="shared" si="24"/>
        <v>46.206310613574438</v>
      </c>
      <c r="I324" s="14">
        <f t="shared" si="24"/>
        <v>54.986010663569608</v>
      </c>
      <c r="J324" s="14">
        <f t="shared" si="24"/>
        <v>52.630210026659697</v>
      </c>
    </row>
    <row r="325" spans="2:10" ht="11.25" customHeight="1" x14ac:dyDescent="0.2">
      <c r="B325" s="7" t="s">
        <v>73</v>
      </c>
      <c r="C325" s="14">
        <f t="shared" si="24"/>
        <v>7.2789239425580199</v>
      </c>
      <c r="D325" s="14">
        <f t="shared" si="24"/>
        <v>10.300258156175836</v>
      </c>
      <c r="E325" s="14">
        <f t="shared" si="24"/>
        <v>12.270472634989913</v>
      </c>
      <c r="F325" s="14">
        <f t="shared" si="24"/>
        <v>5.6409561860905955</v>
      </c>
      <c r="G325" s="14">
        <f t="shared" si="24"/>
        <v>13.269086726231864</v>
      </c>
      <c r="H325" s="14">
        <f t="shared" si="24"/>
        <v>25.208692490533092</v>
      </c>
      <c r="I325" s="14">
        <f t="shared" si="24"/>
        <v>21.770574882542341</v>
      </c>
      <c r="J325" s="14">
        <f t="shared" si="24"/>
        <v>21.285187460770128</v>
      </c>
    </row>
    <row r="326" spans="2:10" ht="11.25" customHeight="1" x14ac:dyDescent="0.2">
      <c r="B326" s="7" t="s">
        <v>74</v>
      </c>
      <c r="C326" s="14">
        <f t="shared" si="24"/>
        <v>10.035551325476588</v>
      </c>
      <c r="D326" s="14">
        <f t="shared" si="24"/>
        <v>11.286102881300158</v>
      </c>
      <c r="E326" s="14">
        <f t="shared" si="24"/>
        <v>11.567864595895543</v>
      </c>
      <c r="F326" s="14">
        <f t="shared" si="24"/>
        <v>16.337102999932256</v>
      </c>
      <c r="G326" s="14">
        <f t="shared" si="24"/>
        <v>15.417848162217107</v>
      </c>
      <c r="H326" s="14">
        <f t="shared" si="24"/>
        <v>23.193866976005602</v>
      </c>
      <c r="I326" s="14">
        <f t="shared" si="24"/>
        <v>18.951591616956129</v>
      </c>
      <c r="J326" s="14">
        <f t="shared" si="24"/>
        <v>20.414002131186042</v>
      </c>
    </row>
    <row r="327" spans="2:10" ht="11.25" customHeight="1" x14ac:dyDescent="0.2">
      <c r="B327" s="7" t="s">
        <v>20</v>
      </c>
      <c r="C327" s="14">
        <f t="shared" si="24"/>
        <v>0</v>
      </c>
      <c r="D327" s="14">
        <f t="shared" si="24"/>
        <v>0</v>
      </c>
      <c r="E327" s="14">
        <f t="shared" si="24"/>
        <v>0</v>
      </c>
      <c r="F327" s="14">
        <f t="shared" si="24"/>
        <v>0</v>
      </c>
      <c r="G327" s="14">
        <f t="shared" si="24"/>
        <v>1.3375421325771754E-2</v>
      </c>
      <c r="H327" s="14">
        <f t="shared" si="24"/>
        <v>0.31325515764166922</v>
      </c>
      <c r="I327" s="14">
        <f t="shared" si="24"/>
        <v>0.23227577469249841</v>
      </c>
      <c r="J327" s="14">
        <f t="shared" si="24"/>
        <v>0.2278042369818723</v>
      </c>
    </row>
    <row r="328" spans="2:10" ht="11.25" customHeight="1" thickBot="1" x14ac:dyDescent="0.25">
      <c r="B328" s="10" t="s">
        <v>11</v>
      </c>
      <c r="C328" s="15">
        <f t="shared" si="24"/>
        <v>100</v>
      </c>
      <c r="D328" s="15">
        <f t="shared" si="24"/>
        <v>100</v>
      </c>
      <c r="E328" s="15">
        <f t="shared" si="24"/>
        <v>100</v>
      </c>
      <c r="F328" s="15">
        <f t="shared" si="24"/>
        <v>100</v>
      </c>
      <c r="G328" s="15">
        <f t="shared" si="24"/>
        <v>100</v>
      </c>
      <c r="H328" s="15">
        <f t="shared" si="24"/>
        <v>100</v>
      </c>
      <c r="I328" s="15">
        <f t="shared" si="24"/>
        <v>100</v>
      </c>
      <c r="J328" s="15">
        <f t="shared" si="24"/>
        <v>100</v>
      </c>
    </row>
    <row r="329" spans="2:10" ht="11.25" customHeight="1" x14ac:dyDescent="0.2">
      <c r="B329" s="119" t="s">
        <v>23</v>
      </c>
      <c r="C329" s="119"/>
      <c r="D329" s="119"/>
      <c r="E329" s="119"/>
      <c r="F329" s="119"/>
      <c r="G329" s="119"/>
      <c r="H329" s="119"/>
      <c r="I329" s="119"/>
      <c r="J329" s="119"/>
    </row>
    <row r="330" spans="2:10" ht="11.25" customHeight="1" x14ac:dyDescent="0.2">
      <c r="B330" s="13"/>
      <c r="C330" s="3"/>
      <c r="D330" s="3"/>
      <c r="E330" s="3"/>
      <c r="F330" s="3"/>
      <c r="G330" s="3"/>
      <c r="H330" s="3"/>
      <c r="I330" s="3"/>
      <c r="J330" s="3"/>
    </row>
    <row r="331" spans="2:10" ht="11.25" customHeight="1" thickBot="1" x14ac:dyDescent="0.25">
      <c r="B331" s="115" t="s">
        <v>227</v>
      </c>
      <c r="C331" s="115"/>
      <c r="D331" s="115"/>
      <c r="E331" s="115"/>
      <c r="F331" s="115"/>
      <c r="G331" s="115"/>
      <c r="H331" s="115"/>
      <c r="I331" s="115"/>
      <c r="J331" s="115"/>
    </row>
    <row r="332" spans="2:10" ht="11.25" customHeight="1" x14ac:dyDescent="0.2">
      <c r="B332" s="116" t="s">
        <v>68</v>
      </c>
      <c r="C332" s="2" t="s">
        <v>139</v>
      </c>
      <c r="D332" s="2" t="s">
        <v>140</v>
      </c>
      <c r="E332" s="2" t="s">
        <v>141</v>
      </c>
      <c r="F332" s="2" t="s">
        <v>142</v>
      </c>
      <c r="G332" s="2" t="s">
        <v>143</v>
      </c>
      <c r="H332" s="2" t="s">
        <v>144</v>
      </c>
      <c r="I332" s="2" t="s">
        <v>145</v>
      </c>
      <c r="J332" s="2" t="s">
        <v>11</v>
      </c>
    </row>
    <row r="333" spans="2:10" ht="11.25" customHeight="1" x14ac:dyDescent="0.2">
      <c r="B333" s="117"/>
      <c r="C333" s="2" t="s">
        <v>146</v>
      </c>
      <c r="D333" s="2" t="s">
        <v>147</v>
      </c>
      <c r="E333" s="3"/>
      <c r="F333" s="3"/>
      <c r="G333" s="2" t="s">
        <v>148</v>
      </c>
      <c r="H333" s="2" t="s">
        <v>149</v>
      </c>
      <c r="I333" s="3"/>
      <c r="J333" s="3"/>
    </row>
    <row r="334" spans="2:10" ht="11.25" customHeight="1" x14ac:dyDescent="0.2">
      <c r="B334" s="117"/>
      <c r="C334" s="2" t="s">
        <v>150</v>
      </c>
      <c r="D334" s="2" t="s">
        <v>151</v>
      </c>
      <c r="E334" s="3"/>
      <c r="F334" s="3"/>
      <c r="G334" s="2" t="s">
        <v>152</v>
      </c>
      <c r="H334" s="2" t="s">
        <v>153</v>
      </c>
      <c r="I334" s="3"/>
      <c r="J334" s="3"/>
    </row>
    <row r="335" spans="2:10" ht="11.25" customHeight="1" x14ac:dyDescent="0.2">
      <c r="B335" s="117"/>
      <c r="C335" s="2" t="s">
        <v>154</v>
      </c>
      <c r="D335" s="2" t="s">
        <v>155</v>
      </c>
      <c r="E335" s="3"/>
      <c r="F335" s="3"/>
      <c r="G335" s="2" t="s">
        <v>156</v>
      </c>
      <c r="H335" s="2" t="s">
        <v>157</v>
      </c>
      <c r="I335" s="3"/>
      <c r="J335" s="3"/>
    </row>
    <row r="336" spans="2:10" ht="11.25" customHeight="1" thickBot="1" x14ac:dyDescent="0.25">
      <c r="B336" s="118"/>
      <c r="C336" s="4"/>
      <c r="D336" s="4"/>
      <c r="E336" s="5"/>
      <c r="F336" s="5"/>
      <c r="G336" s="4"/>
      <c r="H336" s="6" t="s">
        <v>158</v>
      </c>
      <c r="I336" s="5"/>
      <c r="J336" s="5"/>
    </row>
    <row r="337" spans="2:10" ht="11.25" customHeight="1" x14ac:dyDescent="0.2">
      <c r="B337" s="7" t="s">
        <v>69</v>
      </c>
      <c r="C337" s="14">
        <f>C305/$J305*100</f>
        <v>5.2274138466314835</v>
      </c>
      <c r="D337" s="14">
        <f t="shared" ref="D337:J337" si="25">D305/$J305*100</f>
        <v>2.9843216392424718</v>
      </c>
      <c r="E337" s="14">
        <f t="shared" si="25"/>
        <v>6.0967090965538659</v>
      </c>
      <c r="F337" s="14">
        <f t="shared" si="25"/>
        <v>0.98571872089413237</v>
      </c>
      <c r="G337" s="14">
        <f t="shared" si="25"/>
        <v>15.922850046569392</v>
      </c>
      <c r="H337" s="14">
        <f t="shared" si="25"/>
        <v>68.635516920211103</v>
      </c>
      <c r="I337" s="14">
        <f t="shared" si="25"/>
        <v>0.14746972989754742</v>
      </c>
      <c r="J337" s="14">
        <f t="shared" si="25"/>
        <v>100</v>
      </c>
    </row>
    <row r="338" spans="2:10" ht="11.25" customHeight="1" x14ac:dyDescent="0.2">
      <c r="B338" s="7" t="s">
        <v>70</v>
      </c>
      <c r="C338" s="72" t="s">
        <v>204</v>
      </c>
      <c r="D338" s="72" t="s">
        <v>204</v>
      </c>
      <c r="E338" s="72" t="s">
        <v>204</v>
      </c>
      <c r="F338" s="72" t="s">
        <v>204</v>
      </c>
      <c r="G338" s="72" t="s">
        <v>204</v>
      </c>
      <c r="H338" s="72" t="s">
        <v>204</v>
      </c>
      <c r="I338" s="72" t="s">
        <v>204</v>
      </c>
      <c r="J338" s="72" t="s">
        <v>204</v>
      </c>
    </row>
    <row r="339" spans="2:10" ht="11.25" customHeight="1" x14ac:dyDescent="0.2">
      <c r="B339" s="7" t="s">
        <v>71</v>
      </c>
      <c r="C339" s="14">
        <f t="shared" ref="C339:J344" si="26">C307/$J307*100</f>
        <v>7.2750262135323487</v>
      </c>
      <c r="D339" s="14">
        <f t="shared" si="26"/>
        <v>4.0009046238615102</v>
      </c>
      <c r="E339" s="14">
        <f t="shared" si="26"/>
        <v>6.2634922592980953</v>
      </c>
      <c r="F339" s="14">
        <f t="shared" si="26"/>
        <v>1.3487119389790088</v>
      </c>
      <c r="G339" s="14">
        <f t="shared" si="26"/>
        <v>14.123440037829733</v>
      </c>
      <c r="H339" s="14">
        <f t="shared" si="26"/>
        <v>66.23697033244926</v>
      </c>
      <c r="I339" s="14">
        <f t="shared" si="26"/>
        <v>0.75145459405004211</v>
      </c>
      <c r="J339" s="14">
        <f t="shared" si="26"/>
        <v>100</v>
      </c>
    </row>
    <row r="340" spans="2:10" ht="11.25" customHeight="1" x14ac:dyDescent="0.2">
      <c r="B340" s="7" t="s">
        <v>72</v>
      </c>
      <c r="C340" s="14">
        <f t="shared" si="26"/>
        <v>9.2221667515535959</v>
      </c>
      <c r="D340" s="14">
        <f t="shared" si="26"/>
        <v>3.4120344456042804</v>
      </c>
      <c r="E340" s="14">
        <f t="shared" si="26"/>
        <v>5.4599106754142266</v>
      </c>
      <c r="F340" s="14">
        <f t="shared" si="26"/>
        <v>1.8050659848817188</v>
      </c>
      <c r="G340" s="14">
        <f t="shared" si="26"/>
        <v>16.4213350277101</v>
      </c>
      <c r="H340" s="14">
        <f t="shared" si="26"/>
        <v>62.804059108199773</v>
      </c>
      <c r="I340" s="14">
        <f t="shared" si="26"/>
        <v>0.87542800663630871</v>
      </c>
      <c r="J340" s="14">
        <f t="shared" si="26"/>
        <v>100</v>
      </c>
    </row>
    <row r="341" spans="2:10" ht="11.25" customHeight="1" x14ac:dyDescent="0.2">
      <c r="B341" s="7" t="s">
        <v>73</v>
      </c>
      <c r="C341" s="14">
        <f t="shared" si="26"/>
        <v>2.1614847972867626</v>
      </c>
      <c r="D341" s="14">
        <f t="shared" si="26"/>
        <v>1.2354607364551302</v>
      </c>
      <c r="E341" s="14">
        <f t="shared" si="26"/>
        <v>2.4316444200608034</v>
      </c>
      <c r="F341" s="14">
        <f t="shared" si="26"/>
        <v>0.34621994733965455</v>
      </c>
      <c r="G341" s="14">
        <f t="shared" si="26"/>
        <v>8.2465185776303542</v>
      </c>
      <c r="H341" s="14">
        <f t="shared" si="26"/>
        <v>84.721642071750253</v>
      </c>
      <c r="I341" s="14">
        <f t="shared" si="26"/>
        <v>0.85702944947703197</v>
      </c>
      <c r="J341" s="14">
        <f t="shared" si="26"/>
        <v>100</v>
      </c>
    </row>
    <row r="342" spans="2:10" ht="11.25" customHeight="1" x14ac:dyDescent="0.2">
      <c r="B342" s="7" t="s">
        <v>74</v>
      </c>
      <c r="C342" s="14">
        <f t="shared" si="26"/>
        <v>3.1072454723923157</v>
      </c>
      <c r="D342" s="14">
        <f t="shared" si="26"/>
        <v>1.4114781734423689</v>
      </c>
      <c r="E342" s="14">
        <f t="shared" si="26"/>
        <v>2.3902388288674787</v>
      </c>
      <c r="F342" s="14">
        <f t="shared" si="26"/>
        <v>1.0454992611082941</v>
      </c>
      <c r="G342" s="14">
        <f t="shared" si="26"/>
        <v>9.990855944286265</v>
      </c>
      <c r="H342" s="14">
        <f t="shared" si="26"/>
        <v>81.276787532881784</v>
      </c>
      <c r="I342" s="14">
        <f t="shared" si="26"/>
        <v>0.77789478702150794</v>
      </c>
      <c r="J342" s="14">
        <f t="shared" si="26"/>
        <v>100</v>
      </c>
    </row>
    <row r="343" spans="2:10" ht="11.25" customHeight="1" x14ac:dyDescent="0.2">
      <c r="B343" s="7" t="s">
        <v>20</v>
      </c>
      <c r="C343" s="14">
        <f t="shared" si="26"/>
        <v>0</v>
      </c>
      <c r="D343" s="14">
        <f t="shared" si="26"/>
        <v>0</v>
      </c>
      <c r="E343" s="14">
        <f t="shared" si="26"/>
        <v>0</v>
      </c>
      <c r="F343" s="14">
        <f t="shared" si="26"/>
        <v>0</v>
      </c>
      <c r="G343" s="14">
        <f t="shared" si="26"/>
        <v>0.77669902912621369</v>
      </c>
      <c r="H343" s="14">
        <f t="shared" si="26"/>
        <v>98.368932038834956</v>
      </c>
      <c r="I343" s="14">
        <f t="shared" si="26"/>
        <v>0.85436893203883513</v>
      </c>
      <c r="J343" s="14">
        <f t="shared" si="26"/>
        <v>100</v>
      </c>
    </row>
    <row r="344" spans="2:10" ht="11.25" customHeight="1" thickBot="1" x14ac:dyDescent="0.25">
      <c r="B344" s="10" t="s">
        <v>11</v>
      </c>
      <c r="C344" s="15">
        <f t="shared" si="26"/>
        <v>6.3206607826822667</v>
      </c>
      <c r="D344" s="15">
        <f t="shared" si="26"/>
        <v>2.5530441059966429</v>
      </c>
      <c r="E344" s="15">
        <f t="shared" si="26"/>
        <v>4.218094026088214</v>
      </c>
      <c r="F344" s="15">
        <f t="shared" si="26"/>
        <v>1.3064020068005107</v>
      </c>
      <c r="G344" s="15">
        <f t="shared" si="26"/>
        <v>13.228392989291429</v>
      </c>
      <c r="H344" s="15">
        <f t="shared" si="26"/>
        <v>71.535484601539466</v>
      </c>
      <c r="I344" s="15">
        <f t="shared" si="26"/>
        <v>0.83792148760147778</v>
      </c>
      <c r="J344" s="15">
        <f t="shared" si="26"/>
        <v>100</v>
      </c>
    </row>
    <row r="345" spans="2:10" ht="11.25" customHeight="1" x14ac:dyDescent="0.2">
      <c r="B345" s="119" t="s">
        <v>23</v>
      </c>
      <c r="C345" s="119"/>
      <c r="D345" s="119"/>
      <c r="E345" s="119"/>
      <c r="F345" s="119"/>
      <c r="G345" s="119"/>
      <c r="H345" s="119"/>
      <c r="I345" s="119"/>
      <c r="J345" s="119"/>
    </row>
    <row r="346" spans="2:10" ht="11.25" customHeight="1" x14ac:dyDescent="0.2">
      <c r="B346" s="13"/>
      <c r="C346" s="3"/>
      <c r="D346" s="3"/>
      <c r="E346" s="3"/>
      <c r="F346" s="3"/>
      <c r="G346" s="3"/>
      <c r="H346" s="3"/>
      <c r="I346" s="3"/>
      <c r="J346" s="3"/>
    </row>
    <row r="347" spans="2:10" ht="11.25" customHeight="1" thickBot="1" x14ac:dyDescent="0.25">
      <c r="B347" s="115" t="s">
        <v>228</v>
      </c>
      <c r="C347" s="115"/>
      <c r="D347" s="115"/>
      <c r="E347" s="115"/>
      <c r="F347" s="115"/>
      <c r="G347" s="115"/>
      <c r="H347" s="115"/>
      <c r="I347" s="115"/>
      <c r="J347" s="115"/>
    </row>
    <row r="348" spans="2:10" ht="11.25" customHeight="1" x14ac:dyDescent="0.2">
      <c r="B348" s="116" t="s">
        <v>75</v>
      </c>
      <c r="C348" s="2" t="s">
        <v>139</v>
      </c>
      <c r="D348" s="2" t="s">
        <v>140</v>
      </c>
      <c r="E348" s="2" t="s">
        <v>141</v>
      </c>
      <c r="F348" s="2" t="s">
        <v>142</v>
      </c>
      <c r="G348" s="2" t="s">
        <v>143</v>
      </c>
      <c r="H348" s="2" t="s">
        <v>144</v>
      </c>
      <c r="I348" s="2" t="s">
        <v>145</v>
      </c>
      <c r="J348" s="2" t="s">
        <v>11</v>
      </c>
    </row>
    <row r="349" spans="2:10" ht="11.25" customHeight="1" x14ac:dyDescent="0.2">
      <c r="B349" s="117"/>
      <c r="C349" s="2" t="s">
        <v>146</v>
      </c>
      <c r="D349" s="2" t="s">
        <v>147</v>
      </c>
      <c r="E349" s="3"/>
      <c r="F349" s="3"/>
      <c r="G349" s="2" t="s">
        <v>148</v>
      </c>
      <c r="H349" s="2" t="s">
        <v>149</v>
      </c>
      <c r="I349" s="3"/>
      <c r="J349" s="3"/>
    </row>
    <row r="350" spans="2:10" ht="11.25" customHeight="1" x14ac:dyDescent="0.2">
      <c r="B350" s="117"/>
      <c r="C350" s="2" t="s">
        <v>150</v>
      </c>
      <c r="D350" s="2" t="s">
        <v>151</v>
      </c>
      <c r="E350" s="3"/>
      <c r="F350" s="3"/>
      <c r="G350" s="2" t="s">
        <v>152</v>
      </c>
      <c r="H350" s="2" t="s">
        <v>153</v>
      </c>
      <c r="I350" s="3"/>
      <c r="J350" s="3"/>
    </row>
    <row r="351" spans="2:10" ht="11.25" customHeight="1" x14ac:dyDescent="0.2">
      <c r="B351" s="117"/>
      <c r="C351" s="2" t="s">
        <v>154</v>
      </c>
      <c r="D351" s="2" t="s">
        <v>155</v>
      </c>
      <c r="E351" s="3"/>
      <c r="F351" s="3"/>
      <c r="G351" s="2" t="s">
        <v>156</v>
      </c>
      <c r="H351" s="2" t="s">
        <v>157</v>
      </c>
      <c r="I351" s="3"/>
      <c r="J351" s="3"/>
    </row>
    <row r="352" spans="2:10" ht="11.25" customHeight="1" thickBot="1" x14ac:dyDescent="0.25">
      <c r="B352" s="118"/>
      <c r="C352" s="4"/>
      <c r="D352" s="4"/>
      <c r="E352" s="5"/>
      <c r="F352" s="5"/>
      <c r="G352" s="4"/>
      <c r="H352" s="6" t="s">
        <v>158</v>
      </c>
      <c r="I352" s="5"/>
      <c r="J352" s="5"/>
    </row>
    <row r="353" spans="2:10" ht="11.25" customHeight="1" x14ac:dyDescent="0.2">
      <c r="B353" s="7" t="s">
        <v>76</v>
      </c>
      <c r="C353" s="8">
        <v>8049.0000000000082</v>
      </c>
      <c r="D353" s="8">
        <v>4077.9999999999973</v>
      </c>
      <c r="E353" s="8">
        <v>4202</v>
      </c>
      <c r="F353" s="8">
        <v>1708.9999999999995</v>
      </c>
      <c r="G353" s="8">
        <v>16054.000000000009</v>
      </c>
      <c r="H353" s="8">
        <v>96288.999999999971</v>
      </c>
      <c r="I353" s="8">
        <v>1009.0000000000002</v>
      </c>
      <c r="J353" s="8">
        <v>131390</v>
      </c>
    </row>
    <row r="354" spans="2:10" ht="11.25" customHeight="1" x14ac:dyDescent="0.2">
      <c r="B354" s="7" t="s">
        <v>77</v>
      </c>
      <c r="C354" s="8">
        <v>115172.99999999994</v>
      </c>
      <c r="D354" s="8">
        <v>50401.000000000022</v>
      </c>
      <c r="E354" s="8">
        <v>85292.999999999898</v>
      </c>
      <c r="F354" s="8">
        <v>25274.000000000022</v>
      </c>
      <c r="G354" s="8">
        <v>258985.00000000038</v>
      </c>
      <c r="H354" s="8">
        <v>1411354.0000000044</v>
      </c>
      <c r="I354" s="8">
        <v>16772.000000000007</v>
      </c>
      <c r="J354" s="8">
        <v>1963252.0000000047</v>
      </c>
    </row>
    <row r="355" spans="2:10" ht="11.25" customHeight="1" x14ac:dyDescent="0.2">
      <c r="B355" s="7" t="s">
        <v>78</v>
      </c>
      <c r="C355" s="8">
        <v>8331.9999999999982</v>
      </c>
      <c r="D355" s="8">
        <v>2665.9999999999991</v>
      </c>
      <c r="E355" s="8">
        <v>4611.9999999999991</v>
      </c>
      <c r="F355" s="8">
        <v>1967.0000000000005</v>
      </c>
      <c r="G355" s="8">
        <v>19285.999999999993</v>
      </c>
      <c r="H355" s="8">
        <v>92998.999999999724</v>
      </c>
      <c r="I355" s="8">
        <v>1030.0000000000005</v>
      </c>
      <c r="J355" s="8">
        <v>130891.99999999971</v>
      </c>
    </row>
    <row r="356" spans="2:10" ht="11.25" customHeight="1" x14ac:dyDescent="0.2">
      <c r="B356" s="7" t="s">
        <v>79</v>
      </c>
      <c r="C356" s="17">
        <v>0</v>
      </c>
      <c r="D356" s="17">
        <v>0</v>
      </c>
      <c r="E356" s="17">
        <v>0</v>
      </c>
      <c r="F356" s="17">
        <v>0</v>
      </c>
      <c r="G356" s="9">
        <v>100</v>
      </c>
      <c r="H356" s="9">
        <v>529.99999999999989</v>
      </c>
      <c r="I356" s="8">
        <v>0</v>
      </c>
      <c r="J356" s="8">
        <v>629.99999999999989</v>
      </c>
    </row>
    <row r="357" spans="2:10" ht="11.25" customHeight="1" x14ac:dyDescent="0.2">
      <c r="B357" s="7" t="s">
        <v>80</v>
      </c>
      <c r="C357" s="17">
        <v>0</v>
      </c>
      <c r="D357" s="17">
        <v>0</v>
      </c>
      <c r="E357" s="17">
        <v>0</v>
      </c>
      <c r="F357" s="17">
        <v>0</v>
      </c>
      <c r="G357" s="9">
        <v>108</v>
      </c>
      <c r="H357" s="9">
        <v>328</v>
      </c>
      <c r="I357" s="17">
        <v>0</v>
      </c>
      <c r="J357" s="8">
        <v>436</v>
      </c>
    </row>
    <row r="358" spans="2:10" ht="11.25" customHeight="1" x14ac:dyDescent="0.2">
      <c r="B358" s="7" t="s">
        <v>81</v>
      </c>
      <c r="C358" s="9">
        <v>40</v>
      </c>
      <c r="D358" s="17">
        <v>0</v>
      </c>
      <c r="E358" s="17">
        <v>0</v>
      </c>
      <c r="F358" s="9">
        <v>32</v>
      </c>
      <c r="G358" s="9">
        <v>123</v>
      </c>
      <c r="H358" s="9">
        <v>360</v>
      </c>
      <c r="I358" s="17">
        <v>0</v>
      </c>
      <c r="J358" s="8">
        <v>555</v>
      </c>
    </row>
    <row r="359" spans="2:10" ht="11.25" customHeight="1" x14ac:dyDescent="0.2">
      <c r="B359" s="7" t="s">
        <v>82</v>
      </c>
      <c r="C359" s="9">
        <v>196</v>
      </c>
      <c r="D359" s="17">
        <v>0</v>
      </c>
      <c r="E359" s="9">
        <v>72</v>
      </c>
      <c r="F359" s="17">
        <v>0</v>
      </c>
      <c r="G359" s="9">
        <v>120</v>
      </c>
      <c r="H359" s="9">
        <v>477.99999999999994</v>
      </c>
      <c r="I359" s="9">
        <v>4</v>
      </c>
      <c r="J359" s="8">
        <v>870</v>
      </c>
    </row>
    <row r="360" spans="2:10" ht="11.25" customHeight="1" x14ac:dyDescent="0.2">
      <c r="B360" s="7" t="s">
        <v>83</v>
      </c>
      <c r="C360" s="17">
        <v>0</v>
      </c>
      <c r="D360" s="17">
        <v>0</v>
      </c>
      <c r="E360" s="9">
        <v>680</v>
      </c>
      <c r="F360" s="17">
        <v>0</v>
      </c>
      <c r="G360" s="9">
        <v>240</v>
      </c>
      <c r="H360" s="8">
        <v>2350</v>
      </c>
      <c r="I360" s="17">
        <v>0</v>
      </c>
      <c r="J360" s="8">
        <v>3270</v>
      </c>
    </row>
    <row r="361" spans="2:10" ht="11.25" customHeight="1" x14ac:dyDescent="0.2">
      <c r="B361" s="7" t="s">
        <v>84</v>
      </c>
      <c r="C361" s="8">
        <v>11101.999999999996</v>
      </c>
      <c r="D361" s="9">
        <v>572</v>
      </c>
      <c r="E361" s="9">
        <v>500</v>
      </c>
      <c r="F361" s="9">
        <v>552</v>
      </c>
      <c r="G361" s="8">
        <v>3880.0000000000009</v>
      </c>
      <c r="H361" s="8">
        <v>12523.999999999998</v>
      </c>
      <c r="I361" s="9">
        <v>128</v>
      </c>
      <c r="J361" s="8">
        <v>29257.999999999993</v>
      </c>
    </row>
    <row r="362" spans="2:10" ht="11.25" customHeight="1" x14ac:dyDescent="0.2">
      <c r="B362" s="7" t="s">
        <v>20</v>
      </c>
      <c r="C362" s="8">
        <v>0</v>
      </c>
      <c r="D362" s="9">
        <v>0</v>
      </c>
      <c r="E362" s="9">
        <v>0</v>
      </c>
      <c r="F362" s="9">
        <v>0</v>
      </c>
      <c r="G362" s="8">
        <v>160</v>
      </c>
      <c r="H362" s="8">
        <v>0</v>
      </c>
      <c r="I362" s="9">
        <v>0</v>
      </c>
      <c r="J362" s="8">
        <v>160</v>
      </c>
    </row>
    <row r="363" spans="2:10" ht="11.25" customHeight="1" thickBot="1" x14ac:dyDescent="0.25">
      <c r="B363" s="10" t="s">
        <v>11</v>
      </c>
      <c r="C363" s="11">
        <v>142891.99999999985</v>
      </c>
      <c r="D363" s="11">
        <v>57716.999999999935</v>
      </c>
      <c r="E363" s="11">
        <v>95358.999999999724</v>
      </c>
      <c r="F363" s="11">
        <v>29534.000000000055</v>
      </c>
      <c r="G363" s="11">
        <v>299056.00000000017</v>
      </c>
      <c r="H363" s="11">
        <v>1617212.0000000023</v>
      </c>
      <c r="I363" s="11">
        <v>18943.000000000011</v>
      </c>
      <c r="J363" s="21">
        <v>2260713.0000000019</v>
      </c>
    </row>
    <row r="364" spans="2:10" ht="11.25" customHeight="1" x14ac:dyDescent="0.2">
      <c r="B364" s="119" t="s">
        <v>23</v>
      </c>
      <c r="C364" s="119"/>
      <c r="D364" s="119"/>
      <c r="E364" s="119"/>
      <c r="F364" s="119"/>
      <c r="G364" s="119"/>
      <c r="H364" s="119"/>
      <c r="I364" s="119"/>
      <c r="J364" s="119"/>
    </row>
    <row r="365" spans="2:10" ht="11.25" customHeight="1" x14ac:dyDescent="0.2">
      <c r="B365" s="13"/>
      <c r="C365" s="3"/>
      <c r="D365" s="3"/>
      <c r="E365" s="3"/>
      <c r="F365" s="3"/>
      <c r="G365" s="3"/>
      <c r="H365" s="3"/>
      <c r="I365" s="3"/>
      <c r="J365" s="3"/>
    </row>
    <row r="366" spans="2:10" ht="11.25" customHeight="1" thickBot="1" x14ac:dyDescent="0.25">
      <c r="B366" s="115" t="s">
        <v>229</v>
      </c>
      <c r="C366" s="115"/>
      <c r="D366" s="115"/>
      <c r="E366" s="115"/>
      <c r="F366" s="115"/>
      <c r="G366" s="115"/>
      <c r="H366" s="115"/>
      <c r="I366" s="115"/>
      <c r="J366" s="115"/>
    </row>
    <row r="367" spans="2:10" ht="11.25" customHeight="1" x14ac:dyDescent="0.2">
      <c r="B367" s="116" t="s">
        <v>75</v>
      </c>
      <c r="C367" s="2" t="s">
        <v>139</v>
      </c>
      <c r="D367" s="2" t="s">
        <v>140</v>
      </c>
      <c r="E367" s="2" t="s">
        <v>141</v>
      </c>
      <c r="F367" s="2" t="s">
        <v>142</v>
      </c>
      <c r="G367" s="2" t="s">
        <v>143</v>
      </c>
      <c r="H367" s="2" t="s">
        <v>144</v>
      </c>
      <c r="I367" s="2" t="s">
        <v>145</v>
      </c>
      <c r="J367" s="2" t="s">
        <v>11</v>
      </c>
    </row>
    <row r="368" spans="2:10" ht="11.25" customHeight="1" x14ac:dyDescent="0.2">
      <c r="B368" s="117"/>
      <c r="C368" s="2" t="s">
        <v>146</v>
      </c>
      <c r="D368" s="2" t="s">
        <v>147</v>
      </c>
      <c r="E368" s="3"/>
      <c r="F368" s="3"/>
      <c r="G368" s="2" t="s">
        <v>148</v>
      </c>
      <c r="H368" s="2" t="s">
        <v>149</v>
      </c>
      <c r="I368" s="3"/>
      <c r="J368" s="3"/>
    </row>
    <row r="369" spans="2:10" ht="11.25" customHeight="1" x14ac:dyDescent="0.2">
      <c r="B369" s="117"/>
      <c r="C369" s="2" t="s">
        <v>150</v>
      </c>
      <c r="D369" s="2" t="s">
        <v>151</v>
      </c>
      <c r="E369" s="3"/>
      <c r="F369" s="3"/>
      <c r="G369" s="2" t="s">
        <v>152</v>
      </c>
      <c r="H369" s="2" t="s">
        <v>153</v>
      </c>
      <c r="I369" s="3"/>
      <c r="J369" s="3"/>
    </row>
    <row r="370" spans="2:10" ht="11.25" customHeight="1" x14ac:dyDescent="0.2">
      <c r="B370" s="117"/>
      <c r="C370" s="2" t="s">
        <v>154</v>
      </c>
      <c r="D370" s="2" t="s">
        <v>155</v>
      </c>
      <c r="E370" s="3"/>
      <c r="F370" s="3"/>
      <c r="G370" s="2" t="s">
        <v>156</v>
      </c>
      <c r="H370" s="2" t="s">
        <v>157</v>
      </c>
      <c r="I370" s="3"/>
      <c r="J370" s="3"/>
    </row>
    <row r="371" spans="2:10" ht="11.25" customHeight="1" thickBot="1" x14ac:dyDescent="0.25">
      <c r="B371" s="118"/>
      <c r="C371" s="4"/>
      <c r="D371" s="4"/>
      <c r="E371" s="5"/>
      <c r="F371" s="5"/>
      <c r="G371" s="4"/>
      <c r="H371" s="6" t="s">
        <v>158</v>
      </c>
      <c r="I371" s="5"/>
      <c r="J371" s="5"/>
    </row>
    <row r="372" spans="2:10" ht="11.25" customHeight="1" x14ac:dyDescent="0.2">
      <c r="B372" s="7" t="s">
        <v>76</v>
      </c>
      <c r="C372" s="14">
        <f t="shared" ref="C372:C382" si="27">C353/C$363*100</f>
        <v>5.6329255661618678</v>
      </c>
      <c r="D372" s="14">
        <f t="shared" ref="D372:J372" si="28">D353/D$363*100</f>
        <v>7.0655092953549241</v>
      </c>
      <c r="E372" s="14">
        <f t="shared" si="28"/>
        <v>4.4065059407082838</v>
      </c>
      <c r="F372" s="14">
        <f t="shared" si="28"/>
        <v>5.7865510936547588</v>
      </c>
      <c r="G372" s="14">
        <f t="shared" si="28"/>
        <v>5.3682253490984966</v>
      </c>
      <c r="H372" s="14">
        <f t="shared" si="28"/>
        <v>5.9540122136120583</v>
      </c>
      <c r="I372" s="14">
        <f t="shared" si="28"/>
        <v>5.3265058332893398</v>
      </c>
      <c r="J372" s="14">
        <f t="shared" si="28"/>
        <v>5.8118832421452833</v>
      </c>
    </row>
    <row r="373" spans="2:10" ht="11.25" customHeight="1" x14ac:dyDescent="0.2">
      <c r="B373" s="7" t="s">
        <v>77</v>
      </c>
      <c r="C373" s="14">
        <f t="shared" si="27"/>
        <v>80.601433250286973</v>
      </c>
      <c r="D373" s="14">
        <f t="shared" ref="D373:J382" si="29">D354/D$363*100</f>
        <v>87.3243585078921</v>
      </c>
      <c r="E373" s="14">
        <f t="shared" si="29"/>
        <v>89.444100714143545</v>
      </c>
      <c r="F373" s="14">
        <f t="shared" si="29"/>
        <v>85.575946366899075</v>
      </c>
      <c r="G373" s="14">
        <f t="shared" si="29"/>
        <v>86.600837301375066</v>
      </c>
      <c r="H373" s="14">
        <f t="shared" si="29"/>
        <v>87.270809269285806</v>
      </c>
      <c r="I373" s="14">
        <f t="shared" si="29"/>
        <v>88.539302116876939</v>
      </c>
      <c r="J373" s="14">
        <f t="shared" si="29"/>
        <v>86.842159973424444</v>
      </c>
    </row>
    <row r="374" spans="2:10" ht="11.25" customHeight="1" x14ac:dyDescent="0.2">
      <c r="B374" s="7" t="s">
        <v>78</v>
      </c>
      <c r="C374" s="14">
        <f t="shared" si="27"/>
        <v>5.8309772415530654</v>
      </c>
      <c r="D374" s="14">
        <f t="shared" si="29"/>
        <v>4.6190896962766637</v>
      </c>
      <c r="E374" s="14">
        <f t="shared" si="29"/>
        <v>4.836460113885436</v>
      </c>
      <c r="F374" s="14">
        <f t="shared" si="29"/>
        <v>6.6601205390397409</v>
      </c>
      <c r="G374" s="14">
        <f t="shared" si="29"/>
        <v>6.448959392220849</v>
      </c>
      <c r="H374" s="14">
        <f t="shared" si="29"/>
        <v>5.750575682099786</v>
      </c>
      <c r="I374" s="14">
        <f t="shared" si="29"/>
        <v>5.4373647257562157</v>
      </c>
      <c r="J374" s="14">
        <f t="shared" si="29"/>
        <v>5.7898547935982858</v>
      </c>
    </row>
    <row r="375" spans="2:10" ht="11.25" customHeight="1" x14ac:dyDescent="0.2">
      <c r="B375" s="7" t="s">
        <v>79</v>
      </c>
      <c r="C375" s="14">
        <f t="shared" si="27"/>
        <v>0</v>
      </c>
      <c r="D375" s="14">
        <f t="shared" si="29"/>
        <v>0</v>
      </c>
      <c r="E375" s="14">
        <f t="shared" si="29"/>
        <v>0</v>
      </c>
      <c r="F375" s="14">
        <f t="shared" si="29"/>
        <v>0</v>
      </c>
      <c r="G375" s="14">
        <f t="shared" si="29"/>
        <v>3.3438553314429381E-2</v>
      </c>
      <c r="H375" s="14">
        <f t="shared" si="29"/>
        <v>3.2772450365196347E-2</v>
      </c>
      <c r="I375" s="14">
        <f t="shared" si="29"/>
        <v>0</v>
      </c>
      <c r="J375" s="14">
        <f t="shared" si="29"/>
        <v>2.7867314426908648E-2</v>
      </c>
    </row>
    <row r="376" spans="2:10" ht="11.25" customHeight="1" x14ac:dyDescent="0.2">
      <c r="B376" s="7" t="s">
        <v>80</v>
      </c>
      <c r="C376" s="14">
        <f t="shared" si="27"/>
        <v>0</v>
      </c>
      <c r="D376" s="14">
        <f t="shared" si="29"/>
        <v>0</v>
      </c>
      <c r="E376" s="14">
        <f t="shared" si="29"/>
        <v>0</v>
      </c>
      <c r="F376" s="14">
        <f t="shared" si="29"/>
        <v>0</v>
      </c>
      <c r="G376" s="14">
        <f t="shared" si="29"/>
        <v>3.6113637579583732E-2</v>
      </c>
      <c r="H376" s="14">
        <f t="shared" si="29"/>
        <v>2.0281818339215857E-2</v>
      </c>
      <c r="I376" s="14">
        <f t="shared" si="29"/>
        <v>0</v>
      </c>
      <c r="J376" s="14">
        <f t="shared" si="29"/>
        <v>1.9285950936717738E-2</v>
      </c>
    </row>
    <row r="377" spans="2:10" ht="11.25" customHeight="1" x14ac:dyDescent="0.2">
      <c r="B377" s="7" t="s">
        <v>81</v>
      </c>
      <c r="C377" s="14">
        <f t="shared" si="27"/>
        <v>2.799316966660138E-2</v>
      </c>
      <c r="D377" s="14">
        <f t="shared" si="29"/>
        <v>0</v>
      </c>
      <c r="E377" s="14">
        <f t="shared" si="29"/>
        <v>0</v>
      </c>
      <c r="F377" s="14">
        <f t="shared" si="29"/>
        <v>0.10834969865240042</v>
      </c>
      <c r="G377" s="14">
        <f t="shared" si="29"/>
        <v>4.1129420576748142E-2</v>
      </c>
      <c r="H377" s="14">
        <f t="shared" si="29"/>
        <v>2.2260532323529598E-2</v>
      </c>
      <c r="I377" s="14">
        <f t="shared" si="29"/>
        <v>0</v>
      </c>
      <c r="J377" s="14">
        <f t="shared" si="29"/>
        <v>2.4549776995133814E-2</v>
      </c>
    </row>
    <row r="378" spans="2:10" ht="11.25" customHeight="1" x14ac:dyDescent="0.2">
      <c r="B378" s="7" t="s">
        <v>82</v>
      </c>
      <c r="C378" s="14">
        <f t="shared" si="27"/>
        <v>0.13716653136634677</v>
      </c>
      <c r="D378" s="14">
        <f t="shared" si="29"/>
        <v>0</v>
      </c>
      <c r="E378" s="14">
        <f t="shared" si="29"/>
        <v>7.5504147484768303E-2</v>
      </c>
      <c r="F378" s="14">
        <f t="shared" si="29"/>
        <v>0</v>
      </c>
      <c r="G378" s="14">
        <f t="shared" si="29"/>
        <v>4.0126263977315266E-2</v>
      </c>
      <c r="H378" s="14">
        <f t="shared" si="29"/>
        <v>2.9557040140686521E-2</v>
      </c>
      <c r="I378" s="14">
        <f t="shared" si="29"/>
        <v>2.1115979517499855E-2</v>
      </c>
      <c r="J378" s="14">
        <f t="shared" si="29"/>
        <v>3.8483434208588144E-2</v>
      </c>
    </row>
    <row r="379" spans="2:10" ht="11.25" customHeight="1" x14ac:dyDescent="0.2">
      <c r="B379" s="7" t="s">
        <v>83</v>
      </c>
      <c r="C379" s="14">
        <f t="shared" si="27"/>
        <v>0</v>
      </c>
      <c r="D379" s="14">
        <f t="shared" si="29"/>
        <v>0</v>
      </c>
      <c r="E379" s="14">
        <f t="shared" si="29"/>
        <v>0.71309472624503401</v>
      </c>
      <c r="F379" s="14">
        <f t="shared" si="29"/>
        <v>0</v>
      </c>
      <c r="G379" s="14">
        <f t="shared" si="29"/>
        <v>8.0252527954630531E-2</v>
      </c>
      <c r="H379" s="14">
        <f t="shared" si="29"/>
        <v>0.14531180822304043</v>
      </c>
      <c r="I379" s="14">
        <f t="shared" si="29"/>
        <v>0</v>
      </c>
      <c r="J379" s="14">
        <f t="shared" si="29"/>
        <v>0.14464463202538302</v>
      </c>
    </row>
    <row r="380" spans="2:10" ht="11.25" customHeight="1" x14ac:dyDescent="0.2">
      <c r="B380" s="7" t="s">
        <v>84</v>
      </c>
      <c r="C380" s="14">
        <f t="shared" si="27"/>
        <v>7.76950424096521</v>
      </c>
      <c r="D380" s="14">
        <f t="shared" si="29"/>
        <v>0.99104250047646392</v>
      </c>
      <c r="E380" s="14">
        <f t="shared" si="29"/>
        <v>0.5243343575331133</v>
      </c>
      <c r="F380" s="14">
        <f t="shared" si="29"/>
        <v>1.8690323017539072</v>
      </c>
      <c r="G380" s="14">
        <f t="shared" si="29"/>
        <v>1.2974158685998605</v>
      </c>
      <c r="H380" s="14">
        <f t="shared" si="29"/>
        <v>0.77441918561079071</v>
      </c>
      <c r="I380" s="14">
        <f t="shared" si="29"/>
        <v>0.67571134455999537</v>
      </c>
      <c r="J380" s="14">
        <f t="shared" si="29"/>
        <v>1.2941934690515766</v>
      </c>
    </row>
    <row r="381" spans="2:10" ht="11.25" customHeight="1" x14ac:dyDescent="0.2">
      <c r="B381" s="7" t="s">
        <v>20</v>
      </c>
      <c r="C381" s="14">
        <f t="shared" si="27"/>
        <v>0</v>
      </c>
      <c r="D381" s="14">
        <f t="shared" si="29"/>
        <v>0</v>
      </c>
      <c r="E381" s="14">
        <f t="shared" si="29"/>
        <v>0</v>
      </c>
      <c r="F381" s="14">
        <f t="shared" si="29"/>
        <v>0</v>
      </c>
      <c r="G381" s="14">
        <f t="shared" si="29"/>
        <v>5.3501685303087014E-2</v>
      </c>
      <c r="H381" s="14">
        <f t="shared" si="29"/>
        <v>0</v>
      </c>
      <c r="I381" s="14">
        <f t="shared" si="29"/>
        <v>0</v>
      </c>
      <c r="J381" s="14">
        <f t="shared" si="29"/>
        <v>7.0774131877863258E-3</v>
      </c>
    </row>
    <row r="382" spans="2:10" ht="11.25" customHeight="1" thickBot="1" x14ac:dyDescent="0.25">
      <c r="B382" s="10" t="s">
        <v>11</v>
      </c>
      <c r="C382" s="15">
        <f t="shared" si="27"/>
        <v>100</v>
      </c>
      <c r="D382" s="15">
        <f t="shared" si="29"/>
        <v>100</v>
      </c>
      <c r="E382" s="15">
        <f t="shared" si="29"/>
        <v>100</v>
      </c>
      <c r="F382" s="15">
        <f t="shared" si="29"/>
        <v>100</v>
      </c>
      <c r="G382" s="15">
        <f t="shared" si="29"/>
        <v>100</v>
      </c>
      <c r="H382" s="15">
        <f t="shared" si="29"/>
        <v>100</v>
      </c>
      <c r="I382" s="15">
        <f t="shared" si="29"/>
        <v>100</v>
      </c>
      <c r="J382" s="15">
        <f t="shared" si="29"/>
        <v>100</v>
      </c>
    </row>
    <row r="383" spans="2:10" ht="11.25" customHeight="1" x14ac:dyDescent="0.2">
      <c r="B383" s="119" t="s">
        <v>23</v>
      </c>
      <c r="C383" s="119"/>
      <c r="D383" s="119"/>
      <c r="E383" s="119"/>
      <c r="F383" s="119"/>
      <c r="G383" s="119"/>
      <c r="H383" s="119"/>
      <c r="I383" s="119"/>
      <c r="J383" s="119"/>
    </row>
    <row r="384" spans="2:10" ht="11.25" customHeight="1" x14ac:dyDescent="0.2">
      <c r="B384" s="13"/>
      <c r="C384" s="3"/>
      <c r="D384" s="3"/>
      <c r="E384" s="3"/>
      <c r="F384" s="3"/>
      <c r="G384" s="3"/>
      <c r="H384" s="3"/>
      <c r="I384" s="3"/>
      <c r="J384" s="3"/>
    </row>
    <row r="385" spans="2:10" ht="11.25" customHeight="1" thickBot="1" x14ac:dyDescent="0.25">
      <c r="B385" s="115" t="s">
        <v>230</v>
      </c>
      <c r="C385" s="115"/>
      <c r="D385" s="115"/>
      <c r="E385" s="115"/>
      <c r="F385" s="115"/>
      <c r="G385" s="115"/>
      <c r="H385" s="115"/>
      <c r="I385" s="115"/>
      <c r="J385" s="115"/>
    </row>
    <row r="386" spans="2:10" ht="11.25" customHeight="1" x14ac:dyDescent="0.2">
      <c r="B386" s="116" t="s">
        <v>75</v>
      </c>
      <c r="C386" s="2" t="s">
        <v>139</v>
      </c>
      <c r="D386" s="2" t="s">
        <v>140</v>
      </c>
      <c r="E386" s="2" t="s">
        <v>141</v>
      </c>
      <c r="F386" s="2" t="s">
        <v>142</v>
      </c>
      <c r="G386" s="2" t="s">
        <v>143</v>
      </c>
      <c r="H386" s="2" t="s">
        <v>144</v>
      </c>
      <c r="I386" s="2" t="s">
        <v>145</v>
      </c>
      <c r="J386" s="2" t="s">
        <v>11</v>
      </c>
    </row>
    <row r="387" spans="2:10" ht="11.25" customHeight="1" x14ac:dyDescent="0.2">
      <c r="B387" s="117"/>
      <c r="C387" s="2" t="s">
        <v>146</v>
      </c>
      <c r="D387" s="2" t="s">
        <v>147</v>
      </c>
      <c r="E387" s="3"/>
      <c r="F387" s="3"/>
      <c r="G387" s="2" t="s">
        <v>148</v>
      </c>
      <c r="H387" s="2" t="s">
        <v>149</v>
      </c>
      <c r="I387" s="3"/>
      <c r="J387" s="3"/>
    </row>
    <row r="388" spans="2:10" ht="11.25" customHeight="1" x14ac:dyDescent="0.2">
      <c r="B388" s="117"/>
      <c r="C388" s="2" t="s">
        <v>150</v>
      </c>
      <c r="D388" s="2" t="s">
        <v>151</v>
      </c>
      <c r="E388" s="3"/>
      <c r="F388" s="3"/>
      <c r="G388" s="2" t="s">
        <v>152</v>
      </c>
      <c r="H388" s="2" t="s">
        <v>153</v>
      </c>
      <c r="I388" s="3"/>
      <c r="J388" s="3"/>
    </row>
    <row r="389" spans="2:10" ht="11.25" customHeight="1" x14ac:dyDescent="0.2">
      <c r="B389" s="117"/>
      <c r="C389" s="2" t="s">
        <v>154</v>
      </c>
      <c r="D389" s="2" t="s">
        <v>155</v>
      </c>
      <c r="E389" s="3"/>
      <c r="F389" s="3"/>
      <c r="G389" s="2" t="s">
        <v>156</v>
      </c>
      <c r="H389" s="2" t="s">
        <v>157</v>
      </c>
      <c r="I389" s="3"/>
      <c r="J389" s="3"/>
    </row>
    <row r="390" spans="2:10" ht="11.25" customHeight="1" thickBot="1" x14ac:dyDescent="0.25">
      <c r="B390" s="118"/>
      <c r="C390" s="4"/>
      <c r="D390" s="4"/>
      <c r="E390" s="5"/>
      <c r="F390" s="5"/>
      <c r="G390" s="4"/>
      <c r="H390" s="6" t="s">
        <v>158</v>
      </c>
      <c r="I390" s="5"/>
      <c r="J390" s="5"/>
    </row>
    <row r="391" spans="2:10" ht="11.25" customHeight="1" x14ac:dyDescent="0.2">
      <c r="B391" s="7" t="s">
        <v>76</v>
      </c>
      <c r="C391" s="14">
        <f t="shared" ref="C391:C400" si="30">C353/$J353*100</f>
        <v>6.1260369891163773</v>
      </c>
      <c r="D391" s="14">
        <f t="shared" ref="D391:J391" si="31">D353/$J353*100</f>
        <v>3.1037369662835812</v>
      </c>
      <c r="E391" s="14">
        <f t="shared" si="31"/>
        <v>3.1981124895349726</v>
      </c>
      <c r="F391" s="14">
        <f t="shared" si="31"/>
        <v>1.300707816424385</v>
      </c>
      <c r="G391" s="14">
        <f t="shared" si="31"/>
        <v>12.218585889337096</v>
      </c>
      <c r="H391" s="14">
        <f t="shared" si="31"/>
        <v>73.284877083491878</v>
      </c>
      <c r="I391" s="14">
        <f t="shared" si="31"/>
        <v>0.76794276581170584</v>
      </c>
      <c r="J391" s="14">
        <f t="shared" si="31"/>
        <v>100</v>
      </c>
    </row>
    <row r="392" spans="2:10" ht="11.25" customHeight="1" x14ac:dyDescent="0.2">
      <c r="B392" s="7" t="s">
        <v>77</v>
      </c>
      <c r="C392" s="14">
        <f t="shared" si="30"/>
        <v>5.8664399679714911</v>
      </c>
      <c r="D392" s="14">
        <f t="shared" ref="D392:J400" si="32">D354/$J354*100</f>
        <v>2.5672201021570284</v>
      </c>
      <c r="E392" s="14">
        <f t="shared" si="32"/>
        <v>4.344475390831116</v>
      </c>
      <c r="F392" s="14">
        <f t="shared" si="32"/>
        <v>1.2873538394459785</v>
      </c>
      <c r="G392" s="14">
        <f t="shared" si="32"/>
        <v>13.191633065953823</v>
      </c>
      <c r="H392" s="14">
        <f t="shared" si="32"/>
        <v>71.888580783312634</v>
      </c>
      <c r="I392" s="14">
        <f t="shared" si="32"/>
        <v>0.85429685032792357</v>
      </c>
      <c r="J392" s="14">
        <f t="shared" si="32"/>
        <v>100</v>
      </c>
    </row>
    <row r="393" spans="2:10" ht="11.25" customHeight="1" x14ac:dyDescent="0.2">
      <c r="B393" s="7" t="s">
        <v>78</v>
      </c>
      <c r="C393" s="14">
        <f t="shared" si="30"/>
        <v>6.3655532805671973</v>
      </c>
      <c r="D393" s="14">
        <f t="shared" si="32"/>
        <v>2.0367936925098591</v>
      </c>
      <c r="E393" s="14">
        <f t="shared" si="32"/>
        <v>3.5235155700883243</v>
      </c>
      <c r="F393" s="14">
        <f t="shared" si="32"/>
        <v>1.5027656388472976</v>
      </c>
      <c r="G393" s="14">
        <f t="shared" si="32"/>
        <v>14.734284753842891</v>
      </c>
      <c r="H393" s="14">
        <f t="shared" si="32"/>
        <v>71.050178773339795</v>
      </c>
      <c r="I393" s="14">
        <f t="shared" si="32"/>
        <v>0.78690829080463498</v>
      </c>
      <c r="J393" s="14">
        <f t="shared" si="32"/>
        <v>100</v>
      </c>
    </row>
    <row r="394" spans="2:10" ht="11.25" customHeight="1" x14ac:dyDescent="0.2">
      <c r="B394" s="7" t="s">
        <v>79</v>
      </c>
      <c r="C394" s="14">
        <f t="shared" si="30"/>
        <v>0</v>
      </c>
      <c r="D394" s="14">
        <f t="shared" si="32"/>
        <v>0</v>
      </c>
      <c r="E394" s="14">
        <f t="shared" si="32"/>
        <v>0</v>
      </c>
      <c r="F394" s="14">
        <f t="shared" si="32"/>
        <v>0</v>
      </c>
      <c r="G394" s="14">
        <f t="shared" si="32"/>
        <v>15.873015873015875</v>
      </c>
      <c r="H394" s="14">
        <f t="shared" si="32"/>
        <v>84.126984126984127</v>
      </c>
      <c r="I394" s="14">
        <f t="shared" si="32"/>
        <v>0</v>
      </c>
      <c r="J394" s="14">
        <f t="shared" si="32"/>
        <v>100</v>
      </c>
    </row>
    <row r="395" spans="2:10" ht="11.25" customHeight="1" x14ac:dyDescent="0.2">
      <c r="B395" s="7" t="s">
        <v>80</v>
      </c>
      <c r="C395" s="14">
        <f t="shared" si="30"/>
        <v>0</v>
      </c>
      <c r="D395" s="14">
        <f t="shared" si="32"/>
        <v>0</v>
      </c>
      <c r="E395" s="14">
        <f t="shared" si="32"/>
        <v>0</v>
      </c>
      <c r="F395" s="14">
        <f t="shared" si="32"/>
        <v>0</v>
      </c>
      <c r="G395" s="14">
        <f t="shared" si="32"/>
        <v>24.770642201834864</v>
      </c>
      <c r="H395" s="14">
        <f t="shared" si="32"/>
        <v>75.22935779816514</v>
      </c>
      <c r="I395" s="14">
        <f t="shared" si="32"/>
        <v>0</v>
      </c>
      <c r="J395" s="14">
        <f t="shared" si="32"/>
        <v>100</v>
      </c>
    </row>
    <row r="396" spans="2:10" ht="11.25" customHeight="1" x14ac:dyDescent="0.2">
      <c r="B396" s="7" t="s">
        <v>81</v>
      </c>
      <c r="C396" s="14">
        <f t="shared" si="30"/>
        <v>7.2072072072072073</v>
      </c>
      <c r="D396" s="14">
        <f t="shared" si="32"/>
        <v>0</v>
      </c>
      <c r="E396" s="14">
        <f t="shared" si="32"/>
        <v>0</v>
      </c>
      <c r="F396" s="14">
        <f t="shared" si="32"/>
        <v>5.7657657657657655</v>
      </c>
      <c r="G396" s="14">
        <f t="shared" si="32"/>
        <v>22.162162162162165</v>
      </c>
      <c r="H396" s="14">
        <f t="shared" si="32"/>
        <v>64.86486486486487</v>
      </c>
      <c r="I396" s="14">
        <f t="shared" si="32"/>
        <v>0</v>
      </c>
      <c r="J396" s="14">
        <f t="shared" si="32"/>
        <v>100</v>
      </c>
    </row>
    <row r="397" spans="2:10" ht="11.25" customHeight="1" x14ac:dyDescent="0.2">
      <c r="B397" s="7" t="s">
        <v>82</v>
      </c>
      <c r="C397" s="14">
        <f t="shared" si="30"/>
        <v>22.528735632183906</v>
      </c>
      <c r="D397" s="14">
        <f t="shared" si="32"/>
        <v>0</v>
      </c>
      <c r="E397" s="14">
        <f t="shared" si="32"/>
        <v>8.2758620689655178</v>
      </c>
      <c r="F397" s="14">
        <f t="shared" si="32"/>
        <v>0</v>
      </c>
      <c r="G397" s="14">
        <f t="shared" si="32"/>
        <v>13.793103448275861</v>
      </c>
      <c r="H397" s="14">
        <f t="shared" si="32"/>
        <v>54.94252873563218</v>
      </c>
      <c r="I397" s="14">
        <f t="shared" si="32"/>
        <v>0.45977011494252873</v>
      </c>
      <c r="J397" s="14">
        <f t="shared" si="32"/>
        <v>100</v>
      </c>
    </row>
    <row r="398" spans="2:10" ht="11.25" customHeight="1" x14ac:dyDescent="0.2">
      <c r="B398" s="7" t="s">
        <v>83</v>
      </c>
      <c r="C398" s="14">
        <f t="shared" si="30"/>
        <v>0</v>
      </c>
      <c r="D398" s="14">
        <f t="shared" si="32"/>
        <v>0</v>
      </c>
      <c r="E398" s="14">
        <f t="shared" si="32"/>
        <v>20.795107033639145</v>
      </c>
      <c r="F398" s="14">
        <f t="shared" si="32"/>
        <v>0</v>
      </c>
      <c r="G398" s="14">
        <f t="shared" si="32"/>
        <v>7.3394495412844041</v>
      </c>
      <c r="H398" s="14">
        <f t="shared" si="32"/>
        <v>71.86544342507645</v>
      </c>
      <c r="I398" s="14">
        <f t="shared" si="32"/>
        <v>0</v>
      </c>
      <c r="J398" s="14">
        <f t="shared" si="32"/>
        <v>100</v>
      </c>
    </row>
    <row r="399" spans="2:10" ht="10.5" customHeight="1" x14ac:dyDescent="0.2">
      <c r="B399" s="7" t="s">
        <v>84</v>
      </c>
      <c r="C399" s="14">
        <f t="shared" si="30"/>
        <v>37.945177387381221</v>
      </c>
      <c r="D399" s="14">
        <f t="shared" si="32"/>
        <v>1.955020848998565</v>
      </c>
      <c r="E399" s="14">
        <f t="shared" si="32"/>
        <v>1.7089343085651791</v>
      </c>
      <c r="F399" s="14">
        <f t="shared" si="32"/>
        <v>1.8866634766559576</v>
      </c>
      <c r="G399" s="14">
        <f t="shared" si="32"/>
        <v>13.261330234465794</v>
      </c>
      <c r="H399" s="14">
        <f t="shared" si="32"/>
        <v>42.805386560940597</v>
      </c>
      <c r="I399" s="14">
        <f t="shared" si="32"/>
        <v>0.43748718299268585</v>
      </c>
      <c r="J399" s="14">
        <f t="shared" si="32"/>
        <v>100</v>
      </c>
    </row>
    <row r="400" spans="2:10" ht="10.5" customHeight="1" x14ac:dyDescent="0.2">
      <c r="B400" s="7" t="s">
        <v>20</v>
      </c>
      <c r="C400" s="14">
        <f t="shared" si="30"/>
        <v>0</v>
      </c>
      <c r="D400" s="14">
        <f t="shared" si="32"/>
        <v>0</v>
      </c>
      <c r="E400" s="14">
        <f t="shared" si="32"/>
        <v>0</v>
      </c>
      <c r="F400" s="14">
        <f t="shared" si="32"/>
        <v>0</v>
      </c>
      <c r="G400" s="14">
        <f t="shared" si="32"/>
        <v>100</v>
      </c>
      <c r="H400" s="14">
        <f t="shared" si="32"/>
        <v>0</v>
      </c>
      <c r="I400" s="14">
        <f t="shared" si="32"/>
        <v>0</v>
      </c>
      <c r="J400" s="14">
        <f t="shared" si="32"/>
        <v>100</v>
      </c>
    </row>
    <row r="401" spans="2:10" ht="11.25" customHeight="1" thickBot="1" x14ac:dyDescent="0.25">
      <c r="B401" s="10" t="s">
        <v>11</v>
      </c>
      <c r="C401" s="15">
        <f t="shared" ref="C401:J401" si="33">C363/$J363*100</f>
        <v>6.3206607826822667</v>
      </c>
      <c r="D401" s="15">
        <f t="shared" si="33"/>
        <v>2.5530441059966429</v>
      </c>
      <c r="E401" s="15">
        <f t="shared" si="33"/>
        <v>4.218094026088214</v>
      </c>
      <c r="F401" s="15">
        <f t="shared" si="33"/>
        <v>1.3064020068005107</v>
      </c>
      <c r="G401" s="15">
        <f t="shared" si="33"/>
        <v>13.228392989291429</v>
      </c>
      <c r="H401" s="15">
        <f t="shared" si="33"/>
        <v>71.535484601539466</v>
      </c>
      <c r="I401" s="15">
        <f t="shared" si="33"/>
        <v>0.83792148760147778</v>
      </c>
      <c r="J401" s="15">
        <f t="shared" si="33"/>
        <v>100</v>
      </c>
    </row>
    <row r="402" spans="2:10" ht="11.25" customHeight="1" x14ac:dyDescent="0.2">
      <c r="B402" s="119" t="s">
        <v>23</v>
      </c>
      <c r="C402" s="119"/>
      <c r="D402" s="119"/>
      <c r="E402" s="119"/>
      <c r="F402" s="119"/>
      <c r="G402" s="119"/>
      <c r="H402" s="119"/>
      <c r="I402" s="119"/>
      <c r="J402" s="119"/>
    </row>
    <row r="403" spans="2:10" ht="11.25" customHeight="1" x14ac:dyDescent="0.2">
      <c r="B403" s="13"/>
      <c r="C403" s="3"/>
      <c r="D403" s="3"/>
      <c r="E403" s="3"/>
      <c r="F403" s="3"/>
      <c r="G403" s="3"/>
      <c r="H403" s="3"/>
      <c r="I403" s="3"/>
      <c r="J403" s="3"/>
    </row>
    <row r="404" spans="2:10" ht="11.25" customHeight="1" thickBot="1" x14ac:dyDescent="0.25">
      <c r="B404" s="115" t="s">
        <v>231</v>
      </c>
      <c r="C404" s="115"/>
      <c r="D404" s="115"/>
      <c r="E404" s="115"/>
      <c r="F404" s="115"/>
      <c r="G404" s="115"/>
      <c r="H404" s="115"/>
      <c r="I404" s="115"/>
      <c r="J404" s="115"/>
    </row>
    <row r="405" spans="2:10" ht="11.25" customHeight="1" x14ac:dyDescent="0.2">
      <c r="B405" s="116" t="s">
        <v>85</v>
      </c>
      <c r="C405" s="2" t="s">
        <v>139</v>
      </c>
      <c r="D405" s="2" t="s">
        <v>140</v>
      </c>
      <c r="E405" s="2" t="s">
        <v>141</v>
      </c>
      <c r="F405" s="2" t="s">
        <v>142</v>
      </c>
      <c r="G405" s="2" t="s">
        <v>143</v>
      </c>
      <c r="H405" s="2" t="s">
        <v>144</v>
      </c>
      <c r="I405" s="2" t="s">
        <v>145</v>
      </c>
      <c r="J405" s="2" t="s">
        <v>11</v>
      </c>
    </row>
    <row r="406" spans="2:10" ht="11.25" customHeight="1" x14ac:dyDescent="0.2">
      <c r="B406" s="117"/>
      <c r="C406" s="2" t="s">
        <v>146</v>
      </c>
      <c r="D406" s="2" t="s">
        <v>147</v>
      </c>
      <c r="E406" s="3"/>
      <c r="F406" s="3"/>
      <c r="G406" s="2" t="s">
        <v>148</v>
      </c>
      <c r="H406" s="2" t="s">
        <v>149</v>
      </c>
      <c r="I406" s="3"/>
      <c r="J406" s="3"/>
    </row>
    <row r="407" spans="2:10" ht="11.25" customHeight="1" x14ac:dyDescent="0.2">
      <c r="B407" s="117"/>
      <c r="C407" s="2" t="s">
        <v>150</v>
      </c>
      <c r="D407" s="2" t="s">
        <v>151</v>
      </c>
      <c r="E407" s="3"/>
      <c r="F407" s="3"/>
      <c r="G407" s="2" t="s">
        <v>152</v>
      </c>
      <c r="H407" s="2" t="s">
        <v>153</v>
      </c>
      <c r="I407" s="3"/>
      <c r="J407" s="3"/>
    </row>
    <row r="408" spans="2:10" ht="11.25" customHeight="1" x14ac:dyDescent="0.2">
      <c r="B408" s="117"/>
      <c r="C408" s="2" t="s">
        <v>154</v>
      </c>
      <c r="D408" s="2" t="s">
        <v>155</v>
      </c>
      <c r="E408" s="3"/>
      <c r="F408" s="3"/>
      <c r="G408" s="2" t="s">
        <v>156</v>
      </c>
      <c r="H408" s="2" t="s">
        <v>157</v>
      </c>
      <c r="I408" s="3"/>
      <c r="J408" s="3"/>
    </row>
    <row r="409" spans="2:10" ht="11.25" customHeight="1" thickBot="1" x14ac:dyDescent="0.25">
      <c r="B409" s="118"/>
      <c r="C409" s="4"/>
      <c r="D409" s="4"/>
      <c r="E409" s="5"/>
      <c r="F409" s="5"/>
      <c r="G409" s="4"/>
      <c r="H409" s="6" t="s">
        <v>158</v>
      </c>
      <c r="I409" s="5"/>
      <c r="J409" s="5"/>
    </row>
    <row r="410" spans="2:10" ht="11.25" customHeight="1" x14ac:dyDescent="0.2">
      <c r="B410" s="7" t="s">
        <v>86</v>
      </c>
      <c r="C410" s="8">
        <v>37272.999999999956</v>
      </c>
      <c r="D410" s="8">
        <v>14061.99999999998</v>
      </c>
      <c r="E410" s="8">
        <v>46075.000000000007</v>
      </c>
      <c r="F410" s="8">
        <v>14453.000000000005</v>
      </c>
      <c r="G410" s="8">
        <v>93908.999999999956</v>
      </c>
      <c r="H410" s="8">
        <v>535171.99999999988</v>
      </c>
      <c r="I410" s="8">
        <v>7759.9999999999973</v>
      </c>
      <c r="J410" s="8">
        <v>748703.99999999977</v>
      </c>
    </row>
    <row r="411" spans="2:10" ht="11.25" customHeight="1" x14ac:dyDescent="0.2">
      <c r="B411" s="7" t="s">
        <v>87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8">
        <v>0</v>
      </c>
    </row>
    <row r="412" spans="2:10" ht="11.25" customHeight="1" x14ac:dyDescent="0.2">
      <c r="B412" s="7" t="s">
        <v>88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8">
        <v>0</v>
      </c>
    </row>
    <row r="413" spans="2:10" ht="11.25" customHeight="1" x14ac:dyDescent="0.2">
      <c r="B413" s="7" t="s">
        <v>89</v>
      </c>
      <c r="C413" s="8">
        <v>45376.99999999992</v>
      </c>
      <c r="D413" s="8">
        <v>14739.999999999985</v>
      </c>
      <c r="E413" s="8">
        <v>28870.999999999996</v>
      </c>
      <c r="F413" s="8">
        <v>7565.9999999999973</v>
      </c>
      <c r="G413" s="8">
        <v>92492.999999999956</v>
      </c>
      <c r="H413" s="8">
        <v>615457.99999999476</v>
      </c>
      <c r="I413" s="8">
        <v>6942.9999999999927</v>
      </c>
      <c r="J413" s="8">
        <v>811447.99999999464</v>
      </c>
    </row>
    <row r="414" spans="2:10" ht="11.25" customHeight="1" x14ac:dyDescent="0.2">
      <c r="B414" s="7" t="s">
        <v>90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9">
        <v>50</v>
      </c>
      <c r="I414" s="17">
        <v>0</v>
      </c>
      <c r="J414" s="8">
        <v>50</v>
      </c>
    </row>
    <row r="415" spans="2:10" ht="11.25" customHeight="1" x14ac:dyDescent="0.2">
      <c r="B415" s="7" t="s">
        <v>91</v>
      </c>
      <c r="C415" s="8">
        <v>1926.0000000000002</v>
      </c>
      <c r="D415" s="9">
        <v>160</v>
      </c>
      <c r="E415" s="9">
        <v>36</v>
      </c>
      <c r="F415" s="9">
        <v>64</v>
      </c>
      <c r="G415" s="8">
        <v>2232</v>
      </c>
      <c r="H415" s="8">
        <v>4355.9999999999982</v>
      </c>
      <c r="I415" s="9">
        <v>45</v>
      </c>
      <c r="J415" s="8">
        <v>8818.9999999999982</v>
      </c>
    </row>
    <row r="416" spans="2:10" ht="11.25" customHeight="1" x14ac:dyDescent="0.2">
      <c r="B416" s="7" t="s">
        <v>92</v>
      </c>
      <c r="C416" s="8">
        <v>45636.000000000022</v>
      </c>
      <c r="D416" s="8">
        <v>25589.000000000007</v>
      </c>
      <c r="E416" s="8">
        <v>19013.000000000007</v>
      </c>
      <c r="F416" s="8">
        <v>6419.0000000000027</v>
      </c>
      <c r="G416" s="8">
        <v>92188.000000000291</v>
      </c>
      <c r="H416" s="8">
        <v>278218.99999999895</v>
      </c>
      <c r="I416" s="8">
        <v>3950.9999999999986</v>
      </c>
      <c r="J416" s="8">
        <v>471014.9999999993</v>
      </c>
    </row>
    <row r="417" spans="2:10" ht="11.25" customHeight="1" x14ac:dyDescent="0.2">
      <c r="B417" s="7" t="s">
        <v>20</v>
      </c>
      <c r="C417" s="8">
        <v>12679.999999999998</v>
      </c>
      <c r="D417" s="8">
        <v>3166.0000000000005</v>
      </c>
      <c r="E417" s="8">
        <v>1364</v>
      </c>
      <c r="F417" s="9">
        <v>1032</v>
      </c>
      <c r="G417" s="8">
        <v>18233.999999999996</v>
      </c>
      <c r="H417" s="8">
        <v>183956.99999999997</v>
      </c>
      <c r="I417" s="9">
        <v>244.00000000000011</v>
      </c>
      <c r="J417" s="8">
        <v>220676.99999999997</v>
      </c>
    </row>
    <row r="418" spans="2:10" ht="11.25" customHeight="1" thickBot="1" x14ac:dyDescent="0.25">
      <c r="B418" s="10" t="s">
        <v>11</v>
      </c>
      <c r="C418" s="11">
        <v>142891.99999999985</v>
      </c>
      <c r="D418" s="11">
        <v>57716.999999999935</v>
      </c>
      <c r="E418" s="11">
        <v>95358.999999999724</v>
      </c>
      <c r="F418" s="11">
        <v>29534.000000000055</v>
      </c>
      <c r="G418" s="11">
        <v>299056.00000000017</v>
      </c>
      <c r="H418" s="11">
        <v>1617212.0000000023</v>
      </c>
      <c r="I418" s="11">
        <v>18943.000000000011</v>
      </c>
      <c r="J418" s="21">
        <v>2260713.0000000019</v>
      </c>
    </row>
    <row r="419" spans="2:10" ht="11.25" customHeight="1" x14ac:dyDescent="0.2">
      <c r="B419" s="119" t="s">
        <v>23</v>
      </c>
      <c r="C419" s="119"/>
      <c r="D419" s="119"/>
      <c r="E419" s="119"/>
      <c r="F419" s="119"/>
      <c r="G419" s="119"/>
      <c r="H419" s="119"/>
      <c r="I419" s="119"/>
      <c r="J419" s="119"/>
    </row>
    <row r="420" spans="2:10" ht="11.25" customHeight="1" x14ac:dyDescent="0.2">
      <c r="B420" s="13"/>
      <c r="C420" s="3"/>
      <c r="D420" s="3"/>
      <c r="E420" s="3"/>
      <c r="F420" s="3"/>
      <c r="G420" s="3"/>
      <c r="H420" s="3"/>
      <c r="I420" s="3"/>
      <c r="J420" s="3"/>
    </row>
    <row r="421" spans="2:10" ht="11.25" customHeight="1" thickBot="1" x14ac:dyDescent="0.25">
      <c r="B421" s="115" t="s">
        <v>232</v>
      </c>
      <c r="C421" s="115"/>
      <c r="D421" s="115"/>
      <c r="E421" s="115"/>
      <c r="F421" s="115"/>
      <c r="G421" s="115"/>
      <c r="H421" s="115"/>
      <c r="I421" s="115"/>
      <c r="J421" s="115"/>
    </row>
    <row r="422" spans="2:10" ht="11.25" customHeight="1" x14ac:dyDescent="0.2">
      <c r="B422" s="116" t="s">
        <v>85</v>
      </c>
      <c r="C422" s="2" t="s">
        <v>139</v>
      </c>
      <c r="D422" s="2" t="s">
        <v>140</v>
      </c>
      <c r="E422" s="2" t="s">
        <v>141</v>
      </c>
      <c r="F422" s="2" t="s">
        <v>142</v>
      </c>
      <c r="G422" s="2" t="s">
        <v>143</v>
      </c>
      <c r="H422" s="2" t="s">
        <v>144</v>
      </c>
      <c r="I422" s="2" t="s">
        <v>145</v>
      </c>
      <c r="J422" s="2" t="s">
        <v>11</v>
      </c>
    </row>
    <row r="423" spans="2:10" ht="11.25" customHeight="1" x14ac:dyDescent="0.2">
      <c r="B423" s="117"/>
      <c r="C423" s="2" t="s">
        <v>146</v>
      </c>
      <c r="D423" s="2" t="s">
        <v>147</v>
      </c>
      <c r="E423" s="3"/>
      <c r="F423" s="3"/>
      <c r="G423" s="2" t="s">
        <v>148</v>
      </c>
      <c r="H423" s="2" t="s">
        <v>149</v>
      </c>
      <c r="I423" s="3"/>
      <c r="J423" s="3"/>
    </row>
    <row r="424" spans="2:10" ht="11.25" customHeight="1" x14ac:dyDescent="0.2">
      <c r="B424" s="117"/>
      <c r="C424" s="2" t="s">
        <v>150</v>
      </c>
      <c r="D424" s="2" t="s">
        <v>151</v>
      </c>
      <c r="E424" s="3"/>
      <c r="F424" s="3"/>
      <c r="G424" s="2" t="s">
        <v>152</v>
      </c>
      <c r="H424" s="2" t="s">
        <v>153</v>
      </c>
      <c r="I424" s="3"/>
      <c r="J424" s="3"/>
    </row>
    <row r="425" spans="2:10" ht="11.25" customHeight="1" x14ac:dyDescent="0.2">
      <c r="B425" s="117"/>
      <c r="C425" s="2" t="s">
        <v>154</v>
      </c>
      <c r="D425" s="2" t="s">
        <v>155</v>
      </c>
      <c r="E425" s="3"/>
      <c r="F425" s="3"/>
      <c r="G425" s="2" t="s">
        <v>156</v>
      </c>
      <c r="H425" s="2" t="s">
        <v>157</v>
      </c>
      <c r="I425" s="3"/>
      <c r="J425" s="3"/>
    </row>
    <row r="426" spans="2:10" ht="11.25" customHeight="1" thickBot="1" x14ac:dyDescent="0.25">
      <c r="B426" s="118"/>
      <c r="C426" s="4"/>
      <c r="D426" s="4"/>
      <c r="E426" s="5"/>
      <c r="F426" s="5"/>
      <c r="G426" s="4"/>
      <c r="H426" s="6" t="s">
        <v>158</v>
      </c>
      <c r="I426" s="5"/>
      <c r="J426" s="5"/>
    </row>
    <row r="427" spans="2:10" ht="11.25" customHeight="1" x14ac:dyDescent="0.2">
      <c r="B427" s="7" t="s">
        <v>86</v>
      </c>
      <c r="C427" s="14">
        <f>C410/C$418*100</f>
        <v>26.084735324580798</v>
      </c>
      <c r="D427" s="14">
        <f t="shared" ref="D427:J427" si="34">D410/D$418*100</f>
        <v>24.36370566730772</v>
      </c>
      <c r="E427" s="14">
        <f t="shared" si="34"/>
        <v>48.317411046676391</v>
      </c>
      <c r="F427" s="14">
        <f t="shared" si="34"/>
        <v>48.936818581973249</v>
      </c>
      <c r="G427" s="14">
        <f t="shared" si="34"/>
        <v>31.401811032047476</v>
      </c>
      <c r="H427" s="14">
        <f t="shared" si="34"/>
        <v>33.092260012911055</v>
      </c>
      <c r="I427" s="14">
        <f t="shared" si="34"/>
        <v>40.965000263949705</v>
      </c>
      <c r="J427" s="14">
        <f t="shared" si="34"/>
        <v>33.11804727092732</v>
      </c>
    </row>
    <row r="428" spans="2:10" ht="11.25" customHeight="1" x14ac:dyDescent="0.2">
      <c r="B428" s="7" t="s">
        <v>87</v>
      </c>
      <c r="C428" s="14">
        <f t="shared" ref="C428:J435" si="35">C411/C$418*100</f>
        <v>0</v>
      </c>
      <c r="D428" s="14">
        <f t="shared" si="35"/>
        <v>0</v>
      </c>
      <c r="E428" s="14">
        <f t="shared" si="35"/>
        <v>0</v>
      </c>
      <c r="F428" s="14">
        <f t="shared" si="35"/>
        <v>0</v>
      </c>
      <c r="G428" s="14">
        <f t="shared" si="35"/>
        <v>0</v>
      </c>
      <c r="H428" s="14">
        <f t="shared" si="35"/>
        <v>0</v>
      </c>
      <c r="I428" s="14">
        <f t="shared" si="35"/>
        <v>0</v>
      </c>
      <c r="J428" s="14">
        <f t="shared" si="35"/>
        <v>0</v>
      </c>
    </row>
    <row r="429" spans="2:10" ht="11.25" customHeight="1" x14ac:dyDescent="0.2">
      <c r="B429" s="7" t="s">
        <v>88</v>
      </c>
      <c r="C429" s="14">
        <f t="shared" si="35"/>
        <v>0</v>
      </c>
      <c r="D429" s="14">
        <f t="shared" si="35"/>
        <v>0</v>
      </c>
      <c r="E429" s="14">
        <f t="shared" si="35"/>
        <v>0</v>
      </c>
      <c r="F429" s="14">
        <f t="shared" si="35"/>
        <v>0</v>
      </c>
      <c r="G429" s="14">
        <f t="shared" si="35"/>
        <v>0</v>
      </c>
      <c r="H429" s="14">
        <f t="shared" si="35"/>
        <v>0</v>
      </c>
      <c r="I429" s="14">
        <f t="shared" si="35"/>
        <v>0</v>
      </c>
      <c r="J429" s="14">
        <f t="shared" si="35"/>
        <v>0</v>
      </c>
    </row>
    <row r="430" spans="2:10" ht="11.25" customHeight="1" x14ac:dyDescent="0.2">
      <c r="B430" s="7" t="s">
        <v>89</v>
      </c>
      <c r="C430" s="14">
        <f t="shared" si="35"/>
        <v>31.756151499034214</v>
      </c>
      <c r="D430" s="14">
        <f t="shared" si="35"/>
        <v>25.538402896893466</v>
      </c>
      <c r="E430" s="14">
        <f t="shared" si="35"/>
        <v>30.276114472677019</v>
      </c>
      <c r="F430" s="14">
        <f t="shared" si="35"/>
        <v>25.617931875126914</v>
      </c>
      <c r="G430" s="14">
        <f t="shared" si="35"/>
        <v>30.928321117115154</v>
      </c>
      <c r="H430" s="14">
        <f t="shared" si="35"/>
        <v>38.056729729929891</v>
      </c>
      <c r="I430" s="14">
        <f t="shared" si="35"/>
        <v>36.652061447500337</v>
      </c>
      <c r="J430" s="14">
        <f t="shared" si="35"/>
        <v>35.8934548525175</v>
      </c>
    </row>
    <row r="431" spans="2:10" ht="11.25" customHeight="1" x14ac:dyDescent="0.2">
      <c r="B431" s="7" t="s">
        <v>90</v>
      </c>
      <c r="C431" s="14">
        <f t="shared" si="35"/>
        <v>0</v>
      </c>
      <c r="D431" s="14">
        <f t="shared" si="35"/>
        <v>0</v>
      </c>
      <c r="E431" s="14">
        <f t="shared" si="35"/>
        <v>0</v>
      </c>
      <c r="F431" s="14">
        <f t="shared" si="35"/>
        <v>0</v>
      </c>
      <c r="G431" s="14">
        <f t="shared" si="35"/>
        <v>0</v>
      </c>
      <c r="H431" s="14">
        <f t="shared" si="35"/>
        <v>3.0917406004902222E-3</v>
      </c>
      <c r="I431" s="14">
        <f t="shared" si="35"/>
        <v>0</v>
      </c>
      <c r="J431" s="14">
        <f t="shared" si="35"/>
        <v>2.2116916211832268E-3</v>
      </c>
    </row>
    <row r="432" spans="2:10" ht="11.25" customHeight="1" x14ac:dyDescent="0.2">
      <c r="B432" s="7" t="s">
        <v>91</v>
      </c>
      <c r="C432" s="14">
        <f t="shared" si="35"/>
        <v>1.3478711194468564</v>
      </c>
      <c r="D432" s="14">
        <f t="shared" si="35"/>
        <v>0.27721468544796191</v>
      </c>
      <c r="E432" s="14">
        <f t="shared" si="35"/>
        <v>3.7752073742384151E-2</v>
      </c>
      <c r="F432" s="14">
        <f t="shared" si="35"/>
        <v>0.21669939730480084</v>
      </c>
      <c r="G432" s="14">
        <f t="shared" si="35"/>
        <v>0.74634850997806379</v>
      </c>
      <c r="H432" s="14">
        <f t="shared" si="35"/>
        <v>0.26935244111470802</v>
      </c>
      <c r="I432" s="14">
        <f t="shared" si="35"/>
        <v>0.23755476957187338</v>
      </c>
      <c r="J432" s="14">
        <f t="shared" si="35"/>
        <v>0.39009816814429743</v>
      </c>
    </row>
    <row r="433" spans="2:10" ht="11.25" customHeight="1" x14ac:dyDescent="0.2">
      <c r="B433" s="7" t="s">
        <v>92</v>
      </c>
      <c r="C433" s="14">
        <f t="shared" si="35"/>
        <v>31.937407272625528</v>
      </c>
      <c r="D433" s="14">
        <f t="shared" si="35"/>
        <v>44.335291162049373</v>
      </c>
      <c r="E433" s="14">
        <f t="shared" si="35"/>
        <v>19.93833827955417</v>
      </c>
      <c r="F433" s="14">
        <f t="shared" si="35"/>
        <v>21.734272364054956</v>
      </c>
      <c r="G433" s="14">
        <f t="shared" si="35"/>
        <v>30.826333529506261</v>
      </c>
      <c r="H433" s="14">
        <f t="shared" si="35"/>
        <v>17.203619562555716</v>
      </c>
      <c r="I433" s="14">
        <f t="shared" si="35"/>
        <v>20.857308768410476</v>
      </c>
      <c r="J433" s="14">
        <f t="shared" si="35"/>
        <v>20.834798579032316</v>
      </c>
    </row>
    <row r="434" spans="2:10" ht="11.25" customHeight="1" x14ac:dyDescent="0.2">
      <c r="B434" s="7" t="s">
        <v>20</v>
      </c>
      <c r="C434" s="14">
        <f t="shared" si="35"/>
        <v>8.8738347843126348</v>
      </c>
      <c r="D434" s="14">
        <f t="shared" si="35"/>
        <v>5.485385588301547</v>
      </c>
      <c r="E434" s="14">
        <f t="shared" si="35"/>
        <v>1.4303841273503328</v>
      </c>
      <c r="F434" s="14">
        <f t="shared" si="35"/>
        <v>3.494277781539914</v>
      </c>
      <c r="G434" s="14">
        <f t="shared" si="35"/>
        <v>6.0971858113530528</v>
      </c>
      <c r="H434" s="14">
        <f t="shared" si="35"/>
        <v>11.374946512887593</v>
      </c>
      <c r="I434" s="14">
        <f t="shared" si="35"/>
        <v>1.2880747505674919</v>
      </c>
      <c r="J434" s="14">
        <f t="shared" si="35"/>
        <v>9.7613894377570158</v>
      </c>
    </row>
    <row r="435" spans="2:10" ht="11.25" customHeight="1" thickBot="1" x14ac:dyDescent="0.25">
      <c r="B435" s="10" t="s">
        <v>11</v>
      </c>
      <c r="C435" s="15">
        <f t="shared" si="35"/>
        <v>100</v>
      </c>
      <c r="D435" s="15">
        <f t="shared" si="35"/>
        <v>100</v>
      </c>
      <c r="E435" s="15">
        <f t="shared" si="35"/>
        <v>100</v>
      </c>
      <c r="F435" s="15">
        <f t="shared" si="35"/>
        <v>100</v>
      </c>
      <c r="G435" s="15">
        <f t="shared" si="35"/>
        <v>100</v>
      </c>
      <c r="H435" s="15">
        <f t="shared" si="35"/>
        <v>100</v>
      </c>
      <c r="I435" s="15">
        <f t="shared" si="35"/>
        <v>100</v>
      </c>
      <c r="J435" s="15">
        <f t="shared" si="35"/>
        <v>100</v>
      </c>
    </row>
    <row r="436" spans="2:10" ht="11.25" customHeight="1" x14ac:dyDescent="0.2">
      <c r="B436" s="119" t="s">
        <v>23</v>
      </c>
      <c r="C436" s="119"/>
      <c r="D436" s="119"/>
      <c r="E436" s="119"/>
      <c r="F436" s="119"/>
      <c r="G436" s="119"/>
      <c r="H436" s="119"/>
      <c r="I436" s="119"/>
      <c r="J436" s="119"/>
    </row>
    <row r="437" spans="2:10" ht="11.25" customHeight="1" x14ac:dyDescent="0.2">
      <c r="B437" s="13"/>
      <c r="C437" s="3"/>
      <c r="D437" s="3"/>
      <c r="E437" s="3"/>
      <c r="F437" s="3"/>
      <c r="G437" s="3"/>
      <c r="H437" s="3"/>
      <c r="I437" s="3"/>
      <c r="J437" s="3"/>
    </row>
    <row r="438" spans="2:10" ht="11.25" customHeight="1" thickBot="1" x14ac:dyDescent="0.25">
      <c r="B438" s="115" t="s">
        <v>233</v>
      </c>
      <c r="C438" s="115"/>
      <c r="D438" s="115"/>
      <c r="E438" s="115"/>
      <c r="F438" s="115"/>
      <c r="G438" s="115"/>
      <c r="H438" s="115"/>
      <c r="I438" s="115"/>
      <c r="J438" s="115"/>
    </row>
    <row r="439" spans="2:10" ht="11.25" customHeight="1" x14ac:dyDescent="0.2">
      <c r="B439" s="116" t="s">
        <v>85</v>
      </c>
      <c r="C439" s="2" t="s">
        <v>139</v>
      </c>
      <c r="D439" s="2" t="s">
        <v>140</v>
      </c>
      <c r="E439" s="2" t="s">
        <v>141</v>
      </c>
      <c r="F439" s="2" t="s">
        <v>142</v>
      </c>
      <c r="G439" s="2" t="s">
        <v>143</v>
      </c>
      <c r="H439" s="2" t="s">
        <v>144</v>
      </c>
      <c r="I439" s="2" t="s">
        <v>145</v>
      </c>
      <c r="J439" s="2" t="s">
        <v>11</v>
      </c>
    </row>
    <row r="440" spans="2:10" ht="11.25" customHeight="1" x14ac:dyDescent="0.2">
      <c r="B440" s="117"/>
      <c r="C440" s="2" t="s">
        <v>146</v>
      </c>
      <c r="D440" s="2" t="s">
        <v>147</v>
      </c>
      <c r="E440" s="3"/>
      <c r="F440" s="3"/>
      <c r="G440" s="2" t="s">
        <v>148</v>
      </c>
      <c r="H440" s="2" t="s">
        <v>149</v>
      </c>
      <c r="I440" s="3"/>
      <c r="J440" s="3"/>
    </row>
    <row r="441" spans="2:10" ht="11.25" customHeight="1" x14ac:dyDescent="0.2">
      <c r="B441" s="117"/>
      <c r="C441" s="2" t="s">
        <v>150</v>
      </c>
      <c r="D441" s="2" t="s">
        <v>151</v>
      </c>
      <c r="E441" s="3"/>
      <c r="F441" s="3"/>
      <c r="G441" s="2" t="s">
        <v>152</v>
      </c>
      <c r="H441" s="2" t="s">
        <v>153</v>
      </c>
      <c r="I441" s="3"/>
      <c r="J441" s="3"/>
    </row>
    <row r="442" spans="2:10" ht="11.25" customHeight="1" x14ac:dyDescent="0.2">
      <c r="B442" s="117"/>
      <c r="C442" s="2" t="s">
        <v>154</v>
      </c>
      <c r="D442" s="2" t="s">
        <v>155</v>
      </c>
      <c r="E442" s="3"/>
      <c r="F442" s="3"/>
      <c r="G442" s="2" t="s">
        <v>156</v>
      </c>
      <c r="H442" s="2" t="s">
        <v>157</v>
      </c>
      <c r="I442" s="3"/>
      <c r="J442" s="3"/>
    </row>
    <row r="443" spans="2:10" ht="11.25" customHeight="1" thickBot="1" x14ac:dyDescent="0.25">
      <c r="B443" s="118"/>
      <c r="C443" s="4"/>
      <c r="D443" s="4"/>
      <c r="E443" s="5"/>
      <c r="F443" s="5"/>
      <c r="G443" s="4"/>
      <c r="H443" s="6" t="s">
        <v>158</v>
      </c>
      <c r="I443" s="5"/>
      <c r="J443" s="5"/>
    </row>
    <row r="444" spans="2:10" ht="11.25" customHeight="1" x14ac:dyDescent="0.2">
      <c r="B444" s="7" t="s">
        <v>86</v>
      </c>
      <c r="C444" s="14">
        <f>C410/$J410*100</f>
        <v>4.9783358977646666</v>
      </c>
      <c r="D444" s="14">
        <f t="shared" ref="D444:J444" si="36">D410/$J410*100</f>
        <v>1.8781788263452559</v>
      </c>
      <c r="E444" s="14">
        <f t="shared" si="36"/>
        <v>6.1539673889814956</v>
      </c>
      <c r="F444" s="14">
        <f t="shared" si="36"/>
        <v>1.930402402017354</v>
      </c>
      <c r="G444" s="14">
        <f t="shared" si="36"/>
        <v>12.542874086421335</v>
      </c>
      <c r="H444" s="14">
        <f t="shared" si="36"/>
        <v>71.47978373295723</v>
      </c>
      <c r="I444" s="14">
        <f t="shared" si="36"/>
        <v>1.0364576655126725</v>
      </c>
      <c r="J444" s="14">
        <f t="shared" si="36"/>
        <v>100</v>
      </c>
    </row>
    <row r="445" spans="2:10" ht="11.25" customHeight="1" x14ac:dyDescent="0.2">
      <c r="B445" s="7" t="s">
        <v>87</v>
      </c>
      <c r="C445" s="72" t="s">
        <v>204</v>
      </c>
      <c r="D445" s="72" t="s">
        <v>204</v>
      </c>
      <c r="E445" s="72" t="s">
        <v>204</v>
      </c>
      <c r="F445" s="72" t="s">
        <v>204</v>
      </c>
      <c r="G445" s="72" t="s">
        <v>204</v>
      </c>
      <c r="H445" s="72" t="s">
        <v>204</v>
      </c>
      <c r="I445" s="72" t="s">
        <v>204</v>
      </c>
      <c r="J445" s="72" t="s">
        <v>204</v>
      </c>
    </row>
    <row r="446" spans="2:10" ht="11.25" customHeight="1" x14ac:dyDescent="0.2">
      <c r="B446" s="7" t="s">
        <v>88</v>
      </c>
      <c r="C446" s="72" t="s">
        <v>204</v>
      </c>
      <c r="D446" s="72" t="s">
        <v>204</v>
      </c>
      <c r="E446" s="72" t="s">
        <v>204</v>
      </c>
      <c r="F446" s="72" t="s">
        <v>204</v>
      </c>
      <c r="G446" s="72" t="s">
        <v>204</v>
      </c>
      <c r="H446" s="72" t="s">
        <v>204</v>
      </c>
      <c r="I446" s="72" t="s">
        <v>204</v>
      </c>
      <c r="J446" s="72" t="s">
        <v>204</v>
      </c>
    </row>
    <row r="447" spans="2:10" ht="11.25" customHeight="1" x14ac:dyDescent="0.2">
      <c r="B447" s="7" t="s">
        <v>89</v>
      </c>
      <c r="C447" s="14">
        <f t="shared" ref="C447:J452" si="37">C413/$J413*100</f>
        <v>5.5921020200925033</v>
      </c>
      <c r="D447" s="14">
        <f t="shared" si="37"/>
        <v>1.8165058019737657</v>
      </c>
      <c r="E447" s="14">
        <f t="shared" si="37"/>
        <v>3.5579605840423771</v>
      </c>
      <c r="F447" s="14">
        <f t="shared" si="37"/>
        <v>0.93240725222072729</v>
      </c>
      <c r="G447" s="14">
        <f t="shared" si="37"/>
        <v>11.398512289142444</v>
      </c>
      <c r="H447" s="14">
        <f t="shared" si="37"/>
        <v>75.846881131015039</v>
      </c>
      <c r="I447" s="14">
        <f t="shared" si="37"/>
        <v>0.85563092151315168</v>
      </c>
      <c r="J447" s="14">
        <f t="shared" si="37"/>
        <v>100</v>
      </c>
    </row>
    <row r="448" spans="2:10" ht="11.25" customHeight="1" x14ac:dyDescent="0.2">
      <c r="B448" s="7" t="s">
        <v>90</v>
      </c>
      <c r="C448" s="14">
        <f t="shared" si="37"/>
        <v>0</v>
      </c>
      <c r="D448" s="14">
        <f t="shared" si="37"/>
        <v>0</v>
      </c>
      <c r="E448" s="14">
        <f t="shared" si="37"/>
        <v>0</v>
      </c>
      <c r="F448" s="14">
        <f t="shared" si="37"/>
        <v>0</v>
      </c>
      <c r="G448" s="14">
        <f t="shared" si="37"/>
        <v>0</v>
      </c>
      <c r="H448" s="14">
        <f t="shared" si="37"/>
        <v>100</v>
      </c>
      <c r="I448" s="14">
        <f t="shared" si="37"/>
        <v>0</v>
      </c>
      <c r="J448" s="14">
        <f t="shared" si="37"/>
        <v>100</v>
      </c>
    </row>
    <row r="449" spans="2:12" ht="11.25" customHeight="1" x14ac:dyDescent="0.2">
      <c r="B449" s="7" t="s">
        <v>91</v>
      </c>
      <c r="C449" s="14">
        <f t="shared" si="37"/>
        <v>21.83921079487471</v>
      </c>
      <c r="D449" s="14">
        <f t="shared" si="37"/>
        <v>1.8142646558566737</v>
      </c>
      <c r="E449" s="14">
        <f t="shared" si="37"/>
        <v>0.40820954756775157</v>
      </c>
      <c r="F449" s="14">
        <f t="shared" si="37"/>
        <v>0.72570586234266943</v>
      </c>
      <c r="G449" s="14">
        <f t="shared" si="37"/>
        <v>25.308991949200593</v>
      </c>
      <c r="H449" s="14">
        <f t="shared" si="37"/>
        <v>49.393355255697912</v>
      </c>
      <c r="I449" s="14">
        <f t="shared" si="37"/>
        <v>0.51026193445968948</v>
      </c>
      <c r="J449" s="14">
        <f t="shared" si="37"/>
        <v>100</v>
      </c>
    </row>
    <row r="450" spans="2:12" ht="11.25" customHeight="1" x14ac:dyDescent="0.2">
      <c r="B450" s="7" t="s">
        <v>92</v>
      </c>
      <c r="C450" s="14">
        <f t="shared" si="37"/>
        <v>9.6888634119932675</v>
      </c>
      <c r="D450" s="14">
        <f t="shared" si="37"/>
        <v>5.432735687823115</v>
      </c>
      <c r="E450" s="14">
        <f t="shared" si="37"/>
        <v>4.0366018067365239</v>
      </c>
      <c r="F450" s="14">
        <f t="shared" si="37"/>
        <v>1.362801609290577</v>
      </c>
      <c r="G450" s="14">
        <f t="shared" si="37"/>
        <v>19.572200460707286</v>
      </c>
      <c r="H450" s="14">
        <f t="shared" si="37"/>
        <v>59.067970234493458</v>
      </c>
      <c r="I450" s="14">
        <f t="shared" si="37"/>
        <v>0.83882678895576668</v>
      </c>
      <c r="J450" s="14">
        <f t="shared" si="37"/>
        <v>100</v>
      </c>
    </row>
    <row r="451" spans="2:12" ht="11.25" customHeight="1" x14ac:dyDescent="0.2">
      <c r="B451" s="7" t="s">
        <v>20</v>
      </c>
      <c r="C451" s="14">
        <f t="shared" si="37"/>
        <v>5.7459544945780481</v>
      </c>
      <c r="D451" s="14">
        <f t="shared" si="37"/>
        <v>1.4346760197030053</v>
      </c>
      <c r="E451" s="14">
        <f t="shared" si="37"/>
        <v>0.61809794405397944</v>
      </c>
      <c r="F451" s="14">
        <f t="shared" si="37"/>
        <v>0.46765181690887597</v>
      </c>
      <c r="G451" s="14">
        <f t="shared" si="37"/>
        <v>8.262755067360894</v>
      </c>
      <c r="H451" s="14">
        <f t="shared" si="37"/>
        <v>83.360295816963244</v>
      </c>
      <c r="I451" s="14">
        <f t="shared" si="37"/>
        <v>0.11056884043194358</v>
      </c>
      <c r="J451" s="14">
        <f t="shared" si="37"/>
        <v>100</v>
      </c>
    </row>
    <row r="452" spans="2:12" ht="11.25" customHeight="1" thickBot="1" x14ac:dyDescent="0.25">
      <c r="B452" s="10" t="s">
        <v>11</v>
      </c>
      <c r="C452" s="15">
        <f t="shared" si="37"/>
        <v>6.3206607826822667</v>
      </c>
      <c r="D452" s="15">
        <f t="shared" si="37"/>
        <v>2.5530441059966429</v>
      </c>
      <c r="E452" s="15">
        <f t="shared" si="37"/>
        <v>4.218094026088214</v>
      </c>
      <c r="F452" s="15">
        <f t="shared" si="37"/>
        <v>1.3064020068005107</v>
      </c>
      <c r="G452" s="15">
        <f t="shared" si="37"/>
        <v>13.228392989291429</v>
      </c>
      <c r="H452" s="15">
        <f t="shared" si="37"/>
        <v>71.535484601539466</v>
      </c>
      <c r="I452" s="15">
        <f t="shared" si="37"/>
        <v>0.83792148760147778</v>
      </c>
      <c r="J452" s="15">
        <f t="shared" si="37"/>
        <v>100</v>
      </c>
    </row>
    <row r="453" spans="2:12" ht="11.25" customHeight="1" x14ac:dyDescent="0.2">
      <c r="B453" s="119" t="s">
        <v>23</v>
      </c>
      <c r="C453" s="119"/>
      <c r="D453" s="119"/>
      <c r="E453" s="119"/>
      <c r="F453" s="119"/>
      <c r="G453" s="119"/>
      <c r="H453" s="119"/>
      <c r="I453" s="119"/>
      <c r="J453" s="119"/>
    </row>
    <row r="454" spans="2:12" ht="11.25" customHeight="1" x14ac:dyDescent="0.2">
      <c r="B454" s="18"/>
      <c r="C454" s="18"/>
      <c r="D454" s="18"/>
      <c r="E454" s="18"/>
      <c r="F454" s="18"/>
      <c r="G454" s="18"/>
      <c r="H454" s="18"/>
      <c r="I454" s="18"/>
      <c r="J454" s="18"/>
    </row>
    <row r="455" spans="2:12" ht="11.25" customHeight="1" thickBot="1" x14ac:dyDescent="0.25">
      <c r="B455" s="115" t="s">
        <v>234</v>
      </c>
      <c r="C455" s="115"/>
      <c r="D455" s="115"/>
      <c r="E455" s="115"/>
      <c r="F455" s="115"/>
      <c r="G455" s="115"/>
      <c r="H455" s="115"/>
      <c r="I455" s="115"/>
      <c r="J455" s="115"/>
    </row>
    <row r="456" spans="2:12" ht="11.25" customHeight="1" x14ac:dyDescent="0.2">
      <c r="B456" s="116" t="s">
        <v>163</v>
      </c>
      <c r="C456" s="2" t="s">
        <v>139</v>
      </c>
      <c r="D456" s="2" t="s">
        <v>140</v>
      </c>
      <c r="E456" s="2" t="s">
        <v>141</v>
      </c>
      <c r="F456" s="2" t="s">
        <v>142</v>
      </c>
      <c r="G456" s="2" t="s">
        <v>143</v>
      </c>
      <c r="H456" s="2" t="s">
        <v>144</v>
      </c>
      <c r="I456" s="2" t="s">
        <v>145</v>
      </c>
      <c r="J456" s="2" t="s">
        <v>11</v>
      </c>
    </row>
    <row r="457" spans="2:12" ht="11.25" customHeight="1" x14ac:dyDescent="0.2">
      <c r="B457" s="117"/>
      <c r="C457" s="2" t="s">
        <v>146</v>
      </c>
      <c r="D457" s="2" t="s">
        <v>147</v>
      </c>
      <c r="E457" s="3"/>
      <c r="F457" s="3"/>
      <c r="G457" s="2" t="s">
        <v>148</v>
      </c>
      <c r="H457" s="2" t="s">
        <v>149</v>
      </c>
      <c r="I457" s="3"/>
      <c r="J457" s="3"/>
    </row>
    <row r="458" spans="2:12" ht="11.25" customHeight="1" x14ac:dyDescent="0.2">
      <c r="B458" s="117"/>
      <c r="C458" s="2" t="s">
        <v>150</v>
      </c>
      <c r="D458" s="2" t="s">
        <v>151</v>
      </c>
      <c r="E458" s="3"/>
      <c r="F458" s="3"/>
      <c r="G458" s="2" t="s">
        <v>152</v>
      </c>
      <c r="H458" s="2" t="s">
        <v>153</v>
      </c>
      <c r="I458" s="3"/>
      <c r="J458" s="3"/>
    </row>
    <row r="459" spans="2:12" ht="11.25" customHeight="1" x14ac:dyDescent="0.2">
      <c r="B459" s="117"/>
      <c r="C459" s="2" t="s">
        <v>154</v>
      </c>
      <c r="D459" s="2" t="s">
        <v>155</v>
      </c>
      <c r="E459" s="3"/>
      <c r="F459" s="3"/>
      <c r="G459" s="2" t="s">
        <v>156</v>
      </c>
      <c r="H459" s="2" t="s">
        <v>157</v>
      </c>
      <c r="I459" s="3"/>
      <c r="J459" s="3"/>
    </row>
    <row r="460" spans="2:12" ht="11.25" customHeight="1" thickBot="1" x14ac:dyDescent="0.25">
      <c r="B460" s="118"/>
      <c r="C460" s="4"/>
      <c r="D460" s="4"/>
      <c r="E460" s="5"/>
      <c r="F460" s="5"/>
      <c r="G460" s="4"/>
      <c r="H460" s="6" t="s">
        <v>158</v>
      </c>
      <c r="I460" s="5"/>
      <c r="J460" s="5"/>
    </row>
    <row r="461" spans="2:12" ht="11.25" customHeight="1" x14ac:dyDescent="0.2">
      <c r="B461" s="7" t="s">
        <v>127</v>
      </c>
      <c r="C461" s="8">
        <v>70861.999999999927</v>
      </c>
      <c r="D461" s="8">
        <v>22585.999999999993</v>
      </c>
      <c r="E461" s="8">
        <v>41196.000000000022</v>
      </c>
      <c r="F461" s="8">
        <v>10660.999999999995</v>
      </c>
      <c r="G461" s="8">
        <v>140325.99999999971</v>
      </c>
      <c r="H461" s="8">
        <v>708585.00000000477</v>
      </c>
      <c r="I461" s="8">
        <v>8149.9999999999991</v>
      </c>
      <c r="J461" s="8">
        <v>1002366.0000000044</v>
      </c>
      <c r="L461" s="8"/>
    </row>
    <row r="462" spans="2:12" ht="11.25" customHeight="1" x14ac:dyDescent="0.2">
      <c r="B462" s="7" t="s">
        <v>128</v>
      </c>
      <c r="C462" s="17">
        <v>52524.999999999978</v>
      </c>
      <c r="D462" s="17">
        <v>26331.000000000044</v>
      </c>
      <c r="E462" s="17">
        <v>47813.000000000029</v>
      </c>
      <c r="F462" s="17">
        <v>15032.000000000005</v>
      </c>
      <c r="G462" s="17">
        <v>130626.9999999998</v>
      </c>
      <c r="H462" s="17">
        <v>762095.00000000908</v>
      </c>
      <c r="I462" s="17">
        <v>8891.0000000000018</v>
      </c>
      <c r="J462" s="8">
        <v>1043314.000000009</v>
      </c>
      <c r="L462" s="9"/>
    </row>
    <row r="463" spans="2:12" ht="11.25" customHeight="1" x14ac:dyDescent="0.2">
      <c r="B463" s="7" t="s">
        <v>129</v>
      </c>
      <c r="C463" s="17">
        <v>9789.0000000000036</v>
      </c>
      <c r="D463" s="17">
        <v>6874.0000000000045</v>
      </c>
      <c r="E463" s="17">
        <v>5545.9999999999964</v>
      </c>
      <c r="F463" s="17">
        <v>3209.0000000000018</v>
      </c>
      <c r="G463" s="17">
        <v>16193.000000000004</v>
      </c>
      <c r="H463" s="17">
        <v>112079.99999999971</v>
      </c>
      <c r="I463" s="17">
        <v>1766.0000000000007</v>
      </c>
      <c r="J463" s="8">
        <v>155456.99999999971</v>
      </c>
      <c r="L463" s="9"/>
    </row>
    <row r="464" spans="2:12" ht="11.25" customHeight="1" x14ac:dyDescent="0.2">
      <c r="B464" s="7" t="s">
        <v>130</v>
      </c>
      <c r="C464" s="8">
        <v>432</v>
      </c>
      <c r="D464" s="8">
        <v>1320</v>
      </c>
      <c r="E464" s="8">
        <v>0</v>
      </c>
      <c r="F464" s="8">
        <v>0</v>
      </c>
      <c r="G464" s="8">
        <v>7803.9999999999964</v>
      </c>
      <c r="H464" s="8">
        <v>12339.999999999995</v>
      </c>
      <c r="I464" s="8">
        <v>0</v>
      </c>
      <c r="J464" s="8">
        <v>21895.999999999993</v>
      </c>
      <c r="L464" s="8"/>
    </row>
    <row r="465" spans="2:12" ht="11.25" customHeight="1" x14ac:dyDescent="0.2">
      <c r="B465" s="7" t="s">
        <v>20</v>
      </c>
      <c r="C465" s="17">
        <v>9283.9999999999982</v>
      </c>
      <c r="D465" s="17">
        <v>606.00000000000011</v>
      </c>
      <c r="E465" s="17">
        <v>804</v>
      </c>
      <c r="F465" s="17">
        <v>632</v>
      </c>
      <c r="G465" s="17">
        <v>4105.9999999999991</v>
      </c>
      <c r="H465" s="9">
        <v>22111.999999999971</v>
      </c>
      <c r="I465" s="17">
        <v>135.99999999999997</v>
      </c>
      <c r="J465" s="8">
        <v>37679.999999999971</v>
      </c>
      <c r="L465" s="9"/>
    </row>
    <row r="466" spans="2:12" ht="11.25" customHeight="1" thickBot="1" x14ac:dyDescent="0.25">
      <c r="B466" s="10" t="s">
        <v>11</v>
      </c>
      <c r="C466" s="11">
        <v>142891.99999999985</v>
      </c>
      <c r="D466" s="11">
        <v>57716.999999999935</v>
      </c>
      <c r="E466" s="11">
        <v>95358.999999999724</v>
      </c>
      <c r="F466" s="11">
        <v>29534.000000000055</v>
      </c>
      <c r="G466" s="11">
        <v>299056.00000000017</v>
      </c>
      <c r="H466" s="11">
        <v>1617212.0000000023</v>
      </c>
      <c r="I466" s="11">
        <v>18943.000000000011</v>
      </c>
      <c r="J466" s="21">
        <v>2260713.0000000019</v>
      </c>
    </row>
    <row r="467" spans="2:12" ht="11.25" customHeight="1" x14ac:dyDescent="0.2">
      <c r="B467" s="119" t="s">
        <v>23</v>
      </c>
      <c r="C467" s="119"/>
      <c r="D467" s="119"/>
      <c r="E467" s="119"/>
      <c r="F467" s="119"/>
      <c r="G467" s="119"/>
      <c r="H467" s="119"/>
      <c r="I467" s="119"/>
      <c r="J467" s="119"/>
    </row>
    <row r="468" spans="2:12" ht="11.25" customHeight="1" x14ac:dyDescent="0.2">
      <c r="B468" s="13"/>
      <c r="C468" s="3"/>
      <c r="D468" s="3"/>
      <c r="E468" s="3"/>
      <c r="F468" s="3"/>
      <c r="G468" s="3"/>
      <c r="H468" s="3"/>
      <c r="I468" s="3"/>
      <c r="J468" s="3"/>
    </row>
    <row r="469" spans="2:12" ht="11.25" customHeight="1" thickBot="1" x14ac:dyDescent="0.25">
      <c r="B469" s="115" t="s">
        <v>235</v>
      </c>
      <c r="C469" s="115"/>
      <c r="D469" s="115"/>
      <c r="E469" s="115"/>
      <c r="F469" s="115"/>
      <c r="G469" s="115"/>
      <c r="H469" s="115"/>
      <c r="I469" s="115"/>
      <c r="J469" s="115"/>
    </row>
    <row r="470" spans="2:12" ht="11.25" customHeight="1" x14ac:dyDescent="0.2">
      <c r="B470" s="116" t="s">
        <v>163</v>
      </c>
      <c r="C470" s="2" t="s">
        <v>139</v>
      </c>
      <c r="D470" s="2" t="s">
        <v>140</v>
      </c>
      <c r="E470" s="2" t="s">
        <v>141</v>
      </c>
      <c r="F470" s="2" t="s">
        <v>142</v>
      </c>
      <c r="G470" s="2" t="s">
        <v>143</v>
      </c>
      <c r="H470" s="2" t="s">
        <v>144</v>
      </c>
      <c r="I470" s="2" t="s">
        <v>145</v>
      </c>
      <c r="J470" s="2" t="s">
        <v>11</v>
      </c>
    </row>
    <row r="471" spans="2:12" ht="11.25" customHeight="1" x14ac:dyDescent="0.2">
      <c r="B471" s="117"/>
      <c r="C471" s="2" t="s">
        <v>146</v>
      </c>
      <c r="D471" s="2" t="s">
        <v>147</v>
      </c>
      <c r="E471" s="3"/>
      <c r="F471" s="3"/>
      <c r="G471" s="2" t="s">
        <v>148</v>
      </c>
      <c r="H471" s="2" t="s">
        <v>149</v>
      </c>
      <c r="I471" s="3"/>
      <c r="J471" s="3"/>
    </row>
    <row r="472" spans="2:12" ht="11.25" customHeight="1" x14ac:dyDescent="0.2">
      <c r="B472" s="117"/>
      <c r="C472" s="2" t="s">
        <v>150</v>
      </c>
      <c r="D472" s="2" t="s">
        <v>151</v>
      </c>
      <c r="E472" s="3"/>
      <c r="F472" s="3"/>
      <c r="G472" s="2" t="s">
        <v>152</v>
      </c>
      <c r="H472" s="2" t="s">
        <v>153</v>
      </c>
      <c r="I472" s="3"/>
      <c r="J472" s="3"/>
    </row>
    <row r="473" spans="2:12" ht="11.25" customHeight="1" x14ac:dyDescent="0.2">
      <c r="B473" s="117"/>
      <c r="C473" s="2" t="s">
        <v>154</v>
      </c>
      <c r="D473" s="2" t="s">
        <v>155</v>
      </c>
      <c r="E473" s="3"/>
      <c r="F473" s="3"/>
      <c r="G473" s="2" t="s">
        <v>156</v>
      </c>
      <c r="H473" s="2" t="s">
        <v>157</v>
      </c>
      <c r="I473" s="3"/>
      <c r="J473" s="3"/>
    </row>
    <row r="474" spans="2:12" ht="11.25" customHeight="1" thickBot="1" x14ac:dyDescent="0.25">
      <c r="B474" s="118"/>
      <c r="C474" s="4"/>
      <c r="D474" s="4"/>
      <c r="E474" s="5"/>
      <c r="F474" s="5"/>
      <c r="G474" s="4"/>
      <c r="H474" s="6" t="s">
        <v>158</v>
      </c>
      <c r="I474" s="5"/>
      <c r="J474" s="5"/>
    </row>
    <row r="475" spans="2:12" ht="11.25" customHeight="1" x14ac:dyDescent="0.2">
      <c r="B475" s="7" t="s">
        <v>127</v>
      </c>
      <c r="C475" s="14">
        <f t="shared" ref="C475:J480" si="38">C461/C$418*100</f>
        <v>49.591299722867618</v>
      </c>
      <c r="D475" s="14">
        <f t="shared" si="38"/>
        <v>39.132318034547914</v>
      </c>
      <c r="E475" s="14">
        <f t="shared" si="38"/>
        <v>43.200956385868288</v>
      </c>
      <c r="F475" s="14">
        <f t="shared" si="38"/>
        <v>36.097379291663763</v>
      </c>
      <c r="G475" s="14">
        <f t="shared" si="38"/>
        <v>46.922984324006087</v>
      </c>
      <c r="H475" s="14">
        <f t="shared" si="38"/>
        <v>43.815220267967575</v>
      </c>
      <c r="I475" s="14">
        <f t="shared" si="38"/>
        <v>43.023808266905952</v>
      </c>
      <c r="J475" s="14">
        <f t="shared" si="38"/>
        <v>44.338489671179119</v>
      </c>
    </row>
    <row r="476" spans="2:12" ht="11.25" customHeight="1" x14ac:dyDescent="0.2">
      <c r="B476" s="7" t="s">
        <v>128</v>
      </c>
      <c r="C476" s="14">
        <f t="shared" si="38"/>
        <v>36.758530918455918</v>
      </c>
      <c r="D476" s="14">
        <f t="shared" si="38"/>
        <v>45.620874265814358</v>
      </c>
      <c r="E476" s="14">
        <f t="shared" si="38"/>
        <v>50.13999727346151</v>
      </c>
      <c r="F476" s="14">
        <f t="shared" si="38"/>
        <v>50.897270941965125</v>
      </c>
      <c r="G476" s="14">
        <f t="shared" si="38"/>
        <v>43.679779038039605</v>
      </c>
      <c r="H476" s="14">
        <f t="shared" si="38"/>
        <v>47.124001058612478</v>
      </c>
      <c r="I476" s="14">
        <f t="shared" si="38"/>
        <v>46.935543472522809</v>
      </c>
      <c r="J476" s="14">
        <f t="shared" si="38"/>
        <v>46.149776641263536</v>
      </c>
    </row>
    <row r="477" spans="2:12" ht="11.25" customHeight="1" x14ac:dyDescent="0.2">
      <c r="B477" s="7" t="s">
        <v>129</v>
      </c>
      <c r="C477" s="14">
        <f t="shared" si="38"/>
        <v>6.8506284466590257</v>
      </c>
      <c r="D477" s="14">
        <f t="shared" si="38"/>
        <v>11.909835923558072</v>
      </c>
      <c r="E477" s="14">
        <f t="shared" si="38"/>
        <v>5.8159166937572877</v>
      </c>
      <c r="F477" s="14">
        <f t="shared" si="38"/>
        <v>10.865443217986035</v>
      </c>
      <c r="G477" s="14">
        <f t="shared" si="38"/>
        <v>5.4147049382055519</v>
      </c>
      <c r="H477" s="14">
        <f t="shared" si="38"/>
        <v>6.9304457300588638</v>
      </c>
      <c r="I477" s="14">
        <f t="shared" si="38"/>
        <v>9.3227049569761888</v>
      </c>
      <c r="J477" s="14">
        <f t="shared" si="38"/>
        <v>6.8764588870856045</v>
      </c>
    </row>
    <row r="478" spans="2:12" ht="11.25" customHeight="1" x14ac:dyDescent="0.2">
      <c r="B478" s="7" t="s">
        <v>130</v>
      </c>
      <c r="C478" s="14">
        <f t="shared" si="38"/>
        <v>0.3023262323992949</v>
      </c>
      <c r="D478" s="14">
        <f t="shared" si="38"/>
        <v>2.2870211549456858</v>
      </c>
      <c r="E478" s="14">
        <f t="shared" si="38"/>
        <v>0</v>
      </c>
      <c r="F478" s="14">
        <f t="shared" si="38"/>
        <v>0</v>
      </c>
      <c r="G478" s="14">
        <f t="shared" si="38"/>
        <v>2.6095447006580681</v>
      </c>
      <c r="H478" s="14">
        <f t="shared" si="38"/>
        <v>0.76304158020098645</v>
      </c>
      <c r="I478" s="14">
        <f t="shared" si="38"/>
        <v>0</v>
      </c>
      <c r="J478" s="14">
        <f t="shared" si="38"/>
        <v>0.96854399474855835</v>
      </c>
    </row>
    <row r="479" spans="2:12" ht="11.25" customHeight="1" x14ac:dyDescent="0.2">
      <c r="B479" s="7" t="s">
        <v>20</v>
      </c>
      <c r="C479" s="14">
        <f t="shared" si="38"/>
        <v>6.4972146796181782</v>
      </c>
      <c r="D479" s="14">
        <f t="shared" si="38"/>
        <v>1.0499506211341558</v>
      </c>
      <c r="E479" s="14">
        <f t="shared" si="38"/>
        <v>0.84312964691324621</v>
      </c>
      <c r="F479" s="14">
        <f t="shared" si="38"/>
        <v>2.1399065483849085</v>
      </c>
      <c r="G479" s="14">
        <f t="shared" si="38"/>
        <v>1.3729869990904702</v>
      </c>
      <c r="H479" s="14">
        <f t="shared" si="38"/>
        <v>1.3672913631607939</v>
      </c>
      <c r="I479" s="14">
        <f t="shared" si="38"/>
        <v>0.71794330359499492</v>
      </c>
      <c r="J479" s="14">
        <f t="shared" si="38"/>
        <v>1.6667308057236783</v>
      </c>
    </row>
    <row r="480" spans="2:12" ht="11.25" customHeight="1" thickBot="1" x14ac:dyDescent="0.25">
      <c r="B480" s="10" t="s">
        <v>11</v>
      </c>
      <c r="C480" s="15">
        <f t="shared" si="38"/>
        <v>100</v>
      </c>
      <c r="D480" s="15">
        <f t="shared" si="38"/>
        <v>100</v>
      </c>
      <c r="E480" s="15">
        <f t="shared" si="38"/>
        <v>100</v>
      </c>
      <c r="F480" s="15">
        <f t="shared" si="38"/>
        <v>100</v>
      </c>
      <c r="G480" s="15">
        <f t="shared" si="38"/>
        <v>100</v>
      </c>
      <c r="H480" s="15">
        <f t="shared" si="38"/>
        <v>100</v>
      </c>
      <c r="I480" s="15">
        <f t="shared" si="38"/>
        <v>100</v>
      </c>
      <c r="J480" s="15">
        <f t="shared" si="38"/>
        <v>100</v>
      </c>
    </row>
    <row r="481" spans="2:10" ht="11.25" customHeight="1" x14ac:dyDescent="0.2">
      <c r="B481" s="119" t="s">
        <v>23</v>
      </c>
      <c r="C481" s="119"/>
      <c r="D481" s="119"/>
      <c r="E481" s="119"/>
      <c r="F481" s="119"/>
      <c r="G481" s="119"/>
      <c r="H481" s="119"/>
      <c r="I481" s="119"/>
      <c r="J481" s="119"/>
    </row>
    <row r="482" spans="2:10" ht="11.25" customHeight="1" x14ac:dyDescent="0.2">
      <c r="B482" s="13"/>
      <c r="C482" s="3"/>
      <c r="D482" s="3"/>
      <c r="E482" s="3"/>
      <c r="F482" s="3"/>
      <c r="G482" s="3"/>
      <c r="H482" s="3"/>
      <c r="I482" s="3"/>
      <c r="J482" s="3"/>
    </row>
    <row r="483" spans="2:10" ht="11.25" customHeight="1" thickBot="1" x14ac:dyDescent="0.25">
      <c r="B483" s="115" t="s">
        <v>236</v>
      </c>
      <c r="C483" s="115"/>
      <c r="D483" s="115"/>
      <c r="E483" s="115"/>
      <c r="F483" s="115"/>
      <c r="G483" s="115"/>
      <c r="H483" s="115"/>
      <c r="I483" s="115"/>
      <c r="J483" s="115"/>
    </row>
    <row r="484" spans="2:10" ht="11.25" customHeight="1" x14ac:dyDescent="0.2">
      <c r="B484" s="116" t="s">
        <v>163</v>
      </c>
      <c r="C484" s="2" t="s">
        <v>139</v>
      </c>
      <c r="D484" s="2" t="s">
        <v>140</v>
      </c>
      <c r="E484" s="2" t="s">
        <v>141</v>
      </c>
      <c r="F484" s="2" t="s">
        <v>142</v>
      </c>
      <c r="G484" s="2" t="s">
        <v>143</v>
      </c>
      <c r="H484" s="2" t="s">
        <v>144</v>
      </c>
      <c r="I484" s="2" t="s">
        <v>145</v>
      </c>
      <c r="J484" s="2" t="s">
        <v>11</v>
      </c>
    </row>
    <row r="485" spans="2:10" ht="11.25" customHeight="1" x14ac:dyDescent="0.2">
      <c r="B485" s="117"/>
      <c r="C485" s="2" t="s">
        <v>146</v>
      </c>
      <c r="D485" s="2" t="s">
        <v>147</v>
      </c>
      <c r="E485" s="3"/>
      <c r="F485" s="3"/>
      <c r="G485" s="2" t="s">
        <v>148</v>
      </c>
      <c r="H485" s="2" t="s">
        <v>149</v>
      </c>
      <c r="I485" s="3"/>
      <c r="J485" s="3"/>
    </row>
    <row r="486" spans="2:10" ht="11.25" customHeight="1" x14ac:dyDescent="0.2">
      <c r="B486" s="117"/>
      <c r="C486" s="2" t="s">
        <v>150</v>
      </c>
      <c r="D486" s="2" t="s">
        <v>151</v>
      </c>
      <c r="E486" s="3"/>
      <c r="F486" s="3"/>
      <c r="G486" s="2" t="s">
        <v>152</v>
      </c>
      <c r="H486" s="2" t="s">
        <v>153</v>
      </c>
      <c r="I486" s="3"/>
      <c r="J486" s="3"/>
    </row>
    <row r="487" spans="2:10" ht="11.25" customHeight="1" x14ac:dyDescent="0.2">
      <c r="B487" s="117"/>
      <c r="C487" s="2" t="s">
        <v>154</v>
      </c>
      <c r="D487" s="2" t="s">
        <v>155</v>
      </c>
      <c r="E487" s="3"/>
      <c r="F487" s="3"/>
      <c r="G487" s="2" t="s">
        <v>156</v>
      </c>
      <c r="H487" s="2" t="s">
        <v>157</v>
      </c>
      <c r="I487" s="3"/>
      <c r="J487" s="3"/>
    </row>
    <row r="488" spans="2:10" ht="11.25" customHeight="1" thickBot="1" x14ac:dyDescent="0.25">
      <c r="B488" s="118"/>
      <c r="C488" s="4"/>
      <c r="D488" s="4"/>
      <c r="E488" s="5"/>
      <c r="F488" s="5"/>
      <c r="G488" s="4"/>
      <c r="H488" s="6" t="s">
        <v>158</v>
      </c>
      <c r="I488" s="5"/>
      <c r="J488" s="5"/>
    </row>
    <row r="489" spans="2:10" ht="11.25" customHeight="1" x14ac:dyDescent="0.2">
      <c r="B489" s="7" t="s">
        <v>127</v>
      </c>
      <c r="C489" s="14">
        <f t="shared" ref="C489:J494" si="39">C461/$J461*100</f>
        <v>7.0694736254022601</v>
      </c>
      <c r="D489" s="14">
        <f t="shared" si="39"/>
        <v>2.253268766099398</v>
      </c>
      <c r="E489" s="14">
        <f t="shared" si="39"/>
        <v>4.1098760333051843</v>
      </c>
      <c r="F489" s="14">
        <f t="shared" si="39"/>
        <v>1.0635835612939732</v>
      </c>
      <c r="G489" s="14">
        <f t="shared" si="39"/>
        <v>13.999477236857505</v>
      </c>
      <c r="H489" s="14">
        <f t="shared" si="39"/>
        <v>70.691244515476541</v>
      </c>
      <c r="I489" s="14">
        <f t="shared" si="39"/>
        <v>0.81307626156513313</v>
      </c>
      <c r="J489" s="14">
        <f t="shared" si="39"/>
        <v>100</v>
      </c>
    </row>
    <row r="490" spans="2:10" ht="11.25" customHeight="1" x14ac:dyDescent="0.2">
      <c r="B490" s="7" t="s">
        <v>128</v>
      </c>
      <c r="C490" s="14">
        <f t="shared" si="39"/>
        <v>5.0344383378349695</v>
      </c>
      <c r="D490" s="14">
        <f t="shared" si="39"/>
        <v>2.5237847857883451</v>
      </c>
      <c r="E490" s="14">
        <f t="shared" si="39"/>
        <v>4.582800575857279</v>
      </c>
      <c r="F490" s="14">
        <f t="shared" si="39"/>
        <v>1.4407934715723048</v>
      </c>
      <c r="G490" s="14">
        <f t="shared" si="39"/>
        <v>12.520391751668114</v>
      </c>
      <c r="H490" s="14">
        <f t="shared" si="39"/>
        <v>73.045602761968354</v>
      </c>
      <c r="I490" s="14">
        <f t="shared" si="39"/>
        <v>0.852188315310628</v>
      </c>
      <c r="J490" s="14">
        <f t="shared" si="39"/>
        <v>100</v>
      </c>
    </row>
    <row r="491" spans="2:10" ht="11.25" customHeight="1" x14ac:dyDescent="0.2">
      <c r="B491" s="7" t="s">
        <v>129</v>
      </c>
      <c r="C491" s="14">
        <f t="shared" si="39"/>
        <v>6.2969181188367349</v>
      </c>
      <c r="D491" s="14">
        <f t="shared" si="39"/>
        <v>4.4218015271104019</v>
      </c>
      <c r="E491" s="14">
        <f t="shared" si="39"/>
        <v>3.5675460095074567</v>
      </c>
      <c r="F491" s="14">
        <f t="shared" si="39"/>
        <v>2.0642364126414425</v>
      </c>
      <c r="G491" s="14">
        <f t="shared" si="39"/>
        <v>10.416385238361755</v>
      </c>
      <c r="H491" s="14">
        <f t="shared" si="39"/>
        <v>72.097107238657586</v>
      </c>
      <c r="I491" s="14">
        <f t="shared" si="39"/>
        <v>1.136005454884633</v>
      </c>
      <c r="J491" s="14">
        <f t="shared" si="39"/>
        <v>100</v>
      </c>
    </row>
    <row r="492" spans="2:10" ht="11.25" customHeight="1" x14ac:dyDescent="0.2">
      <c r="B492" s="7" t="s">
        <v>130</v>
      </c>
      <c r="C492" s="14">
        <f t="shared" si="39"/>
        <v>1.9729630982827921</v>
      </c>
      <c r="D492" s="14">
        <f t="shared" si="39"/>
        <v>6.0284983558640874</v>
      </c>
      <c r="E492" s="14">
        <f t="shared" si="39"/>
        <v>0</v>
      </c>
      <c r="F492" s="14">
        <f t="shared" si="39"/>
        <v>0</v>
      </c>
      <c r="G492" s="14">
        <f t="shared" si="39"/>
        <v>35.641213006941904</v>
      </c>
      <c r="H492" s="14">
        <f t="shared" si="39"/>
        <v>56.357325538911205</v>
      </c>
      <c r="I492" s="14">
        <f t="shared" si="39"/>
        <v>0</v>
      </c>
      <c r="J492" s="14">
        <f t="shared" si="39"/>
        <v>100</v>
      </c>
    </row>
    <row r="493" spans="2:10" ht="11.25" customHeight="1" x14ac:dyDescent="0.2">
      <c r="B493" s="7" t="s">
        <v>20</v>
      </c>
      <c r="C493" s="14">
        <f t="shared" si="39"/>
        <v>24.639065817409779</v>
      </c>
      <c r="D493" s="14">
        <f t="shared" si="39"/>
        <v>1.6082802547770714</v>
      </c>
      <c r="E493" s="14">
        <f t="shared" si="39"/>
        <v>2.133757961783441</v>
      </c>
      <c r="F493" s="14">
        <f t="shared" si="39"/>
        <v>1.677282377919322</v>
      </c>
      <c r="G493" s="14">
        <f t="shared" si="39"/>
        <v>10.897027600849263</v>
      </c>
      <c r="H493" s="14">
        <f t="shared" si="39"/>
        <v>58.68365180467088</v>
      </c>
      <c r="I493" s="14">
        <f t="shared" si="39"/>
        <v>0.36093418259023374</v>
      </c>
      <c r="J493" s="14">
        <f t="shared" si="39"/>
        <v>100</v>
      </c>
    </row>
    <row r="494" spans="2:10" ht="11.25" customHeight="1" thickBot="1" x14ac:dyDescent="0.25">
      <c r="B494" s="10" t="s">
        <v>11</v>
      </c>
      <c r="C494" s="15">
        <f t="shared" si="39"/>
        <v>6.3206607826822667</v>
      </c>
      <c r="D494" s="15">
        <f t="shared" si="39"/>
        <v>2.5530441059966429</v>
      </c>
      <c r="E494" s="15">
        <f t="shared" si="39"/>
        <v>4.218094026088214</v>
      </c>
      <c r="F494" s="15">
        <f t="shared" si="39"/>
        <v>1.3064020068005107</v>
      </c>
      <c r="G494" s="15">
        <f t="shared" si="39"/>
        <v>13.228392989291429</v>
      </c>
      <c r="H494" s="15">
        <f t="shared" si="39"/>
        <v>71.535484601539466</v>
      </c>
      <c r="I494" s="15">
        <f t="shared" si="39"/>
        <v>0.83792148760147778</v>
      </c>
      <c r="J494" s="15">
        <f t="shared" si="39"/>
        <v>100</v>
      </c>
    </row>
    <row r="495" spans="2:10" ht="11.25" customHeight="1" x14ac:dyDescent="0.2">
      <c r="B495" s="119" t="s">
        <v>23</v>
      </c>
      <c r="C495" s="119"/>
      <c r="D495" s="119"/>
      <c r="E495" s="119"/>
      <c r="F495" s="119"/>
      <c r="G495" s="119"/>
      <c r="H495" s="119"/>
      <c r="I495" s="119"/>
      <c r="J495" s="119"/>
    </row>
    <row r="496" spans="2:10" ht="11.25" customHeight="1" x14ac:dyDescent="0.2">
      <c r="B496" s="13"/>
      <c r="C496" s="3"/>
      <c r="D496" s="3"/>
      <c r="E496" s="3"/>
      <c r="F496" s="3"/>
      <c r="G496" s="3"/>
      <c r="H496" s="3"/>
      <c r="I496" s="3"/>
      <c r="J496" s="3"/>
    </row>
    <row r="497" spans="2:10" ht="11.25" customHeight="1" thickBot="1" x14ac:dyDescent="0.25">
      <c r="B497" s="115" t="s">
        <v>237</v>
      </c>
      <c r="C497" s="115"/>
      <c r="D497" s="115"/>
      <c r="E497" s="115"/>
      <c r="F497" s="115"/>
      <c r="G497" s="115"/>
      <c r="H497" s="115"/>
      <c r="I497" s="115"/>
      <c r="J497" s="115"/>
    </row>
    <row r="498" spans="2:10" ht="11.25" customHeight="1" x14ac:dyDescent="0.2">
      <c r="B498" s="116" t="s">
        <v>164</v>
      </c>
      <c r="C498" s="2" t="s">
        <v>139</v>
      </c>
      <c r="D498" s="2" t="s">
        <v>140</v>
      </c>
      <c r="E498" s="2" t="s">
        <v>141</v>
      </c>
      <c r="F498" s="2" t="s">
        <v>142</v>
      </c>
      <c r="G498" s="2" t="s">
        <v>143</v>
      </c>
      <c r="H498" s="2" t="s">
        <v>144</v>
      </c>
      <c r="I498" s="2" t="s">
        <v>145</v>
      </c>
      <c r="J498" s="2" t="s">
        <v>11</v>
      </c>
    </row>
    <row r="499" spans="2:10" ht="11.25" customHeight="1" x14ac:dyDescent="0.2">
      <c r="B499" s="117"/>
      <c r="C499" s="2" t="s">
        <v>146</v>
      </c>
      <c r="D499" s="2" t="s">
        <v>147</v>
      </c>
      <c r="E499" s="3"/>
      <c r="F499" s="3"/>
      <c r="G499" s="2" t="s">
        <v>148</v>
      </c>
      <c r="H499" s="2" t="s">
        <v>149</v>
      </c>
      <c r="I499" s="3"/>
      <c r="J499" s="3"/>
    </row>
    <row r="500" spans="2:10" ht="11.25" customHeight="1" x14ac:dyDescent="0.2">
      <c r="B500" s="117"/>
      <c r="C500" s="2" t="s">
        <v>150</v>
      </c>
      <c r="D500" s="2" t="s">
        <v>151</v>
      </c>
      <c r="E500" s="3"/>
      <c r="F500" s="3"/>
      <c r="G500" s="2" t="s">
        <v>152</v>
      </c>
      <c r="H500" s="2" t="s">
        <v>153</v>
      </c>
      <c r="I500" s="3"/>
      <c r="J500" s="3"/>
    </row>
    <row r="501" spans="2:10" ht="11.25" customHeight="1" x14ac:dyDescent="0.2">
      <c r="B501" s="117"/>
      <c r="C501" s="2" t="s">
        <v>154</v>
      </c>
      <c r="D501" s="2" t="s">
        <v>155</v>
      </c>
      <c r="E501" s="3"/>
      <c r="F501" s="3"/>
      <c r="G501" s="2" t="s">
        <v>156</v>
      </c>
      <c r="H501" s="2" t="s">
        <v>157</v>
      </c>
      <c r="I501" s="3"/>
      <c r="J501" s="3"/>
    </row>
    <row r="502" spans="2:10" ht="11.25" customHeight="1" thickBot="1" x14ac:dyDescent="0.25">
      <c r="B502" s="118"/>
      <c r="C502" s="4"/>
      <c r="D502" s="4"/>
      <c r="E502" s="5"/>
      <c r="F502" s="5"/>
      <c r="G502" s="4"/>
      <c r="H502" s="6" t="s">
        <v>158</v>
      </c>
      <c r="I502" s="5"/>
      <c r="J502" s="5"/>
    </row>
    <row r="503" spans="2:10" ht="11.25" customHeight="1" x14ac:dyDescent="0.2">
      <c r="B503" s="19" t="s">
        <v>12</v>
      </c>
      <c r="C503" s="8">
        <v>74950.000000000015</v>
      </c>
      <c r="D503" s="8">
        <v>17079.999999999982</v>
      </c>
      <c r="E503" s="8">
        <v>27122.999999999989</v>
      </c>
      <c r="F503" s="8">
        <v>6840.0000000000027</v>
      </c>
      <c r="G503" s="8">
        <v>107557.00000000001</v>
      </c>
      <c r="H503" s="8">
        <v>568615.00000000151</v>
      </c>
      <c r="I503" s="8">
        <v>4974.0000000000073</v>
      </c>
      <c r="J503" s="8">
        <f>SUM(C503:I503)</f>
        <v>807139.00000000151</v>
      </c>
    </row>
    <row r="504" spans="2:10" ht="11.25" customHeight="1" x14ac:dyDescent="0.2">
      <c r="B504" s="19" t="s">
        <v>200</v>
      </c>
      <c r="C504" s="8">
        <v>0</v>
      </c>
      <c r="D504" s="8">
        <v>120</v>
      </c>
      <c r="E504" s="8">
        <v>220</v>
      </c>
      <c r="F504" s="8">
        <v>0</v>
      </c>
      <c r="G504" s="8">
        <v>100</v>
      </c>
      <c r="H504" s="8">
        <v>440</v>
      </c>
      <c r="I504" s="8">
        <v>0</v>
      </c>
      <c r="J504" s="8">
        <f t="shared" ref="J504:J511" si="40">SUM(C504:I504)</f>
        <v>880</v>
      </c>
    </row>
    <row r="505" spans="2:10" ht="11.25" customHeight="1" x14ac:dyDescent="0.2">
      <c r="B505" s="19" t="s">
        <v>201</v>
      </c>
      <c r="C505" s="8">
        <v>48</v>
      </c>
      <c r="D505" s="8">
        <v>393.99999999999994</v>
      </c>
      <c r="E505" s="8">
        <v>0</v>
      </c>
      <c r="F505" s="8">
        <v>0</v>
      </c>
      <c r="G505" s="8">
        <v>180</v>
      </c>
      <c r="H505" s="8">
        <v>160</v>
      </c>
      <c r="I505" s="8">
        <v>16</v>
      </c>
      <c r="J505" s="8">
        <f t="shared" si="40"/>
        <v>798</v>
      </c>
    </row>
    <row r="506" spans="2:10" ht="11.25" customHeight="1" x14ac:dyDescent="0.2">
      <c r="B506" s="19" t="s">
        <v>13</v>
      </c>
      <c r="C506" s="8">
        <v>3400.0000000000018</v>
      </c>
      <c r="D506" s="8">
        <v>1200</v>
      </c>
      <c r="E506" s="8">
        <v>4918</v>
      </c>
      <c r="F506" s="8">
        <v>390</v>
      </c>
      <c r="G506" s="8">
        <v>15222.000000000011</v>
      </c>
      <c r="H506" s="8">
        <v>84344.000000000087</v>
      </c>
      <c r="I506" s="8">
        <v>612.99999999999989</v>
      </c>
      <c r="J506" s="8">
        <f t="shared" si="40"/>
        <v>110087.0000000001</v>
      </c>
    </row>
    <row r="507" spans="2:10" ht="11.25" customHeight="1" x14ac:dyDescent="0.2">
      <c r="B507" s="19" t="s">
        <v>14</v>
      </c>
      <c r="C507" s="8">
        <v>10769.999999999995</v>
      </c>
      <c r="D507" s="8">
        <v>2753.9999999999991</v>
      </c>
      <c r="E507" s="8">
        <v>7063.9999999999964</v>
      </c>
      <c r="F507" s="8">
        <v>1891.9999999999998</v>
      </c>
      <c r="G507" s="8">
        <v>33572</v>
      </c>
      <c r="H507" s="8">
        <v>132364.00000000023</v>
      </c>
      <c r="I507" s="8">
        <v>2083.9999999999995</v>
      </c>
      <c r="J507" s="8">
        <f t="shared" si="40"/>
        <v>190500.00000000023</v>
      </c>
    </row>
    <row r="508" spans="2:10" ht="11.25" customHeight="1" x14ac:dyDescent="0.2">
      <c r="B508" s="19" t="s">
        <v>15</v>
      </c>
      <c r="C508" s="8">
        <v>3560</v>
      </c>
      <c r="D508" s="8">
        <v>8280</v>
      </c>
      <c r="E508" s="8">
        <v>0</v>
      </c>
      <c r="F508" s="8">
        <v>0</v>
      </c>
      <c r="G508" s="8">
        <v>24424.000000000036</v>
      </c>
      <c r="H508" s="8">
        <v>257605.9999999998</v>
      </c>
      <c r="I508" s="8">
        <v>0</v>
      </c>
      <c r="J508" s="8">
        <f t="shared" si="40"/>
        <v>293869.99999999983</v>
      </c>
    </row>
    <row r="509" spans="2:10" ht="11.25" customHeight="1" x14ac:dyDescent="0.2">
      <c r="B509" s="19" t="s">
        <v>16</v>
      </c>
      <c r="C509" s="8">
        <v>13745.999999999996</v>
      </c>
      <c r="D509" s="8">
        <v>2724</v>
      </c>
      <c r="E509" s="8">
        <v>16383.999999999993</v>
      </c>
      <c r="F509" s="8">
        <v>6643.0000000000018</v>
      </c>
      <c r="G509" s="8">
        <v>26671.999999999985</v>
      </c>
      <c r="H509" s="8">
        <v>135002.00000000049</v>
      </c>
      <c r="I509" s="8">
        <v>2535.0000000000009</v>
      </c>
      <c r="J509" s="8">
        <f t="shared" si="40"/>
        <v>203706.00000000047</v>
      </c>
    </row>
    <row r="510" spans="2:10" ht="11.25" customHeight="1" x14ac:dyDescent="0.2">
      <c r="B510" s="19" t="s">
        <v>17</v>
      </c>
      <c r="C510" s="8">
        <v>36417.999999999993</v>
      </c>
      <c r="D510" s="8">
        <v>25164.999999999967</v>
      </c>
      <c r="E510" s="8">
        <v>39650.000000000015</v>
      </c>
      <c r="F510" s="8">
        <v>13769</v>
      </c>
      <c r="G510" s="8">
        <v>91329.000000000058</v>
      </c>
      <c r="H510" s="8">
        <v>438681.00000000274</v>
      </c>
      <c r="I510" s="8">
        <v>8721.0000000000055</v>
      </c>
      <c r="J510" s="8">
        <f t="shared" si="40"/>
        <v>653733.00000000279</v>
      </c>
    </row>
    <row r="511" spans="2:10" ht="11.25" customHeight="1" thickBot="1" x14ac:dyDescent="0.25">
      <c r="B511" s="20" t="s">
        <v>11</v>
      </c>
      <c r="C511" s="21">
        <v>142891.99999999985</v>
      </c>
      <c r="D511" s="21">
        <v>57716.999999999935</v>
      </c>
      <c r="E511" s="21">
        <v>95358.999999999724</v>
      </c>
      <c r="F511" s="21">
        <v>29534.000000000055</v>
      </c>
      <c r="G511" s="21">
        <v>299056.00000000017</v>
      </c>
      <c r="H511" s="21">
        <v>1617212.0000000023</v>
      </c>
      <c r="I511" s="21">
        <v>18943.000000000011</v>
      </c>
      <c r="J511" s="21">
        <f t="shared" si="40"/>
        <v>2260713.0000000019</v>
      </c>
    </row>
    <row r="512" spans="2:10" ht="11.25" customHeight="1" x14ac:dyDescent="0.2">
      <c r="B512" s="119" t="s">
        <v>23</v>
      </c>
      <c r="C512" s="119"/>
      <c r="D512" s="119"/>
      <c r="E512" s="119"/>
      <c r="F512" s="119"/>
      <c r="G512" s="119"/>
      <c r="H512" s="119"/>
      <c r="I512" s="119"/>
      <c r="J512" s="119"/>
    </row>
    <row r="513" spans="2:10" ht="11.25" customHeight="1" x14ac:dyDescent="0.2">
      <c r="B513" s="13"/>
      <c r="C513" s="3"/>
      <c r="D513" s="3"/>
      <c r="E513" s="3"/>
      <c r="F513" s="3"/>
      <c r="G513" s="3"/>
      <c r="H513" s="3"/>
      <c r="I513" s="3"/>
      <c r="J513" s="3"/>
    </row>
    <row r="514" spans="2:10" ht="11.25" customHeight="1" thickBot="1" x14ac:dyDescent="0.25">
      <c r="B514" s="115" t="s">
        <v>238</v>
      </c>
      <c r="C514" s="115"/>
      <c r="D514" s="115"/>
      <c r="E514" s="115"/>
      <c r="F514" s="115"/>
      <c r="G514" s="115"/>
      <c r="H514" s="115"/>
      <c r="I514" s="115"/>
      <c r="J514" s="115"/>
    </row>
    <row r="515" spans="2:10" ht="11.25" customHeight="1" x14ac:dyDescent="0.2">
      <c r="B515" s="116" t="s">
        <v>164</v>
      </c>
      <c r="C515" s="2" t="s">
        <v>139</v>
      </c>
      <c r="D515" s="2" t="s">
        <v>140</v>
      </c>
      <c r="E515" s="2" t="s">
        <v>141</v>
      </c>
      <c r="F515" s="2" t="s">
        <v>142</v>
      </c>
      <c r="G515" s="2" t="s">
        <v>143</v>
      </c>
      <c r="H515" s="2" t="s">
        <v>144</v>
      </c>
      <c r="I515" s="2" t="s">
        <v>145</v>
      </c>
      <c r="J515" s="2" t="s">
        <v>11</v>
      </c>
    </row>
    <row r="516" spans="2:10" ht="11.25" customHeight="1" x14ac:dyDescent="0.2">
      <c r="B516" s="117"/>
      <c r="C516" s="2" t="s">
        <v>146</v>
      </c>
      <c r="D516" s="2" t="s">
        <v>147</v>
      </c>
      <c r="E516" s="3"/>
      <c r="F516" s="3"/>
      <c r="G516" s="2" t="s">
        <v>148</v>
      </c>
      <c r="H516" s="2" t="s">
        <v>149</v>
      </c>
      <c r="I516" s="3"/>
      <c r="J516" s="3"/>
    </row>
    <row r="517" spans="2:10" ht="11.25" customHeight="1" x14ac:dyDescent="0.2">
      <c r="B517" s="117"/>
      <c r="C517" s="2" t="s">
        <v>150</v>
      </c>
      <c r="D517" s="2" t="s">
        <v>151</v>
      </c>
      <c r="E517" s="3"/>
      <c r="F517" s="3"/>
      <c r="G517" s="2" t="s">
        <v>152</v>
      </c>
      <c r="H517" s="2" t="s">
        <v>153</v>
      </c>
      <c r="I517" s="3"/>
      <c r="J517" s="3"/>
    </row>
    <row r="518" spans="2:10" ht="11.25" customHeight="1" x14ac:dyDescent="0.2">
      <c r="B518" s="117"/>
      <c r="C518" s="2" t="s">
        <v>154</v>
      </c>
      <c r="D518" s="2" t="s">
        <v>155</v>
      </c>
      <c r="E518" s="3"/>
      <c r="F518" s="3"/>
      <c r="G518" s="2" t="s">
        <v>156</v>
      </c>
      <c r="H518" s="2" t="s">
        <v>157</v>
      </c>
      <c r="I518" s="3"/>
      <c r="J518" s="3"/>
    </row>
    <row r="519" spans="2:10" ht="11.25" customHeight="1" thickBot="1" x14ac:dyDescent="0.25">
      <c r="B519" s="118"/>
      <c r="C519" s="4"/>
      <c r="D519" s="4"/>
      <c r="E519" s="5"/>
      <c r="F519" s="5"/>
      <c r="G519" s="4"/>
      <c r="H519" s="6" t="s">
        <v>158</v>
      </c>
      <c r="I519" s="5"/>
      <c r="J519" s="5"/>
    </row>
    <row r="520" spans="2:10" ht="11.25" customHeight="1" x14ac:dyDescent="0.2">
      <c r="B520" s="19" t="s">
        <v>12</v>
      </c>
      <c r="C520" s="14">
        <f>C503/C$511*100</f>
        <v>52.452201662794337</v>
      </c>
      <c r="D520" s="14">
        <f t="shared" ref="D520:J522" si="41">D503/D$511*100</f>
        <v>29.592667671569906</v>
      </c>
      <c r="E520" s="14">
        <f t="shared" si="41"/>
        <v>28.44304155874125</v>
      </c>
      <c r="F520" s="14">
        <f t="shared" si="41"/>
        <v>23.1597480869506</v>
      </c>
      <c r="G520" s="14">
        <f t="shared" si="41"/>
        <v>35.965504788400821</v>
      </c>
      <c r="H520" s="14">
        <f t="shared" si="41"/>
        <v>35.160201630955044</v>
      </c>
      <c r="I520" s="14">
        <f t="shared" si="41"/>
        <v>26.25772053001111</v>
      </c>
      <c r="J520" s="14">
        <f t="shared" si="41"/>
        <v>35.702851268604235</v>
      </c>
    </row>
    <row r="521" spans="2:10" ht="11.25" customHeight="1" x14ac:dyDescent="0.2">
      <c r="B521" s="19" t="s">
        <v>200</v>
      </c>
      <c r="C521" s="14">
        <f>C504/C$511*100</f>
        <v>0</v>
      </c>
      <c r="D521" s="14">
        <f t="shared" si="41"/>
        <v>0.20791101408597143</v>
      </c>
      <c r="E521" s="14">
        <f t="shared" si="41"/>
        <v>0.23070711731456983</v>
      </c>
      <c r="F521" s="14">
        <f t="shared" si="41"/>
        <v>0</v>
      </c>
      <c r="G521" s="14">
        <f t="shared" si="41"/>
        <v>3.3438553314429381E-2</v>
      </c>
      <c r="H521" s="14">
        <f t="shared" si="41"/>
        <v>2.7207317284313956E-2</v>
      </c>
      <c r="I521" s="14">
        <f t="shared" si="41"/>
        <v>0</v>
      </c>
      <c r="J521" s="14">
        <f t="shared" si="41"/>
        <v>3.8925772532824789E-2</v>
      </c>
    </row>
    <row r="522" spans="2:10" ht="11.25" customHeight="1" x14ac:dyDescent="0.2">
      <c r="B522" s="19" t="s">
        <v>201</v>
      </c>
      <c r="C522" s="14">
        <f>C505/C$511*100</f>
        <v>3.359180359992165E-2</v>
      </c>
      <c r="D522" s="14">
        <f t="shared" si="41"/>
        <v>0.68264116291560617</v>
      </c>
      <c r="E522" s="14">
        <f t="shared" si="41"/>
        <v>0</v>
      </c>
      <c r="F522" s="14">
        <f t="shared" si="41"/>
        <v>0</v>
      </c>
      <c r="G522" s="14">
        <f t="shared" si="41"/>
        <v>6.0189395965972892E-2</v>
      </c>
      <c r="H522" s="14">
        <f t="shared" si="41"/>
        <v>9.8935699215687099E-3</v>
      </c>
      <c r="I522" s="14">
        <f t="shared" si="41"/>
        <v>8.4463918069999422E-2</v>
      </c>
      <c r="J522" s="14">
        <f t="shared" si="41"/>
        <v>3.5298598274084297E-2</v>
      </c>
    </row>
    <row r="523" spans="2:10" ht="11.25" customHeight="1" x14ac:dyDescent="0.2">
      <c r="B523" s="19" t="s">
        <v>13</v>
      </c>
      <c r="C523" s="14">
        <f t="shared" ref="C523:J524" si="42">C504/C$511*100</f>
        <v>0</v>
      </c>
      <c r="D523" s="14">
        <f t="shared" si="42"/>
        <v>0.20791101408597143</v>
      </c>
      <c r="E523" s="14">
        <f t="shared" si="42"/>
        <v>0.23070711731456983</v>
      </c>
      <c r="F523" s="14">
        <f t="shared" si="42"/>
        <v>0</v>
      </c>
      <c r="G523" s="14">
        <f t="shared" si="42"/>
        <v>3.3438553314429381E-2</v>
      </c>
      <c r="H523" s="14">
        <f t="shared" si="42"/>
        <v>2.7207317284313956E-2</v>
      </c>
      <c r="I523" s="14">
        <f t="shared" si="42"/>
        <v>0</v>
      </c>
      <c r="J523" s="14">
        <f t="shared" si="42"/>
        <v>3.8925772532824789E-2</v>
      </c>
    </row>
    <row r="524" spans="2:10" ht="11.25" customHeight="1" x14ac:dyDescent="0.2">
      <c r="B524" s="19" t="s">
        <v>14</v>
      </c>
      <c r="C524" s="14">
        <f t="shared" si="42"/>
        <v>3.359180359992165E-2</v>
      </c>
      <c r="D524" s="14">
        <f t="shared" si="42"/>
        <v>0.68264116291560617</v>
      </c>
      <c r="E524" s="14">
        <f t="shared" si="42"/>
        <v>0</v>
      </c>
      <c r="F524" s="14">
        <f t="shared" si="42"/>
        <v>0</v>
      </c>
      <c r="G524" s="14">
        <f t="shared" si="42"/>
        <v>6.0189395965972892E-2</v>
      </c>
      <c r="H524" s="14">
        <f t="shared" si="42"/>
        <v>9.8935699215687099E-3</v>
      </c>
      <c r="I524" s="14">
        <f t="shared" si="42"/>
        <v>8.4463918069999422E-2</v>
      </c>
      <c r="J524" s="14">
        <f t="shared" si="42"/>
        <v>3.5298598274084297E-2</v>
      </c>
    </row>
    <row r="525" spans="2:10" ht="11.25" customHeight="1" x14ac:dyDescent="0.2">
      <c r="B525" s="19" t="s">
        <v>15</v>
      </c>
      <c r="C525" s="14">
        <f t="shared" ref="C525:J528" si="43">C508/C$511*100</f>
        <v>2.4913921003275226</v>
      </c>
      <c r="D525" s="14">
        <f t="shared" si="43"/>
        <v>14.345859971932029</v>
      </c>
      <c r="E525" s="14">
        <f t="shared" si="43"/>
        <v>0</v>
      </c>
      <c r="F525" s="14">
        <f t="shared" si="43"/>
        <v>0</v>
      </c>
      <c r="G525" s="14">
        <f t="shared" si="43"/>
        <v>8.1670322615162458</v>
      </c>
      <c r="H525" s="14">
        <f t="shared" si="43"/>
        <v>15.929018582597671</v>
      </c>
      <c r="I525" s="14">
        <f t="shared" si="43"/>
        <v>0</v>
      </c>
      <c r="J525" s="14">
        <f t="shared" si="43"/>
        <v>12.998996334342289</v>
      </c>
    </row>
    <row r="526" spans="2:10" ht="11.25" customHeight="1" x14ac:dyDescent="0.2">
      <c r="B526" s="19" t="s">
        <v>16</v>
      </c>
      <c r="C526" s="14">
        <f t="shared" si="43"/>
        <v>9.6198527559275604</v>
      </c>
      <c r="D526" s="14">
        <f t="shared" si="43"/>
        <v>4.7195800197515512</v>
      </c>
      <c r="E526" s="14">
        <f t="shared" si="43"/>
        <v>17.181388227645048</v>
      </c>
      <c r="F526" s="14">
        <f t="shared" si="43"/>
        <v>22.492720254621755</v>
      </c>
      <c r="G526" s="14">
        <f t="shared" si="43"/>
        <v>8.9187309400246004</v>
      </c>
      <c r="H526" s="14">
        <f t="shared" si="43"/>
        <v>8.34782329094765</v>
      </c>
      <c r="I526" s="14">
        <f t="shared" si="43"/>
        <v>13.382252019215537</v>
      </c>
      <c r="J526" s="14">
        <f t="shared" si="43"/>
        <v>9.0106970676950287</v>
      </c>
    </row>
    <row r="527" spans="2:10" ht="11.25" customHeight="1" x14ac:dyDescent="0.2">
      <c r="B527" s="19" t="s">
        <v>17</v>
      </c>
      <c r="C527" s="14">
        <f t="shared" si="43"/>
        <v>25.486381322957218</v>
      </c>
      <c r="D527" s="14">
        <f t="shared" si="43"/>
        <v>43.600672245612202</v>
      </c>
      <c r="E527" s="14">
        <f t="shared" si="43"/>
        <v>41.579714552375897</v>
      </c>
      <c r="F527" s="14">
        <f t="shared" si="43"/>
        <v>46.620843773278168</v>
      </c>
      <c r="G527" s="14">
        <f t="shared" si="43"/>
        <v>30.539096356535232</v>
      </c>
      <c r="H527" s="14">
        <f t="shared" si="43"/>
        <v>27.125757167273189</v>
      </c>
      <c r="I527" s="14">
        <f t="shared" si="43"/>
        <v>46.038114343029093</v>
      </c>
      <c r="J527" s="14">
        <f t="shared" si="43"/>
        <v>28.917115971819612</v>
      </c>
    </row>
    <row r="528" spans="2:10" ht="11.25" customHeight="1" thickBot="1" x14ac:dyDescent="0.25">
      <c r="B528" s="20" t="s">
        <v>11</v>
      </c>
      <c r="C528" s="15">
        <f t="shared" si="43"/>
        <v>100</v>
      </c>
      <c r="D528" s="15">
        <f t="shared" si="43"/>
        <v>100</v>
      </c>
      <c r="E528" s="15">
        <f t="shared" si="43"/>
        <v>100</v>
      </c>
      <c r="F528" s="15">
        <f t="shared" si="43"/>
        <v>100</v>
      </c>
      <c r="G528" s="15">
        <f t="shared" si="43"/>
        <v>100</v>
      </c>
      <c r="H528" s="15">
        <f t="shared" si="43"/>
        <v>100</v>
      </c>
      <c r="I528" s="15">
        <f t="shared" si="43"/>
        <v>100</v>
      </c>
      <c r="J528" s="15">
        <f t="shared" si="43"/>
        <v>100</v>
      </c>
    </row>
    <row r="529" spans="2:10" ht="11.25" customHeight="1" x14ac:dyDescent="0.2">
      <c r="B529" s="119" t="s">
        <v>23</v>
      </c>
      <c r="C529" s="119"/>
      <c r="D529" s="119"/>
      <c r="E529" s="119"/>
      <c r="F529" s="119"/>
      <c r="G529" s="119"/>
      <c r="H529" s="119"/>
      <c r="I529" s="119"/>
      <c r="J529" s="119"/>
    </row>
    <row r="530" spans="2:10" ht="11.25" customHeight="1" x14ac:dyDescent="0.2">
      <c r="B530" s="13"/>
      <c r="C530" s="3"/>
      <c r="D530" s="3"/>
      <c r="E530" s="3"/>
      <c r="F530" s="3"/>
      <c r="G530" s="3"/>
      <c r="H530" s="3"/>
      <c r="I530" s="3"/>
      <c r="J530" s="3"/>
    </row>
    <row r="531" spans="2:10" ht="11.25" customHeight="1" thickBot="1" x14ac:dyDescent="0.25">
      <c r="B531" s="115" t="s">
        <v>239</v>
      </c>
      <c r="C531" s="115"/>
      <c r="D531" s="115"/>
      <c r="E531" s="115"/>
      <c r="F531" s="115"/>
      <c r="G531" s="115"/>
      <c r="H531" s="115"/>
      <c r="I531" s="115"/>
      <c r="J531" s="115"/>
    </row>
    <row r="532" spans="2:10" ht="11.25" customHeight="1" x14ac:dyDescent="0.2">
      <c r="B532" s="116" t="s">
        <v>164</v>
      </c>
      <c r="C532" s="2" t="s">
        <v>139</v>
      </c>
      <c r="D532" s="2" t="s">
        <v>140</v>
      </c>
      <c r="E532" s="2" t="s">
        <v>141</v>
      </c>
      <c r="F532" s="2" t="s">
        <v>142</v>
      </c>
      <c r="G532" s="2" t="s">
        <v>143</v>
      </c>
      <c r="H532" s="2" t="s">
        <v>144</v>
      </c>
      <c r="I532" s="2" t="s">
        <v>145</v>
      </c>
      <c r="J532" s="2" t="s">
        <v>11</v>
      </c>
    </row>
    <row r="533" spans="2:10" ht="11.25" customHeight="1" x14ac:dyDescent="0.2">
      <c r="B533" s="117"/>
      <c r="C533" s="2" t="s">
        <v>146</v>
      </c>
      <c r="D533" s="2" t="s">
        <v>147</v>
      </c>
      <c r="E533" s="3"/>
      <c r="F533" s="3"/>
      <c r="G533" s="2" t="s">
        <v>148</v>
      </c>
      <c r="H533" s="2" t="s">
        <v>149</v>
      </c>
      <c r="I533" s="3"/>
      <c r="J533" s="3"/>
    </row>
    <row r="534" spans="2:10" ht="11.25" customHeight="1" x14ac:dyDescent="0.2">
      <c r="B534" s="117"/>
      <c r="C534" s="2" t="s">
        <v>150</v>
      </c>
      <c r="D534" s="2" t="s">
        <v>151</v>
      </c>
      <c r="E534" s="3"/>
      <c r="F534" s="3"/>
      <c r="G534" s="2" t="s">
        <v>152</v>
      </c>
      <c r="H534" s="2" t="s">
        <v>153</v>
      </c>
      <c r="I534" s="3"/>
      <c r="J534" s="3"/>
    </row>
    <row r="535" spans="2:10" ht="11.25" customHeight="1" x14ac:dyDescent="0.2">
      <c r="B535" s="117"/>
      <c r="C535" s="2" t="s">
        <v>154</v>
      </c>
      <c r="D535" s="2" t="s">
        <v>155</v>
      </c>
      <c r="E535" s="3"/>
      <c r="F535" s="3"/>
      <c r="G535" s="2" t="s">
        <v>156</v>
      </c>
      <c r="H535" s="2" t="s">
        <v>157</v>
      </c>
      <c r="I535" s="3"/>
      <c r="J535" s="3"/>
    </row>
    <row r="536" spans="2:10" ht="11.25" customHeight="1" thickBot="1" x14ac:dyDescent="0.25">
      <c r="B536" s="118"/>
      <c r="C536" s="4"/>
      <c r="D536" s="4"/>
      <c r="E536" s="5"/>
      <c r="F536" s="5"/>
      <c r="G536" s="4"/>
      <c r="H536" s="6" t="s">
        <v>158</v>
      </c>
      <c r="I536" s="5"/>
      <c r="J536" s="5"/>
    </row>
    <row r="537" spans="2:10" ht="11.25" customHeight="1" x14ac:dyDescent="0.2">
      <c r="B537" s="19" t="s">
        <v>12</v>
      </c>
      <c r="C537" s="14">
        <f>C503/$J503*100</f>
        <v>9.2858850829906476</v>
      </c>
      <c r="D537" s="14">
        <f t="shared" ref="D537:J537" si="44">D503/$J503*100</f>
        <v>2.1161163071044702</v>
      </c>
      <c r="E537" s="14">
        <f t="shared" si="44"/>
        <v>3.360387739906006</v>
      </c>
      <c r="F537" s="14">
        <f t="shared" si="44"/>
        <v>0.84743767802076087</v>
      </c>
      <c r="G537" s="14">
        <f t="shared" si="44"/>
        <v>13.32570969808172</v>
      </c>
      <c r="H537" s="14">
        <f t="shared" si="44"/>
        <v>70.448212761370783</v>
      </c>
      <c r="I537" s="14">
        <f t="shared" si="44"/>
        <v>0.61625073252562423</v>
      </c>
      <c r="J537" s="14">
        <f t="shared" si="44"/>
        <v>100</v>
      </c>
    </row>
    <row r="538" spans="2:10" ht="11.25" customHeight="1" x14ac:dyDescent="0.2">
      <c r="B538" s="19" t="s">
        <v>200</v>
      </c>
      <c r="C538" s="14">
        <f t="shared" ref="C538:J539" si="45">C504/$J504*100</f>
        <v>0</v>
      </c>
      <c r="D538" s="14">
        <f t="shared" si="45"/>
        <v>13.636363636363635</v>
      </c>
      <c r="E538" s="14">
        <f t="shared" si="45"/>
        <v>25</v>
      </c>
      <c r="F538" s="14">
        <f t="shared" si="45"/>
        <v>0</v>
      </c>
      <c r="G538" s="14">
        <f t="shared" si="45"/>
        <v>11.363636363636363</v>
      </c>
      <c r="H538" s="14">
        <f t="shared" si="45"/>
        <v>50</v>
      </c>
      <c r="I538" s="14">
        <f t="shared" si="45"/>
        <v>0</v>
      </c>
      <c r="J538" s="14">
        <f t="shared" si="45"/>
        <v>100</v>
      </c>
    </row>
    <row r="539" spans="2:10" ht="11.25" customHeight="1" x14ac:dyDescent="0.2">
      <c r="B539" s="19" t="s">
        <v>201</v>
      </c>
      <c r="C539" s="14">
        <f t="shared" si="45"/>
        <v>6.0150375939849621</v>
      </c>
      <c r="D539" s="14">
        <f t="shared" si="45"/>
        <v>49.373433583959894</v>
      </c>
      <c r="E539" s="14">
        <f t="shared" si="45"/>
        <v>0</v>
      </c>
      <c r="F539" s="14">
        <f t="shared" si="45"/>
        <v>0</v>
      </c>
      <c r="G539" s="14">
        <f t="shared" si="45"/>
        <v>22.556390977443609</v>
      </c>
      <c r="H539" s="14">
        <f t="shared" si="45"/>
        <v>20.050125313283207</v>
      </c>
      <c r="I539" s="14">
        <f t="shared" si="45"/>
        <v>2.0050125313283207</v>
      </c>
      <c r="J539" s="14">
        <f t="shared" si="45"/>
        <v>100</v>
      </c>
    </row>
    <row r="540" spans="2:10" ht="11.25" customHeight="1" x14ac:dyDescent="0.2">
      <c r="B540" s="19" t="s">
        <v>13</v>
      </c>
      <c r="C540" s="14">
        <f t="shared" ref="C540:J541" si="46">C504/$J504*100</f>
        <v>0</v>
      </c>
      <c r="D540" s="14">
        <f t="shared" si="46"/>
        <v>13.636363636363635</v>
      </c>
      <c r="E540" s="14">
        <f t="shared" si="46"/>
        <v>25</v>
      </c>
      <c r="F540" s="14">
        <f t="shared" si="46"/>
        <v>0</v>
      </c>
      <c r="G540" s="14">
        <f t="shared" si="46"/>
        <v>11.363636363636363</v>
      </c>
      <c r="H540" s="14">
        <f t="shared" si="46"/>
        <v>50</v>
      </c>
      <c r="I540" s="14">
        <f t="shared" si="46"/>
        <v>0</v>
      </c>
      <c r="J540" s="14">
        <f t="shared" si="46"/>
        <v>100</v>
      </c>
    </row>
    <row r="541" spans="2:10" ht="11.25" customHeight="1" x14ac:dyDescent="0.2">
      <c r="B541" s="19" t="s">
        <v>14</v>
      </c>
      <c r="C541" s="14">
        <f t="shared" si="46"/>
        <v>6.0150375939849621</v>
      </c>
      <c r="D541" s="14">
        <f t="shared" si="46"/>
        <v>49.373433583959894</v>
      </c>
      <c r="E541" s="14">
        <f t="shared" si="46"/>
        <v>0</v>
      </c>
      <c r="F541" s="14">
        <f t="shared" si="46"/>
        <v>0</v>
      </c>
      <c r="G541" s="14">
        <f t="shared" si="46"/>
        <v>22.556390977443609</v>
      </c>
      <c r="H541" s="14">
        <f t="shared" si="46"/>
        <v>20.050125313283207</v>
      </c>
      <c r="I541" s="14">
        <f t="shared" si="46"/>
        <v>2.0050125313283207</v>
      </c>
      <c r="J541" s="14">
        <f t="shared" si="46"/>
        <v>100</v>
      </c>
    </row>
    <row r="542" spans="2:10" ht="11.25" customHeight="1" x14ac:dyDescent="0.2">
      <c r="B542" s="19" t="s">
        <v>15</v>
      </c>
      <c r="C542" s="14">
        <f t="shared" ref="C542:J545" si="47">C508/$J508*100</f>
        <v>1.2114200156531807</v>
      </c>
      <c r="D542" s="14">
        <f t="shared" si="47"/>
        <v>2.8175723959573977</v>
      </c>
      <c r="E542" s="14">
        <f t="shared" si="47"/>
        <v>0</v>
      </c>
      <c r="F542" s="14">
        <f t="shared" si="47"/>
        <v>0</v>
      </c>
      <c r="G542" s="14">
        <f t="shared" si="47"/>
        <v>8.3111579950318344</v>
      </c>
      <c r="H542" s="14">
        <f t="shared" si="47"/>
        <v>87.659849593357592</v>
      </c>
      <c r="I542" s="14">
        <f t="shared" si="47"/>
        <v>0</v>
      </c>
      <c r="J542" s="14">
        <f t="shared" si="47"/>
        <v>100</v>
      </c>
    </row>
    <row r="543" spans="2:10" ht="11.25" customHeight="1" x14ac:dyDescent="0.2">
      <c r="B543" s="19" t="s">
        <v>16</v>
      </c>
      <c r="C543" s="14">
        <f t="shared" si="47"/>
        <v>6.7479602957202856</v>
      </c>
      <c r="D543" s="14">
        <f t="shared" si="47"/>
        <v>1.3372212895054607</v>
      </c>
      <c r="E543" s="14">
        <f t="shared" si="47"/>
        <v>8.0429638793162486</v>
      </c>
      <c r="F543" s="14">
        <f t="shared" si="47"/>
        <v>3.2610723297300948</v>
      </c>
      <c r="G543" s="14">
        <f t="shared" si="47"/>
        <v>13.093379674629086</v>
      </c>
      <c r="H543" s="14">
        <f t="shared" si="47"/>
        <v>66.272962013882847</v>
      </c>
      <c r="I543" s="14">
        <f t="shared" si="47"/>
        <v>1.2444405172159854</v>
      </c>
      <c r="J543" s="14">
        <f t="shared" si="47"/>
        <v>100</v>
      </c>
    </row>
    <row r="544" spans="2:10" ht="11.25" customHeight="1" x14ac:dyDescent="0.2">
      <c r="B544" s="19" t="s">
        <v>17</v>
      </c>
      <c r="C544" s="14">
        <f t="shared" si="47"/>
        <v>5.5707758366182887</v>
      </c>
      <c r="D544" s="14">
        <f t="shared" si="47"/>
        <v>3.8494308838623503</v>
      </c>
      <c r="E544" s="14">
        <f t="shared" si="47"/>
        <v>6.0651672777724004</v>
      </c>
      <c r="F544" s="14">
        <f t="shared" si="47"/>
        <v>2.1062115573177338</v>
      </c>
      <c r="G544" s="14">
        <f t="shared" si="47"/>
        <v>13.970382403825365</v>
      </c>
      <c r="H544" s="14">
        <f t="shared" si="47"/>
        <v>67.104001174791676</v>
      </c>
      <c r="I544" s="14">
        <f t="shared" si="47"/>
        <v>1.3340308658121847</v>
      </c>
      <c r="J544" s="14">
        <f t="shared" si="47"/>
        <v>100</v>
      </c>
    </row>
    <row r="545" spans="2:10" ht="11.25" customHeight="1" thickBot="1" x14ac:dyDescent="0.25">
      <c r="B545" s="20" t="s">
        <v>11</v>
      </c>
      <c r="C545" s="15">
        <f t="shared" si="47"/>
        <v>6.3206607826822667</v>
      </c>
      <c r="D545" s="15">
        <f t="shared" si="47"/>
        <v>2.5530441059966429</v>
      </c>
      <c r="E545" s="15">
        <f t="shared" si="47"/>
        <v>4.218094026088214</v>
      </c>
      <c r="F545" s="15">
        <f t="shared" si="47"/>
        <v>1.3064020068005107</v>
      </c>
      <c r="G545" s="15">
        <f t="shared" si="47"/>
        <v>13.228392989291429</v>
      </c>
      <c r="H545" s="15">
        <f t="shared" si="47"/>
        <v>71.535484601539466</v>
      </c>
      <c r="I545" s="15">
        <f t="shared" si="47"/>
        <v>0.83792148760147778</v>
      </c>
      <c r="J545" s="15">
        <f t="shared" si="47"/>
        <v>100</v>
      </c>
    </row>
    <row r="546" spans="2:10" ht="11.25" customHeight="1" x14ac:dyDescent="0.2">
      <c r="B546" s="119" t="s">
        <v>23</v>
      </c>
      <c r="C546" s="119"/>
      <c r="D546" s="119"/>
      <c r="E546" s="119"/>
      <c r="F546" s="119"/>
      <c r="G546" s="119"/>
      <c r="H546" s="119"/>
      <c r="I546" s="119"/>
      <c r="J546" s="119"/>
    </row>
    <row r="548" spans="2:10" ht="11.25" customHeight="1" thickBot="1" x14ac:dyDescent="0.25">
      <c r="B548" s="115" t="s">
        <v>240</v>
      </c>
      <c r="C548" s="115"/>
      <c r="D548" s="115"/>
      <c r="E548" s="115"/>
      <c r="F548" s="115"/>
      <c r="G548" s="115"/>
      <c r="H548" s="115"/>
      <c r="I548" s="115"/>
      <c r="J548" s="115"/>
    </row>
    <row r="549" spans="2:10" ht="11.25" customHeight="1" x14ac:dyDescent="0.2">
      <c r="B549" s="116" t="s">
        <v>165</v>
      </c>
      <c r="C549" s="2" t="s">
        <v>139</v>
      </c>
      <c r="D549" s="2" t="s">
        <v>140</v>
      </c>
      <c r="E549" s="2" t="s">
        <v>141</v>
      </c>
      <c r="F549" s="2" t="s">
        <v>142</v>
      </c>
      <c r="G549" s="2" t="s">
        <v>143</v>
      </c>
      <c r="H549" s="2" t="s">
        <v>144</v>
      </c>
      <c r="I549" s="2" t="s">
        <v>145</v>
      </c>
      <c r="J549" s="2" t="s">
        <v>11</v>
      </c>
    </row>
    <row r="550" spans="2:10" ht="11.25" customHeight="1" x14ac:dyDescent="0.2">
      <c r="B550" s="117"/>
      <c r="C550" s="2" t="s">
        <v>146</v>
      </c>
      <c r="D550" s="2" t="s">
        <v>147</v>
      </c>
      <c r="E550" s="3"/>
      <c r="F550" s="3"/>
      <c r="G550" s="2" t="s">
        <v>148</v>
      </c>
      <c r="H550" s="2" t="s">
        <v>149</v>
      </c>
      <c r="I550" s="3"/>
      <c r="J550" s="3"/>
    </row>
    <row r="551" spans="2:10" ht="11.25" customHeight="1" x14ac:dyDescent="0.2">
      <c r="B551" s="117"/>
      <c r="C551" s="2" t="s">
        <v>150</v>
      </c>
      <c r="D551" s="2" t="s">
        <v>151</v>
      </c>
      <c r="E551" s="3"/>
      <c r="F551" s="3"/>
      <c r="G551" s="2" t="s">
        <v>152</v>
      </c>
      <c r="H551" s="2" t="s">
        <v>153</v>
      </c>
      <c r="I551" s="3"/>
      <c r="J551" s="3"/>
    </row>
    <row r="552" spans="2:10" ht="11.25" customHeight="1" x14ac:dyDescent="0.2">
      <c r="B552" s="117"/>
      <c r="C552" s="2" t="s">
        <v>154</v>
      </c>
      <c r="D552" s="2" t="s">
        <v>155</v>
      </c>
      <c r="E552" s="3"/>
      <c r="F552" s="3"/>
      <c r="G552" s="2" t="s">
        <v>156</v>
      </c>
      <c r="H552" s="2" t="s">
        <v>157</v>
      </c>
      <c r="I552" s="3"/>
      <c r="J552" s="3"/>
    </row>
    <row r="553" spans="2:10" ht="11.25" customHeight="1" thickBot="1" x14ac:dyDescent="0.25">
      <c r="B553" s="118"/>
      <c r="C553" s="4"/>
      <c r="D553" s="4"/>
      <c r="E553" s="5"/>
      <c r="F553" s="5"/>
      <c r="G553" s="4"/>
      <c r="H553" s="6" t="s">
        <v>158</v>
      </c>
      <c r="I553" s="5"/>
      <c r="J553" s="5"/>
    </row>
    <row r="554" spans="2:10" ht="11.25" customHeight="1" x14ac:dyDescent="0.2">
      <c r="B554" s="19" t="s">
        <v>166</v>
      </c>
      <c r="C554" s="8">
        <v>88372.999999999738</v>
      </c>
      <c r="D554" s="8">
        <v>33890.999999999971</v>
      </c>
      <c r="E554" s="8">
        <v>82746.999999999869</v>
      </c>
      <c r="F554" s="8">
        <v>22929.999999999971</v>
      </c>
      <c r="G554" s="8">
        <v>189236.99999999965</v>
      </c>
      <c r="H554" s="8">
        <v>974142.99999999825</v>
      </c>
      <c r="I554" s="8">
        <v>17451.999999999989</v>
      </c>
      <c r="J554" s="8">
        <v>1408772.9999999974</v>
      </c>
    </row>
    <row r="555" spans="2:10" ht="11.25" customHeight="1" x14ac:dyDescent="0.2">
      <c r="B555" s="19" t="s">
        <v>167</v>
      </c>
      <c r="C555" s="8">
        <v>54518.999999999978</v>
      </c>
      <c r="D555" s="8">
        <v>23826.000000000018</v>
      </c>
      <c r="E555" s="8">
        <v>12612.000000000007</v>
      </c>
      <c r="F555" s="8">
        <v>6604</v>
      </c>
      <c r="G555" s="8">
        <v>109819.00000000028</v>
      </c>
      <c r="H555" s="8">
        <v>643068.99999999232</v>
      </c>
      <c r="I555" s="8">
        <v>1490.9999999999998</v>
      </c>
      <c r="J555" s="8">
        <v>851939.99999999255</v>
      </c>
    </row>
    <row r="556" spans="2:10" ht="11.25" customHeight="1" thickBot="1" x14ac:dyDescent="0.25">
      <c r="B556" s="20" t="s">
        <v>11</v>
      </c>
      <c r="C556" s="21">
        <v>142891.99999999985</v>
      </c>
      <c r="D556" s="21">
        <v>57716.999999999935</v>
      </c>
      <c r="E556" s="21">
        <v>95358.999999999724</v>
      </c>
      <c r="F556" s="21">
        <v>29534.000000000055</v>
      </c>
      <c r="G556" s="21">
        <v>299056.00000000017</v>
      </c>
      <c r="H556" s="21">
        <v>1617212.0000000023</v>
      </c>
      <c r="I556" s="21">
        <v>18943.000000000011</v>
      </c>
      <c r="J556" s="21">
        <v>2260713.0000000019</v>
      </c>
    </row>
    <row r="557" spans="2:10" ht="11.25" customHeight="1" x14ac:dyDescent="0.2">
      <c r="B557" s="119" t="s">
        <v>23</v>
      </c>
      <c r="C557" s="119"/>
      <c r="D557" s="119"/>
      <c r="E557" s="119"/>
      <c r="F557" s="119"/>
      <c r="G557" s="119"/>
      <c r="H557" s="119"/>
      <c r="I557" s="119"/>
      <c r="J557" s="119"/>
    </row>
    <row r="558" spans="2:10" ht="11.25" customHeight="1" x14ac:dyDescent="0.2">
      <c r="B558" s="13"/>
      <c r="C558" s="3"/>
      <c r="D558" s="3"/>
      <c r="E558" s="3"/>
      <c r="F558" s="3"/>
      <c r="G558" s="3"/>
      <c r="H558" s="3"/>
      <c r="I558" s="3"/>
      <c r="J558" s="3"/>
    </row>
    <row r="559" spans="2:10" ht="11.25" customHeight="1" thickBot="1" x14ac:dyDescent="0.25">
      <c r="B559" s="115" t="s">
        <v>241</v>
      </c>
      <c r="C559" s="115"/>
      <c r="D559" s="115"/>
      <c r="E559" s="115"/>
      <c r="F559" s="115"/>
      <c r="G559" s="115"/>
      <c r="H559" s="115"/>
      <c r="I559" s="115"/>
      <c r="J559" s="115"/>
    </row>
    <row r="560" spans="2:10" ht="11.25" customHeight="1" x14ac:dyDescent="0.2">
      <c r="B560" s="116" t="s">
        <v>165</v>
      </c>
      <c r="C560" s="2" t="s">
        <v>139</v>
      </c>
      <c r="D560" s="2" t="s">
        <v>140</v>
      </c>
      <c r="E560" s="2" t="s">
        <v>141</v>
      </c>
      <c r="F560" s="2" t="s">
        <v>142</v>
      </c>
      <c r="G560" s="2" t="s">
        <v>143</v>
      </c>
      <c r="H560" s="2" t="s">
        <v>144</v>
      </c>
      <c r="I560" s="2" t="s">
        <v>145</v>
      </c>
      <c r="J560" s="2" t="s">
        <v>11</v>
      </c>
    </row>
    <row r="561" spans="2:10" ht="11.25" customHeight="1" x14ac:dyDescent="0.2">
      <c r="B561" s="117"/>
      <c r="C561" s="2" t="s">
        <v>146</v>
      </c>
      <c r="D561" s="2" t="s">
        <v>147</v>
      </c>
      <c r="E561" s="3"/>
      <c r="F561" s="3"/>
      <c r="G561" s="2" t="s">
        <v>148</v>
      </c>
      <c r="H561" s="2" t="s">
        <v>149</v>
      </c>
      <c r="I561" s="3"/>
      <c r="J561" s="3"/>
    </row>
    <row r="562" spans="2:10" ht="11.25" customHeight="1" x14ac:dyDescent="0.2">
      <c r="B562" s="117"/>
      <c r="C562" s="2" t="s">
        <v>150</v>
      </c>
      <c r="D562" s="2" t="s">
        <v>151</v>
      </c>
      <c r="E562" s="3"/>
      <c r="F562" s="3"/>
      <c r="G562" s="2" t="s">
        <v>152</v>
      </c>
      <c r="H562" s="2" t="s">
        <v>153</v>
      </c>
      <c r="I562" s="3"/>
      <c r="J562" s="3"/>
    </row>
    <row r="563" spans="2:10" ht="11.25" customHeight="1" x14ac:dyDescent="0.2">
      <c r="B563" s="117"/>
      <c r="C563" s="2" t="s">
        <v>154</v>
      </c>
      <c r="D563" s="2" t="s">
        <v>155</v>
      </c>
      <c r="E563" s="3"/>
      <c r="F563" s="3"/>
      <c r="G563" s="2" t="s">
        <v>156</v>
      </c>
      <c r="H563" s="2" t="s">
        <v>157</v>
      </c>
      <c r="I563" s="3"/>
      <c r="J563" s="3"/>
    </row>
    <row r="564" spans="2:10" ht="11.25" customHeight="1" thickBot="1" x14ac:dyDescent="0.25">
      <c r="B564" s="118"/>
      <c r="C564" s="4"/>
      <c r="D564" s="4"/>
      <c r="E564" s="5"/>
      <c r="F564" s="5"/>
      <c r="G564" s="4"/>
      <c r="H564" s="6" t="s">
        <v>158</v>
      </c>
      <c r="I564" s="5"/>
      <c r="J564" s="5"/>
    </row>
    <row r="565" spans="2:10" ht="11.25" customHeight="1" x14ac:dyDescent="0.2">
      <c r="B565" s="19" t="s">
        <v>166</v>
      </c>
      <c r="C565" s="14">
        <f t="shared" ref="C565:J567" si="48">C554/C$511*100</f>
        <v>61.846009573663906</v>
      </c>
      <c r="D565" s="14">
        <f t="shared" si="48"/>
        <v>58.719268153230431</v>
      </c>
      <c r="E565" s="14">
        <f t="shared" si="48"/>
        <v>86.774190165584912</v>
      </c>
      <c r="F565" s="14">
        <f t="shared" si="48"/>
        <v>77.639330940610591</v>
      </c>
      <c r="G565" s="14">
        <f t="shared" si="48"/>
        <v>63.278115135626621</v>
      </c>
      <c r="H565" s="14">
        <f t="shared" si="48"/>
        <v>60.235949275666826</v>
      </c>
      <c r="I565" s="14">
        <f t="shared" si="48"/>
        <v>92.129018634851818</v>
      </c>
      <c r="J565" s="14">
        <f t="shared" si="48"/>
        <v>62.315428804983043</v>
      </c>
    </row>
    <row r="566" spans="2:10" ht="11.25" customHeight="1" x14ac:dyDescent="0.2">
      <c r="B566" s="19" t="s">
        <v>167</v>
      </c>
      <c r="C566" s="14">
        <f t="shared" si="48"/>
        <v>38.153990426336001</v>
      </c>
      <c r="D566" s="14">
        <f t="shared" si="48"/>
        <v>41.280731846769655</v>
      </c>
      <c r="E566" s="14">
        <f t="shared" si="48"/>
        <v>13.225809834415255</v>
      </c>
      <c r="F566" s="14">
        <f t="shared" si="48"/>
        <v>22.360669059389139</v>
      </c>
      <c r="G566" s="14">
        <f t="shared" si="48"/>
        <v>36.721884864373301</v>
      </c>
      <c r="H566" s="14">
        <f t="shared" si="48"/>
        <v>39.764050724332456</v>
      </c>
      <c r="I566" s="14">
        <f t="shared" si="48"/>
        <v>7.8709813651480705</v>
      </c>
      <c r="J566" s="14">
        <f t="shared" si="48"/>
        <v>37.684571195016431</v>
      </c>
    </row>
    <row r="567" spans="2:10" ht="11.25" customHeight="1" thickBot="1" x14ac:dyDescent="0.25">
      <c r="B567" s="20" t="s">
        <v>11</v>
      </c>
      <c r="C567" s="15">
        <f t="shared" si="48"/>
        <v>100</v>
      </c>
      <c r="D567" s="15">
        <f t="shared" si="48"/>
        <v>100</v>
      </c>
      <c r="E567" s="15">
        <f t="shared" si="48"/>
        <v>100</v>
      </c>
      <c r="F567" s="15">
        <f t="shared" si="48"/>
        <v>100</v>
      </c>
      <c r="G567" s="15">
        <f t="shared" si="48"/>
        <v>100</v>
      </c>
      <c r="H567" s="15">
        <f t="shared" si="48"/>
        <v>100</v>
      </c>
      <c r="I567" s="15">
        <f t="shared" si="48"/>
        <v>100</v>
      </c>
      <c r="J567" s="15">
        <f t="shared" si="48"/>
        <v>100</v>
      </c>
    </row>
    <row r="568" spans="2:10" ht="11.25" customHeight="1" x14ac:dyDescent="0.2">
      <c r="B568" s="119" t="s">
        <v>23</v>
      </c>
      <c r="C568" s="119"/>
      <c r="D568" s="119"/>
      <c r="E568" s="119"/>
      <c r="F568" s="119"/>
      <c r="G568" s="119"/>
      <c r="H568" s="119"/>
      <c r="I568" s="119"/>
      <c r="J568" s="119"/>
    </row>
    <row r="569" spans="2:10" ht="11.25" customHeight="1" x14ac:dyDescent="0.2">
      <c r="B569" s="13"/>
      <c r="C569" s="3"/>
      <c r="D569" s="3"/>
      <c r="E569" s="3"/>
      <c r="F569" s="3"/>
      <c r="G569" s="3"/>
      <c r="H569" s="3"/>
      <c r="I569" s="3"/>
      <c r="J569" s="3"/>
    </row>
    <row r="570" spans="2:10" ht="11.25" customHeight="1" thickBot="1" x14ac:dyDescent="0.25">
      <c r="B570" s="115" t="s">
        <v>242</v>
      </c>
      <c r="C570" s="115"/>
      <c r="D570" s="115"/>
      <c r="E570" s="115"/>
      <c r="F570" s="115"/>
      <c r="G570" s="115"/>
      <c r="H570" s="115"/>
      <c r="I570" s="115"/>
      <c r="J570" s="115"/>
    </row>
    <row r="571" spans="2:10" ht="11.25" customHeight="1" x14ac:dyDescent="0.2">
      <c r="B571" s="116" t="s">
        <v>165</v>
      </c>
      <c r="C571" s="2" t="s">
        <v>139</v>
      </c>
      <c r="D571" s="2" t="s">
        <v>140</v>
      </c>
      <c r="E571" s="2" t="s">
        <v>141</v>
      </c>
      <c r="F571" s="2" t="s">
        <v>142</v>
      </c>
      <c r="G571" s="2" t="s">
        <v>143</v>
      </c>
      <c r="H571" s="2" t="s">
        <v>144</v>
      </c>
      <c r="I571" s="2" t="s">
        <v>145</v>
      </c>
      <c r="J571" s="2" t="s">
        <v>11</v>
      </c>
    </row>
    <row r="572" spans="2:10" ht="11.25" customHeight="1" x14ac:dyDescent="0.2">
      <c r="B572" s="117"/>
      <c r="C572" s="2" t="s">
        <v>146</v>
      </c>
      <c r="D572" s="2" t="s">
        <v>147</v>
      </c>
      <c r="E572" s="3"/>
      <c r="F572" s="3"/>
      <c r="G572" s="2" t="s">
        <v>148</v>
      </c>
      <c r="H572" s="2" t="s">
        <v>149</v>
      </c>
      <c r="I572" s="3"/>
      <c r="J572" s="3"/>
    </row>
    <row r="573" spans="2:10" ht="11.25" customHeight="1" x14ac:dyDescent="0.2">
      <c r="B573" s="117"/>
      <c r="C573" s="2" t="s">
        <v>150</v>
      </c>
      <c r="D573" s="2" t="s">
        <v>151</v>
      </c>
      <c r="E573" s="3"/>
      <c r="F573" s="3"/>
      <c r="G573" s="2" t="s">
        <v>152</v>
      </c>
      <c r="H573" s="2" t="s">
        <v>153</v>
      </c>
      <c r="I573" s="3"/>
      <c r="J573" s="3"/>
    </row>
    <row r="574" spans="2:10" ht="11.25" customHeight="1" x14ac:dyDescent="0.2">
      <c r="B574" s="117"/>
      <c r="C574" s="2" t="s">
        <v>154</v>
      </c>
      <c r="D574" s="2" t="s">
        <v>155</v>
      </c>
      <c r="E574" s="3"/>
      <c r="F574" s="3"/>
      <c r="G574" s="2" t="s">
        <v>156</v>
      </c>
      <c r="H574" s="2" t="s">
        <v>157</v>
      </c>
      <c r="I574" s="3"/>
      <c r="J574" s="3"/>
    </row>
    <row r="575" spans="2:10" ht="11.25" customHeight="1" thickBot="1" x14ac:dyDescent="0.25">
      <c r="B575" s="118"/>
      <c r="C575" s="4"/>
      <c r="D575" s="4"/>
      <c r="E575" s="5"/>
      <c r="F575" s="5"/>
      <c r="G575" s="4"/>
      <c r="H575" s="6" t="s">
        <v>158</v>
      </c>
      <c r="I575" s="5"/>
      <c r="J575" s="5"/>
    </row>
    <row r="576" spans="2:10" ht="11.25" customHeight="1" x14ac:dyDescent="0.2">
      <c r="B576" s="19" t="s">
        <v>166</v>
      </c>
      <c r="C576" s="14">
        <f t="shared" ref="C576:J578" si="49">C554/$J554*100</f>
        <v>6.2730475385317508</v>
      </c>
      <c r="D576" s="14">
        <f t="shared" si="49"/>
        <v>2.4057105012659976</v>
      </c>
      <c r="E576" s="14">
        <f t="shared" si="49"/>
        <v>5.8736929228484662</v>
      </c>
      <c r="F576" s="14">
        <f t="shared" si="49"/>
        <v>1.6276575431244076</v>
      </c>
      <c r="G576" s="14">
        <f t="shared" si="49"/>
        <v>13.432753183089114</v>
      </c>
      <c r="H576" s="14">
        <f t="shared" si="49"/>
        <v>69.148329787694678</v>
      </c>
      <c r="I576" s="14">
        <f t="shared" si="49"/>
        <v>1.2388085234455815</v>
      </c>
      <c r="J576" s="14">
        <f t="shared" si="49"/>
        <v>100</v>
      </c>
    </row>
    <row r="577" spans="2:10" ht="11.25" customHeight="1" x14ac:dyDescent="0.2">
      <c r="B577" s="19" t="s">
        <v>167</v>
      </c>
      <c r="C577" s="14">
        <f t="shared" si="49"/>
        <v>6.399394323543965</v>
      </c>
      <c r="D577" s="14">
        <f t="shared" si="49"/>
        <v>2.7966758222410295</v>
      </c>
      <c r="E577" s="14">
        <f t="shared" si="49"/>
        <v>1.4803859426720329</v>
      </c>
      <c r="F577" s="14">
        <f t="shared" si="49"/>
        <v>0.77517196046670622</v>
      </c>
      <c r="G577" s="14">
        <f t="shared" si="49"/>
        <v>12.890461769608333</v>
      </c>
      <c r="H577" s="14">
        <f t="shared" si="49"/>
        <v>75.482897856656322</v>
      </c>
      <c r="I577" s="14">
        <f t="shared" si="49"/>
        <v>0.17501232481160794</v>
      </c>
      <c r="J577" s="14">
        <f t="shared" si="49"/>
        <v>100</v>
      </c>
    </row>
    <row r="578" spans="2:10" ht="11.25" customHeight="1" thickBot="1" x14ac:dyDescent="0.25">
      <c r="B578" s="20" t="s">
        <v>11</v>
      </c>
      <c r="C578" s="15">
        <f t="shared" si="49"/>
        <v>6.3206607826822667</v>
      </c>
      <c r="D578" s="15">
        <f t="shared" si="49"/>
        <v>2.5530441059966429</v>
      </c>
      <c r="E578" s="15">
        <f t="shared" si="49"/>
        <v>4.218094026088214</v>
      </c>
      <c r="F578" s="15">
        <f t="shared" si="49"/>
        <v>1.3064020068005107</v>
      </c>
      <c r="G578" s="15">
        <f t="shared" si="49"/>
        <v>13.228392989291429</v>
      </c>
      <c r="H578" s="15">
        <f t="shared" si="49"/>
        <v>71.535484601539466</v>
      </c>
      <c r="I578" s="15">
        <f t="shared" si="49"/>
        <v>0.83792148760147778</v>
      </c>
      <c r="J578" s="15">
        <f t="shared" si="49"/>
        <v>100</v>
      </c>
    </row>
    <row r="579" spans="2:10" ht="11.25" customHeight="1" x14ac:dyDescent="0.2">
      <c r="B579" s="119" t="s">
        <v>23</v>
      </c>
      <c r="C579" s="119"/>
      <c r="D579" s="119"/>
      <c r="E579" s="119"/>
      <c r="F579" s="119"/>
      <c r="G579" s="119"/>
      <c r="H579" s="119"/>
      <c r="I579" s="119"/>
      <c r="J579" s="119"/>
    </row>
    <row r="581" spans="2:10" ht="11.25" customHeight="1" thickBot="1" x14ac:dyDescent="0.25">
      <c r="B581" s="115" t="s">
        <v>243</v>
      </c>
      <c r="C581" s="115"/>
      <c r="D581" s="115"/>
      <c r="E581" s="115"/>
      <c r="F581" s="115"/>
      <c r="G581" s="115"/>
      <c r="H581" s="115"/>
      <c r="I581" s="115"/>
      <c r="J581" s="115"/>
    </row>
    <row r="582" spans="2:10" ht="11.25" customHeight="1" x14ac:dyDescent="0.2">
      <c r="B582" s="116" t="s">
        <v>168</v>
      </c>
      <c r="C582" s="2" t="s">
        <v>139</v>
      </c>
      <c r="D582" s="2" t="s">
        <v>140</v>
      </c>
      <c r="E582" s="2" t="s">
        <v>141</v>
      </c>
      <c r="F582" s="2" t="s">
        <v>142</v>
      </c>
      <c r="G582" s="2" t="s">
        <v>143</v>
      </c>
      <c r="H582" s="2" t="s">
        <v>144</v>
      </c>
      <c r="I582" s="2" t="s">
        <v>145</v>
      </c>
      <c r="J582" s="2" t="s">
        <v>11</v>
      </c>
    </row>
    <row r="583" spans="2:10" ht="11.25" customHeight="1" x14ac:dyDescent="0.2">
      <c r="B583" s="117"/>
      <c r="C583" s="2" t="s">
        <v>146</v>
      </c>
      <c r="D583" s="2" t="s">
        <v>147</v>
      </c>
      <c r="E583" s="3"/>
      <c r="F583" s="3"/>
      <c r="G583" s="2" t="s">
        <v>148</v>
      </c>
      <c r="H583" s="2" t="s">
        <v>149</v>
      </c>
      <c r="I583" s="3"/>
      <c r="J583" s="3"/>
    </row>
    <row r="584" spans="2:10" ht="11.25" customHeight="1" x14ac:dyDescent="0.2">
      <c r="B584" s="117"/>
      <c r="C584" s="2" t="s">
        <v>150</v>
      </c>
      <c r="D584" s="2" t="s">
        <v>151</v>
      </c>
      <c r="E584" s="3"/>
      <c r="F584" s="3"/>
      <c r="G584" s="2" t="s">
        <v>152</v>
      </c>
      <c r="H584" s="2" t="s">
        <v>153</v>
      </c>
      <c r="I584" s="3"/>
      <c r="J584" s="3"/>
    </row>
    <row r="585" spans="2:10" ht="11.25" customHeight="1" x14ac:dyDescent="0.2">
      <c r="B585" s="117"/>
      <c r="C585" s="2" t="s">
        <v>154</v>
      </c>
      <c r="D585" s="2" t="s">
        <v>155</v>
      </c>
      <c r="E585" s="3"/>
      <c r="F585" s="3"/>
      <c r="G585" s="2" t="s">
        <v>156</v>
      </c>
      <c r="H585" s="2" t="s">
        <v>157</v>
      </c>
      <c r="I585" s="3"/>
      <c r="J585" s="3"/>
    </row>
    <row r="586" spans="2:10" ht="11.25" customHeight="1" thickBot="1" x14ac:dyDescent="0.25">
      <c r="B586" s="118"/>
      <c r="C586" s="4"/>
      <c r="D586" s="4"/>
      <c r="E586" s="5"/>
      <c r="F586" s="5"/>
      <c r="G586" s="4"/>
      <c r="H586" s="6" t="s">
        <v>158</v>
      </c>
      <c r="I586" s="5"/>
      <c r="J586" s="5"/>
    </row>
    <row r="587" spans="2:10" ht="11.25" customHeight="1" x14ac:dyDescent="0.2">
      <c r="B587" s="19" t="s">
        <v>18</v>
      </c>
      <c r="C587" s="8">
        <v>45376.99999999992</v>
      </c>
      <c r="D587" s="8">
        <v>14739.999999999985</v>
      </c>
      <c r="E587" s="8">
        <v>28870.999999999996</v>
      </c>
      <c r="F587" s="8">
        <v>7565.9999999999973</v>
      </c>
      <c r="G587" s="8">
        <v>92492.999999999956</v>
      </c>
      <c r="H587" s="8">
        <v>615457.99999999476</v>
      </c>
      <c r="I587" s="8">
        <v>6942.9999999999927</v>
      </c>
      <c r="J587" s="8">
        <v>811447.99999999464</v>
      </c>
    </row>
    <row r="588" spans="2:10" ht="11.25" customHeight="1" x14ac:dyDescent="0.2">
      <c r="B588" s="19" t="s">
        <v>19</v>
      </c>
      <c r="C588" s="8">
        <v>84834.999999999869</v>
      </c>
      <c r="D588" s="8">
        <v>39811.000000000007</v>
      </c>
      <c r="E588" s="8">
        <v>65124.000000000065</v>
      </c>
      <c r="F588" s="8">
        <v>20935.999999999989</v>
      </c>
      <c r="G588" s="8">
        <v>188328.99999999991</v>
      </c>
      <c r="H588" s="8">
        <v>817797.00000000559</v>
      </c>
      <c r="I588" s="8">
        <v>11755.999999999996</v>
      </c>
      <c r="J588" s="8">
        <v>1228588.0000000056</v>
      </c>
    </row>
    <row r="589" spans="2:10" ht="11.25" customHeight="1" x14ac:dyDescent="0.2">
      <c r="B589" s="19" t="s">
        <v>20</v>
      </c>
      <c r="C589" s="8">
        <v>12679.999999999998</v>
      </c>
      <c r="D589" s="8">
        <v>3166.0000000000005</v>
      </c>
      <c r="E589" s="8">
        <v>1364</v>
      </c>
      <c r="F589" s="8">
        <v>1032</v>
      </c>
      <c r="G589" s="8">
        <v>18233.999999999996</v>
      </c>
      <c r="H589" s="8">
        <v>183956.99999999997</v>
      </c>
      <c r="I589" s="8">
        <v>244.00000000000011</v>
      </c>
      <c r="J589" s="8">
        <v>220676.99999999997</v>
      </c>
    </row>
    <row r="590" spans="2:10" ht="11.25" customHeight="1" thickBot="1" x14ac:dyDescent="0.25">
      <c r="B590" s="20" t="s">
        <v>11</v>
      </c>
      <c r="C590" s="21">
        <v>142891.99999999985</v>
      </c>
      <c r="D590" s="21">
        <v>57716.999999999935</v>
      </c>
      <c r="E590" s="21">
        <v>95358.999999999724</v>
      </c>
      <c r="F590" s="21">
        <v>29534.000000000055</v>
      </c>
      <c r="G590" s="21">
        <v>299056.00000000017</v>
      </c>
      <c r="H590" s="21">
        <v>1617212.0000000023</v>
      </c>
      <c r="I590" s="21">
        <v>18943.000000000011</v>
      </c>
      <c r="J590" s="21">
        <v>2260713.0000000019</v>
      </c>
    </row>
    <row r="591" spans="2:10" ht="11.25" customHeight="1" x14ac:dyDescent="0.2">
      <c r="B591" s="119" t="s">
        <v>23</v>
      </c>
      <c r="C591" s="119"/>
      <c r="D591" s="119"/>
      <c r="E591" s="119"/>
      <c r="F591" s="119"/>
      <c r="G591" s="119"/>
      <c r="H591" s="119"/>
      <c r="I591" s="119"/>
      <c r="J591" s="119"/>
    </row>
    <row r="592" spans="2:10" ht="11.25" customHeight="1" x14ac:dyDescent="0.2">
      <c r="B592" s="13"/>
      <c r="C592" s="3"/>
      <c r="D592" s="3"/>
      <c r="E592" s="3"/>
      <c r="F592" s="3"/>
      <c r="G592" s="3"/>
      <c r="H592" s="3"/>
      <c r="I592" s="3"/>
      <c r="J592" s="3"/>
    </row>
    <row r="593" spans="2:10" ht="11.25" customHeight="1" thickBot="1" x14ac:dyDescent="0.25">
      <c r="B593" s="115" t="s">
        <v>244</v>
      </c>
      <c r="C593" s="115"/>
      <c r="D593" s="115"/>
      <c r="E593" s="115"/>
      <c r="F593" s="115"/>
      <c r="G593" s="115"/>
      <c r="H593" s="115"/>
      <c r="I593" s="115"/>
      <c r="J593" s="115"/>
    </row>
    <row r="594" spans="2:10" ht="11.25" customHeight="1" x14ac:dyDescent="0.2">
      <c r="B594" s="116" t="s">
        <v>168</v>
      </c>
      <c r="C594" s="2" t="s">
        <v>139</v>
      </c>
      <c r="D594" s="2" t="s">
        <v>140</v>
      </c>
      <c r="E594" s="2" t="s">
        <v>141</v>
      </c>
      <c r="F594" s="2" t="s">
        <v>142</v>
      </c>
      <c r="G594" s="2" t="s">
        <v>143</v>
      </c>
      <c r="H594" s="2" t="s">
        <v>144</v>
      </c>
      <c r="I594" s="2" t="s">
        <v>145</v>
      </c>
      <c r="J594" s="2" t="s">
        <v>11</v>
      </c>
    </row>
    <row r="595" spans="2:10" ht="11.25" customHeight="1" x14ac:dyDescent="0.2">
      <c r="B595" s="117"/>
      <c r="C595" s="2" t="s">
        <v>146</v>
      </c>
      <c r="D595" s="2" t="s">
        <v>147</v>
      </c>
      <c r="E595" s="3"/>
      <c r="F595" s="3"/>
      <c r="G595" s="2" t="s">
        <v>148</v>
      </c>
      <c r="H595" s="2" t="s">
        <v>149</v>
      </c>
      <c r="I595" s="3"/>
      <c r="J595" s="3"/>
    </row>
    <row r="596" spans="2:10" ht="11.25" customHeight="1" x14ac:dyDescent="0.2">
      <c r="B596" s="117"/>
      <c r="C596" s="2" t="s">
        <v>150</v>
      </c>
      <c r="D596" s="2" t="s">
        <v>151</v>
      </c>
      <c r="E596" s="3"/>
      <c r="F596" s="3"/>
      <c r="G596" s="2" t="s">
        <v>152</v>
      </c>
      <c r="H596" s="2" t="s">
        <v>153</v>
      </c>
      <c r="I596" s="3"/>
      <c r="J596" s="3"/>
    </row>
    <row r="597" spans="2:10" ht="11.25" customHeight="1" x14ac:dyDescent="0.2">
      <c r="B597" s="117"/>
      <c r="C597" s="2" t="s">
        <v>154</v>
      </c>
      <c r="D597" s="2" t="s">
        <v>155</v>
      </c>
      <c r="E597" s="3"/>
      <c r="F597" s="3"/>
      <c r="G597" s="2" t="s">
        <v>156</v>
      </c>
      <c r="H597" s="2" t="s">
        <v>157</v>
      </c>
      <c r="I597" s="3"/>
      <c r="J597" s="3"/>
    </row>
    <row r="598" spans="2:10" ht="11.25" customHeight="1" thickBot="1" x14ac:dyDescent="0.25">
      <c r="B598" s="118"/>
      <c r="C598" s="4"/>
      <c r="D598" s="4"/>
      <c r="E598" s="5"/>
      <c r="F598" s="5"/>
      <c r="G598" s="4"/>
      <c r="H598" s="6" t="s">
        <v>158</v>
      </c>
      <c r="I598" s="5"/>
      <c r="J598" s="5"/>
    </row>
    <row r="599" spans="2:10" ht="11.25" customHeight="1" x14ac:dyDescent="0.2">
      <c r="B599" s="19" t="s">
        <v>18</v>
      </c>
      <c r="C599" s="14">
        <f>C587/C$511*100</f>
        <v>31.756151499034214</v>
      </c>
      <c r="D599" s="14">
        <f t="shared" ref="D599:J601" si="50">D587/D$511*100</f>
        <v>25.538402896893466</v>
      </c>
      <c r="E599" s="14">
        <f t="shared" si="50"/>
        <v>30.276114472677019</v>
      </c>
      <c r="F599" s="14">
        <f t="shared" si="50"/>
        <v>25.617931875126914</v>
      </c>
      <c r="G599" s="14">
        <f t="shared" si="50"/>
        <v>30.928321117115154</v>
      </c>
      <c r="H599" s="14">
        <f t="shared" si="50"/>
        <v>38.056729729929891</v>
      </c>
      <c r="I599" s="14">
        <f t="shared" si="50"/>
        <v>36.652061447500337</v>
      </c>
      <c r="J599" s="14">
        <f t="shared" si="50"/>
        <v>35.8934548525175</v>
      </c>
    </row>
    <row r="600" spans="2:10" ht="11.25" customHeight="1" x14ac:dyDescent="0.2">
      <c r="B600" s="19" t="s">
        <v>19</v>
      </c>
      <c r="C600" s="14">
        <f>C588/C$511*100</f>
        <v>59.370013716653105</v>
      </c>
      <c r="D600" s="14">
        <f t="shared" si="50"/>
        <v>68.976211514805087</v>
      </c>
      <c r="E600" s="14">
        <f t="shared" si="50"/>
        <v>68.293501399972996</v>
      </c>
      <c r="F600" s="14">
        <f t="shared" si="50"/>
        <v>70.887790343332938</v>
      </c>
      <c r="G600" s="14">
        <f t="shared" si="50"/>
        <v>62.97449307153169</v>
      </c>
      <c r="H600" s="14">
        <f t="shared" si="50"/>
        <v>50.568323757182384</v>
      </c>
      <c r="I600" s="14">
        <f t="shared" si="50"/>
        <v>62.05986380193206</v>
      </c>
      <c r="J600" s="14">
        <f t="shared" si="50"/>
        <v>54.345155709725411</v>
      </c>
    </row>
    <row r="601" spans="2:10" ht="11.25" customHeight="1" x14ac:dyDescent="0.2">
      <c r="B601" s="19" t="s">
        <v>20</v>
      </c>
      <c r="C601" s="14">
        <f>C589/C$511*100</f>
        <v>8.8738347843126348</v>
      </c>
      <c r="D601" s="14">
        <f t="shared" si="50"/>
        <v>5.485385588301547</v>
      </c>
      <c r="E601" s="14">
        <f t="shared" si="50"/>
        <v>1.4303841273503328</v>
      </c>
      <c r="F601" s="14">
        <f t="shared" si="50"/>
        <v>3.494277781539914</v>
      </c>
      <c r="G601" s="14">
        <f t="shared" si="50"/>
        <v>6.0971858113530528</v>
      </c>
      <c r="H601" s="14">
        <f t="shared" si="50"/>
        <v>11.374946512887593</v>
      </c>
      <c r="I601" s="14">
        <f t="shared" si="50"/>
        <v>1.2880747505674919</v>
      </c>
      <c r="J601" s="14">
        <f t="shared" si="50"/>
        <v>9.7613894377570158</v>
      </c>
    </row>
    <row r="602" spans="2:10" ht="11.25" customHeight="1" thickBot="1" x14ac:dyDescent="0.25">
      <c r="B602" s="20" t="s">
        <v>11</v>
      </c>
      <c r="C602" s="15">
        <f t="shared" ref="C602:J602" si="51">C590/C$511*100</f>
        <v>100</v>
      </c>
      <c r="D602" s="15">
        <f t="shared" si="51"/>
        <v>100</v>
      </c>
      <c r="E602" s="15">
        <f t="shared" si="51"/>
        <v>100</v>
      </c>
      <c r="F602" s="15">
        <f t="shared" si="51"/>
        <v>100</v>
      </c>
      <c r="G602" s="15">
        <f t="shared" si="51"/>
        <v>100</v>
      </c>
      <c r="H602" s="15">
        <f t="shared" si="51"/>
        <v>100</v>
      </c>
      <c r="I602" s="15">
        <f t="shared" si="51"/>
        <v>100</v>
      </c>
      <c r="J602" s="15">
        <f t="shared" si="51"/>
        <v>100</v>
      </c>
    </row>
    <row r="603" spans="2:10" ht="11.25" customHeight="1" x14ac:dyDescent="0.2">
      <c r="B603" s="119" t="s">
        <v>23</v>
      </c>
      <c r="C603" s="119"/>
      <c r="D603" s="119"/>
      <c r="E603" s="119"/>
      <c r="F603" s="119"/>
      <c r="G603" s="119"/>
      <c r="H603" s="119"/>
      <c r="I603" s="119"/>
      <c r="J603" s="119"/>
    </row>
    <row r="604" spans="2:10" ht="11.25" customHeight="1" x14ac:dyDescent="0.2">
      <c r="B604" s="13"/>
      <c r="C604" s="3"/>
      <c r="D604" s="3"/>
      <c r="E604" s="3"/>
      <c r="F604" s="3"/>
      <c r="G604" s="3"/>
      <c r="H604" s="3"/>
      <c r="I604" s="3"/>
      <c r="J604" s="3"/>
    </row>
    <row r="605" spans="2:10" ht="11.25" customHeight="1" thickBot="1" x14ac:dyDescent="0.25">
      <c r="B605" s="115" t="s">
        <v>245</v>
      </c>
      <c r="C605" s="115"/>
      <c r="D605" s="115"/>
      <c r="E605" s="115"/>
      <c r="F605" s="115"/>
      <c r="G605" s="115"/>
      <c r="H605" s="115"/>
      <c r="I605" s="115"/>
      <c r="J605" s="115"/>
    </row>
    <row r="606" spans="2:10" ht="11.25" customHeight="1" x14ac:dyDescent="0.2">
      <c r="B606" s="116" t="s">
        <v>168</v>
      </c>
      <c r="C606" s="2" t="s">
        <v>139</v>
      </c>
      <c r="D606" s="2" t="s">
        <v>140</v>
      </c>
      <c r="E606" s="2" t="s">
        <v>141</v>
      </c>
      <c r="F606" s="2" t="s">
        <v>142</v>
      </c>
      <c r="G606" s="2" t="s">
        <v>143</v>
      </c>
      <c r="H606" s="2" t="s">
        <v>144</v>
      </c>
      <c r="I606" s="2" t="s">
        <v>145</v>
      </c>
      <c r="J606" s="2" t="s">
        <v>11</v>
      </c>
    </row>
    <row r="607" spans="2:10" ht="11.25" customHeight="1" x14ac:dyDescent="0.2">
      <c r="B607" s="117"/>
      <c r="C607" s="2" t="s">
        <v>146</v>
      </c>
      <c r="D607" s="2" t="s">
        <v>147</v>
      </c>
      <c r="E607" s="3"/>
      <c r="F607" s="3"/>
      <c r="G607" s="2" t="s">
        <v>148</v>
      </c>
      <c r="H607" s="2" t="s">
        <v>149</v>
      </c>
      <c r="I607" s="3"/>
      <c r="J607" s="3"/>
    </row>
    <row r="608" spans="2:10" ht="11.25" customHeight="1" x14ac:dyDescent="0.2">
      <c r="B608" s="117"/>
      <c r="C608" s="2" t="s">
        <v>150</v>
      </c>
      <c r="D608" s="2" t="s">
        <v>151</v>
      </c>
      <c r="E608" s="3"/>
      <c r="F608" s="3"/>
      <c r="G608" s="2" t="s">
        <v>152</v>
      </c>
      <c r="H608" s="2" t="s">
        <v>153</v>
      </c>
      <c r="I608" s="3"/>
      <c r="J608" s="3"/>
    </row>
    <row r="609" spans="2:10" ht="11.25" customHeight="1" x14ac:dyDescent="0.2">
      <c r="B609" s="117"/>
      <c r="C609" s="2" t="s">
        <v>154</v>
      </c>
      <c r="D609" s="2" t="s">
        <v>155</v>
      </c>
      <c r="E609" s="3"/>
      <c r="F609" s="3"/>
      <c r="G609" s="2" t="s">
        <v>156</v>
      </c>
      <c r="H609" s="2" t="s">
        <v>157</v>
      </c>
      <c r="I609" s="3"/>
      <c r="J609" s="3"/>
    </row>
    <row r="610" spans="2:10" ht="11.25" customHeight="1" thickBot="1" x14ac:dyDescent="0.25">
      <c r="B610" s="118"/>
      <c r="C610" s="4"/>
      <c r="D610" s="4"/>
      <c r="E610" s="5"/>
      <c r="F610" s="5"/>
      <c r="G610" s="4"/>
      <c r="H610" s="6" t="s">
        <v>158</v>
      </c>
      <c r="I610" s="5"/>
      <c r="J610" s="5"/>
    </row>
    <row r="611" spans="2:10" ht="11.25" customHeight="1" x14ac:dyDescent="0.2">
      <c r="B611" s="19" t="s">
        <v>18</v>
      </c>
      <c r="C611" s="14">
        <f t="shared" ref="C611:J614" si="52">C587/$J587*100</f>
        <v>5.5921020200925033</v>
      </c>
      <c r="D611" s="14">
        <f t="shared" si="52"/>
        <v>1.8165058019737657</v>
      </c>
      <c r="E611" s="14">
        <f t="shared" si="52"/>
        <v>3.5579605840423771</v>
      </c>
      <c r="F611" s="14">
        <f t="shared" si="52"/>
        <v>0.93240725222072729</v>
      </c>
      <c r="G611" s="14">
        <f t="shared" si="52"/>
        <v>11.398512289142444</v>
      </c>
      <c r="H611" s="14">
        <f t="shared" si="52"/>
        <v>75.846881131015039</v>
      </c>
      <c r="I611" s="14">
        <f t="shared" si="52"/>
        <v>0.85563092151315168</v>
      </c>
      <c r="J611" s="14">
        <f t="shared" si="52"/>
        <v>100</v>
      </c>
    </row>
    <row r="612" spans="2:10" ht="11.25" customHeight="1" x14ac:dyDescent="0.2">
      <c r="B612" s="19" t="s">
        <v>19</v>
      </c>
      <c r="C612" s="14">
        <f t="shared" si="52"/>
        <v>6.9050812802989681</v>
      </c>
      <c r="D612" s="14">
        <f t="shared" si="52"/>
        <v>3.2403865250189505</v>
      </c>
      <c r="E612" s="14">
        <f t="shared" si="52"/>
        <v>5.3007191996014749</v>
      </c>
      <c r="F612" s="14">
        <f t="shared" si="52"/>
        <v>1.7040700381250586</v>
      </c>
      <c r="G612" s="14">
        <f t="shared" si="52"/>
        <v>15.328897889284207</v>
      </c>
      <c r="H612" s="14">
        <f t="shared" si="52"/>
        <v>66.563974253370688</v>
      </c>
      <c r="I612" s="14">
        <f t="shared" si="52"/>
        <v>0.95687081430063969</v>
      </c>
      <c r="J612" s="14">
        <f t="shared" si="52"/>
        <v>100</v>
      </c>
    </row>
    <row r="613" spans="2:10" ht="11.25" customHeight="1" x14ac:dyDescent="0.2">
      <c r="B613" s="19" t="s">
        <v>20</v>
      </c>
      <c r="C613" s="14">
        <f t="shared" si="52"/>
        <v>5.7459544945780481</v>
      </c>
      <c r="D613" s="14">
        <f t="shared" si="52"/>
        <v>1.4346760197030053</v>
      </c>
      <c r="E613" s="14">
        <f t="shared" si="52"/>
        <v>0.61809794405397944</v>
      </c>
      <c r="F613" s="14">
        <f t="shared" si="52"/>
        <v>0.46765181690887597</v>
      </c>
      <c r="G613" s="14">
        <f t="shared" si="52"/>
        <v>8.262755067360894</v>
      </c>
      <c r="H613" s="14">
        <f t="shared" si="52"/>
        <v>83.360295816963244</v>
      </c>
      <c r="I613" s="14">
        <f t="shared" si="52"/>
        <v>0.11056884043194358</v>
      </c>
      <c r="J613" s="14">
        <f t="shared" si="52"/>
        <v>100</v>
      </c>
    </row>
    <row r="614" spans="2:10" ht="11.25" customHeight="1" thickBot="1" x14ac:dyDescent="0.25">
      <c r="B614" s="20" t="s">
        <v>11</v>
      </c>
      <c r="C614" s="15">
        <f t="shared" si="52"/>
        <v>6.3206607826822667</v>
      </c>
      <c r="D614" s="15">
        <f t="shared" si="52"/>
        <v>2.5530441059966429</v>
      </c>
      <c r="E614" s="15">
        <f t="shared" si="52"/>
        <v>4.218094026088214</v>
      </c>
      <c r="F614" s="15">
        <f t="shared" si="52"/>
        <v>1.3064020068005107</v>
      </c>
      <c r="G614" s="15">
        <f t="shared" si="52"/>
        <v>13.228392989291429</v>
      </c>
      <c r="H614" s="15">
        <f t="shared" si="52"/>
        <v>71.535484601539466</v>
      </c>
      <c r="I614" s="15">
        <f t="shared" si="52"/>
        <v>0.83792148760147778</v>
      </c>
      <c r="J614" s="15">
        <f t="shared" si="52"/>
        <v>100</v>
      </c>
    </row>
    <row r="615" spans="2:10" ht="11.25" customHeight="1" x14ac:dyDescent="0.2">
      <c r="B615" s="119" t="s">
        <v>23</v>
      </c>
      <c r="C615" s="119"/>
      <c r="D615" s="119"/>
      <c r="E615" s="119"/>
      <c r="F615" s="119"/>
      <c r="G615" s="119"/>
      <c r="H615" s="119"/>
      <c r="I615" s="119"/>
      <c r="J615" s="119"/>
    </row>
  </sheetData>
  <mergeCells count="117">
    <mergeCell ref="B605:J605"/>
    <mergeCell ref="B606:B610"/>
    <mergeCell ref="B615:J615"/>
    <mergeCell ref="B581:J581"/>
    <mergeCell ref="B582:B586"/>
    <mergeCell ref="B591:J591"/>
    <mergeCell ref="B593:J593"/>
    <mergeCell ref="B594:B598"/>
    <mergeCell ref="B603:J603"/>
    <mergeCell ref="B559:J559"/>
    <mergeCell ref="B560:B564"/>
    <mergeCell ref="B568:J568"/>
    <mergeCell ref="B570:J570"/>
    <mergeCell ref="B571:B575"/>
    <mergeCell ref="B579:J579"/>
    <mergeCell ref="B531:J531"/>
    <mergeCell ref="B532:B536"/>
    <mergeCell ref="B546:J546"/>
    <mergeCell ref="B548:J548"/>
    <mergeCell ref="B549:B553"/>
    <mergeCell ref="B557:J557"/>
    <mergeCell ref="B497:J497"/>
    <mergeCell ref="B498:B502"/>
    <mergeCell ref="B512:J512"/>
    <mergeCell ref="B514:J514"/>
    <mergeCell ref="B515:B519"/>
    <mergeCell ref="B529:J529"/>
    <mergeCell ref="B469:J469"/>
    <mergeCell ref="B470:B474"/>
    <mergeCell ref="B481:J481"/>
    <mergeCell ref="B483:J483"/>
    <mergeCell ref="B484:B488"/>
    <mergeCell ref="B495:J495"/>
    <mergeCell ref="B438:J438"/>
    <mergeCell ref="B439:B443"/>
    <mergeCell ref="B453:J453"/>
    <mergeCell ref="B455:J455"/>
    <mergeCell ref="B456:B460"/>
    <mergeCell ref="B467:J467"/>
    <mergeCell ref="B404:J404"/>
    <mergeCell ref="B405:B409"/>
    <mergeCell ref="B419:J419"/>
    <mergeCell ref="B421:J421"/>
    <mergeCell ref="B422:B426"/>
    <mergeCell ref="B436:J436"/>
    <mergeCell ref="B366:J366"/>
    <mergeCell ref="B367:B371"/>
    <mergeCell ref="B383:J383"/>
    <mergeCell ref="B385:J385"/>
    <mergeCell ref="B386:B390"/>
    <mergeCell ref="B402:J402"/>
    <mergeCell ref="B331:J331"/>
    <mergeCell ref="B332:B336"/>
    <mergeCell ref="B345:J345"/>
    <mergeCell ref="B347:J347"/>
    <mergeCell ref="B348:B352"/>
    <mergeCell ref="B364:J364"/>
    <mergeCell ref="B299:J299"/>
    <mergeCell ref="B300:B304"/>
    <mergeCell ref="B313:J313"/>
    <mergeCell ref="B315:J315"/>
    <mergeCell ref="B316:B320"/>
    <mergeCell ref="B329:J329"/>
    <mergeCell ref="B271:J271"/>
    <mergeCell ref="B272:B276"/>
    <mergeCell ref="B283:J283"/>
    <mergeCell ref="B285:J285"/>
    <mergeCell ref="B286:B290"/>
    <mergeCell ref="B297:J297"/>
    <mergeCell ref="B241:J241"/>
    <mergeCell ref="B242:B246"/>
    <mergeCell ref="B255:J255"/>
    <mergeCell ref="B257:J257"/>
    <mergeCell ref="B258:B262"/>
    <mergeCell ref="B269:J269"/>
    <mergeCell ref="B209:J209"/>
    <mergeCell ref="B210:B214"/>
    <mergeCell ref="B223:J223"/>
    <mergeCell ref="B225:J225"/>
    <mergeCell ref="B226:B230"/>
    <mergeCell ref="B239:J239"/>
    <mergeCell ref="B169:J169"/>
    <mergeCell ref="B170:B174"/>
    <mergeCell ref="B187:J187"/>
    <mergeCell ref="B189:J189"/>
    <mergeCell ref="B190:B194"/>
    <mergeCell ref="B207:J207"/>
    <mergeCell ref="B129:J129"/>
    <mergeCell ref="B130:B134"/>
    <mergeCell ref="B147:J147"/>
    <mergeCell ref="B149:J149"/>
    <mergeCell ref="B150:B154"/>
    <mergeCell ref="B167:J167"/>
    <mergeCell ref="B89:J89"/>
    <mergeCell ref="B90:B94"/>
    <mergeCell ref="B107:J107"/>
    <mergeCell ref="B109:J109"/>
    <mergeCell ref="B110:B114"/>
    <mergeCell ref="B127:J127"/>
    <mergeCell ref="B67:J67"/>
    <mergeCell ref="B68:B72"/>
    <mergeCell ref="B76:J76"/>
    <mergeCell ref="B78:J78"/>
    <mergeCell ref="B79:B83"/>
    <mergeCell ref="B87:J87"/>
    <mergeCell ref="B38:J38"/>
    <mergeCell ref="B39:B43"/>
    <mergeCell ref="B54:J54"/>
    <mergeCell ref="B56:J56"/>
    <mergeCell ref="B57:B61"/>
    <mergeCell ref="B65:J65"/>
    <mergeCell ref="B2:J2"/>
    <mergeCell ref="B3:B7"/>
    <mergeCell ref="B18:J18"/>
    <mergeCell ref="B20:J20"/>
    <mergeCell ref="B21:B25"/>
    <mergeCell ref="B36:J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EFB0-F447-45D8-99E3-64A0A6848842}">
  <dimension ref="B2:Z588"/>
  <sheetViews>
    <sheetView tabSelected="1" topLeftCell="A58" workbookViewId="0">
      <selection activeCell="B81" sqref="B81:B83"/>
    </sheetView>
  </sheetViews>
  <sheetFormatPr defaultRowHeight="11.25" x14ac:dyDescent="0.2"/>
  <cols>
    <col min="1" max="1" width="3.140625" style="104" customWidth="1"/>
    <col min="2" max="13" width="12.5703125" style="104" customWidth="1"/>
    <col min="14" max="16384" width="9.140625" style="104"/>
  </cols>
  <sheetData>
    <row r="2" spans="2:18" ht="11.25" customHeight="1" x14ac:dyDescent="0.2">
      <c r="B2" s="120" t="s">
        <v>526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36"/>
      <c r="O2" s="36"/>
      <c r="P2" s="36"/>
      <c r="Q2" s="36"/>
      <c r="R2" s="36"/>
    </row>
    <row r="3" spans="2:18" ht="11.25" customHeight="1" x14ac:dyDescent="0.2">
      <c r="B3" s="121" t="s">
        <v>138</v>
      </c>
      <c r="C3" s="32" t="s">
        <v>169</v>
      </c>
      <c r="D3" s="32" t="s">
        <v>170</v>
      </c>
      <c r="E3" s="32" t="s">
        <v>171</v>
      </c>
      <c r="F3" s="32" t="s">
        <v>172</v>
      </c>
      <c r="G3" s="32" t="s">
        <v>173</v>
      </c>
      <c r="H3" s="32" t="s">
        <v>174</v>
      </c>
      <c r="I3" s="32" t="s">
        <v>175</v>
      </c>
      <c r="J3" s="32" t="s">
        <v>151</v>
      </c>
      <c r="K3" s="32" t="s">
        <v>203</v>
      </c>
      <c r="L3" s="32" t="s">
        <v>145</v>
      </c>
      <c r="M3" s="32" t="s">
        <v>11</v>
      </c>
      <c r="N3" s="36"/>
      <c r="O3" s="36"/>
      <c r="P3" s="36"/>
      <c r="Q3" s="36"/>
      <c r="R3" s="36"/>
    </row>
    <row r="4" spans="2:18" ht="11.25" customHeight="1" x14ac:dyDescent="0.2">
      <c r="B4" s="122"/>
      <c r="C4" s="29" t="s">
        <v>176</v>
      </c>
      <c r="D4" s="29" t="s">
        <v>177</v>
      </c>
      <c r="E4" s="29"/>
      <c r="F4" s="29" t="s">
        <v>178</v>
      </c>
      <c r="G4" s="29"/>
      <c r="H4" s="29" t="s">
        <v>178</v>
      </c>
      <c r="I4" s="29"/>
      <c r="J4" s="29" t="s">
        <v>179</v>
      </c>
      <c r="K4" s="29"/>
      <c r="L4" s="29"/>
      <c r="M4" s="24"/>
      <c r="N4" s="36"/>
      <c r="O4" s="36"/>
      <c r="P4" s="36"/>
      <c r="Q4" s="36"/>
      <c r="R4" s="36"/>
    </row>
    <row r="5" spans="2:18" ht="11.25" customHeight="1" x14ac:dyDescent="0.2">
      <c r="B5" s="123"/>
      <c r="C5" s="30" t="s">
        <v>180</v>
      </c>
      <c r="D5" s="30" t="s">
        <v>181</v>
      </c>
      <c r="E5" s="30"/>
      <c r="F5" s="30" t="s">
        <v>182</v>
      </c>
      <c r="G5" s="30"/>
      <c r="H5" s="30" t="s">
        <v>183</v>
      </c>
      <c r="I5" s="30"/>
      <c r="J5" s="30" t="s">
        <v>184</v>
      </c>
      <c r="K5" s="30"/>
      <c r="L5" s="30"/>
      <c r="M5" s="31"/>
      <c r="N5" s="36"/>
      <c r="O5" s="36"/>
      <c r="P5" s="34"/>
      <c r="Q5" s="34"/>
      <c r="R5" s="34"/>
    </row>
    <row r="6" spans="2:18" ht="11.25" customHeight="1" x14ac:dyDescent="0.2">
      <c r="B6" s="25">
        <v>2012</v>
      </c>
      <c r="C6" s="54">
        <v>105532.99999999965</v>
      </c>
      <c r="D6" s="54">
        <v>70241.000000000102</v>
      </c>
      <c r="E6" s="54">
        <v>62024.999999999978</v>
      </c>
      <c r="F6" s="56">
        <v>23558.000000000084</v>
      </c>
      <c r="G6" s="54">
        <v>28889.000000000084</v>
      </c>
      <c r="H6" s="54">
        <v>30994.999999999971</v>
      </c>
      <c r="I6" s="54">
        <v>8386.0000000000055</v>
      </c>
      <c r="J6" s="54">
        <v>331.99999999999756</v>
      </c>
      <c r="K6" s="54">
        <v>0</v>
      </c>
      <c r="L6" s="54">
        <v>634.00000000000091</v>
      </c>
      <c r="M6" s="54">
        <f t="shared" ref="M6:M19" si="0">SUM(C6:L6)</f>
        <v>330592.99999999988</v>
      </c>
      <c r="N6" s="36"/>
      <c r="O6" s="36"/>
      <c r="P6" s="36"/>
      <c r="Q6" s="36"/>
      <c r="R6" s="36"/>
    </row>
    <row r="7" spans="2:18" ht="11.25" customHeight="1" x14ac:dyDescent="0.2">
      <c r="B7" s="25">
        <v>2013</v>
      </c>
      <c r="C7" s="54">
        <v>97016.999999999825</v>
      </c>
      <c r="D7" s="54">
        <v>59278.999999999964</v>
      </c>
      <c r="E7" s="54">
        <v>56532.000000000007</v>
      </c>
      <c r="F7" s="56">
        <v>21498.000000000087</v>
      </c>
      <c r="G7" s="54">
        <v>28999.000000000015</v>
      </c>
      <c r="H7" s="54">
        <v>44039.999999999818</v>
      </c>
      <c r="I7" s="54">
        <v>3456.9999999999995</v>
      </c>
      <c r="J7" s="54">
        <v>19128.000000000047</v>
      </c>
      <c r="K7" s="54">
        <v>15.999999999999943</v>
      </c>
      <c r="L7" s="54">
        <v>1418.0000000000011</v>
      </c>
      <c r="M7" s="54">
        <f t="shared" si="0"/>
        <v>331383.99999999977</v>
      </c>
      <c r="N7" s="36"/>
      <c r="O7" s="36"/>
      <c r="P7" s="36"/>
      <c r="Q7" s="36"/>
      <c r="R7" s="36"/>
    </row>
    <row r="8" spans="2:18" ht="11.25" customHeight="1" x14ac:dyDescent="0.2">
      <c r="B8" s="25">
        <v>2014</v>
      </c>
      <c r="C8" s="54">
        <v>103532.00000000001</v>
      </c>
      <c r="D8" s="54">
        <v>64556.999999999745</v>
      </c>
      <c r="E8" s="54">
        <v>60516.000000000044</v>
      </c>
      <c r="F8" s="56">
        <v>22910.99999999988</v>
      </c>
      <c r="G8" s="54">
        <v>27933.000000000087</v>
      </c>
      <c r="H8" s="54">
        <v>63467.99999999992</v>
      </c>
      <c r="I8" s="54">
        <v>6045.0000000000173</v>
      </c>
      <c r="J8" s="54">
        <v>8854.0000000000218</v>
      </c>
      <c r="K8" s="54">
        <v>0</v>
      </c>
      <c r="L8" s="54">
        <v>9279.0000000000055</v>
      </c>
      <c r="M8" s="54">
        <f t="shared" si="0"/>
        <v>367094.99999999971</v>
      </c>
      <c r="N8" s="36"/>
      <c r="O8" s="36"/>
      <c r="P8" s="36"/>
      <c r="Q8" s="36"/>
      <c r="R8" s="36"/>
    </row>
    <row r="9" spans="2:18" ht="11.25" customHeight="1" x14ac:dyDescent="0.2">
      <c r="B9" s="25">
        <v>2015</v>
      </c>
      <c r="C9" s="54">
        <v>63438.000000000065</v>
      </c>
      <c r="D9" s="54">
        <v>46322.000000000029</v>
      </c>
      <c r="E9" s="54">
        <v>36624.000000000036</v>
      </c>
      <c r="F9" s="56">
        <v>15995.999999999985</v>
      </c>
      <c r="G9" s="54">
        <v>18286.999999999989</v>
      </c>
      <c r="H9" s="54">
        <v>34840.999999999985</v>
      </c>
      <c r="I9" s="54">
        <v>5662.0000000000009</v>
      </c>
      <c r="J9" s="54">
        <v>258.99999999999994</v>
      </c>
      <c r="K9" s="54">
        <v>0</v>
      </c>
      <c r="L9" s="54">
        <v>1413</v>
      </c>
      <c r="M9" s="54">
        <f t="shared" si="0"/>
        <v>222842.00000000012</v>
      </c>
      <c r="N9" s="36"/>
      <c r="O9" s="36"/>
      <c r="P9" s="36"/>
      <c r="Q9" s="36"/>
      <c r="R9" s="36"/>
    </row>
    <row r="10" spans="2:18" ht="11.25" customHeight="1" x14ac:dyDescent="0.2">
      <c r="B10" s="25">
        <v>2016</v>
      </c>
      <c r="C10" s="54">
        <v>75369.999999999971</v>
      </c>
      <c r="D10" s="54">
        <v>56907.00000000008</v>
      </c>
      <c r="E10" s="54">
        <v>41623.999999999942</v>
      </c>
      <c r="F10" s="56">
        <v>18839.999999999982</v>
      </c>
      <c r="G10" s="54">
        <v>3337.0000000000036</v>
      </c>
      <c r="H10" s="54">
        <v>47156.000000000007</v>
      </c>
      <c r="I10" s="54">
        <v>5122.0000000000045</v>
      </c>
      <c r="J10" s="54">
        <v>6245.9999999999927</v>
      </c>
      <c r="K10" s="54">
        <v>147.99999999999977</v>
      </c>
      <c r="L10" s="54">
        <v>1210.0000000000002</v>
      </c>
      <c r="M10" s="54">
        <f t="shared" si="0"/>
        <v>255959.99999999997</v>
      </c>
      <c r="N10" s="36"/>
      <c r="O10" s="36"/>
      <c r="P10" s="36"/>
      <c r="Q10" s="36"/>
      <c r="R10" s="36"/>
    </row>
    <row r="11" spans="2:18" ht="11.25" customHeight="1" x14ac:dyDescent="0.2">
      <c r="B11" s="25">
        <v>2017</v>
      </c>
      <c r="C11" s="54">
        <v>76400</v>
      </c>
      <c r="D11" s="54">
        <v>49745.999999999949</v>
      </c>
      <c r="E11" s="54">
        <v>42455.000000000051</v>
      </c>
      <c r="F11" s="56">
        <v>16232.000000000111</v>
      </c>
      <c r="G11" s="54">
        <v>9361.0000000000018</v>
      </c>
      <c r="H11" s="54">
        <v>37495.000000000087</v>
      </c>
      <c r="I11" s="54">
        <v>5539.9999999999882</v>
      </c>
      <c r="J11" s="54">
        <v>9489.0000000000055</v>
      </c>
      <c r="K11" s="54">
        <v>23.999999999999993</v>
      </c>
      <c r="L11" s="54">
        <v>1577.0000000000005</v>
      </c>
      <c r="M11" s="54">
        <f t="shared" si="0"/>
        <v>248319.0000000002</v>
      </c>
      <c r="N11" s="36"/>
      <c r="O11" s="36"/>
      <c r="P11" s="36"/>
      <c r="Q11" s="36"/>
      <c r="R11" s="36"/>
    </row>
    <row r="12" spans="2:18" ht="11.25" customHeight="1" x14ac:dyDescent="0.2">
      <c r="B12" s="25">
        <v>2018</v>
      </c>
      <c r="C12" s="54">
        <v>77765.000000000073</v>
      </c>
      <c r="D12" s="54">
        <v>46472.999999999927</v>
      </c>
      <c r="E12" s="54">
        <v>47494.999999999862</v>
      </c>
      <c r="F12" s="56">
        <v>19438.999999999989</v>
      </c>
      <c r="G12" s="54">
        <v>11127.999999999996</v>
      </c>
      <c r="H12" s="54">
        <v>47813.000000000044</v>
      </c>
      <c r="I12" s="54">
        <v>4040.0000000000155</v>
      </c>
      <c r="J12" s="54">
        <v>7146.0000000000036</v>
      </c>
      <c r="K12" s="54">
        <v>120.00000000000036</v>
      </c>
      <c r="L12" s="54">
        <v>865.9999999999992</v>
      </c>
      <c r="M12" s="54">
        <f t="shared" si="0"/>
        <v>262284.99999999988</v>
      </c>
      <c r="N12" s="36"/>
      <c r="O12" s="36"/>
      <c r="P12" s="36"/>
      <c r="Q12" s="36"/>
      <c r="R12" s="36"/>
    </row>
    <row r="13" spans="2:18" ht="11.25" customHeight="1" x14ac:dyDescent="0.2">
      <c r="B13" s="25">
        <v>2019</v>
      </c>
      <c r="C13" s="54">
        <v>76729.000000000029</v>
      </c>
      <c r="D13" s="54">
        <v>42678.000000000022</v>
      </c>
      <c r="E13" s="54">
        <v>42321.000000000058</v>
      </c>
      <c r="F13" s="56">
        <v>17477</v>
      </c>
      <c r="G13" s="54">
        <v>7238.0000000000182</v>
      </c>
      <c r="H13" s="54">
        <v>39318.999999999993</v>
      </c>
      <c r="I13" s="54">
        <v>2587.9999999999991</v>
      </c>
      <c r="J13" s="54">
        <v>4702.00000000001</v>
      </c>
      <c r="K13" s="54">
        <v>184.9999999999998</v>
      </c>
      <c r="L13" s="54">
        <v>387.00000000000063</v>
      </c>
      <c r="M13" s="54">
        <f t="shared" si="0"/>
        <v>233624.00000000015</v>
      </c>
      <c r="N13" s="36"/>
      <c r="O13" s="36"/>
      <c r="P13" s="36"/>
      <c r="Q13" s="36"/>
      <c r="R13" s="36"/>
    </row>
    <row r="14" spans="2:18" ht="11.25" customHeight="1" x14ac:dyDescent="0.2">
      <c r="B14" s="25">
        <v>2020</v>
      </c>
      <c r="C14" s="54">
        <v>110045.00000000007</v>
      </c>
      <c r="D14" s="54">
        <v>55403.000000000015</v>
      </c>
      <c r="E14" s="54">
        <v>65221.999999999774</v>
      </c>
      <c r="F14" s="56">
        <v>22673.000000000087</v>
      </c>
      <c r="G14" s="54">
        <v>15021.99999999996</v>
      </c>
      <c r="H14" s="54">
        <v>58253.000000000036</v>
      </c>
      <c r="I14" s="54">
        <v>4681.9999999999982</v>
      </c>
      <c r="J14" s="54">
        <v>15624.999999999995</v>
      </c>
      <c r="K14" s="54">
        <v>833.99999999999636</v>
      </c>
      <c r="L14" s="54">
        <v>789.00000000000114</v>
      </c>
      <c r="M14" s="54">
        <f t="shared" si="0"/>
        <v>348547.99999999994</v>
      </c>
      <c r="N14" s="36"/>
      <c r="O14" s="36"/>
      <c r="P14" s="36"/>
      <c r="Q14" s="36"/>
      <c r="R14" s="36"/>
    </row>
    <row r="15" spans="2:18" ht="11.25" customHeight="1" x14ac:dyDescent="0.2">
      <c r="B15" s="25">
        <v>2021</v>
      </c>
      <c r="C15" s="54">
        <v>97258.000000000364</v>
      </c>
      <c r="D15" s="54">
        <v>56472.000000000051</v>
      </c>
      <c r="E15" s="54">
        <v>58706.999999999796</v>
      </c>
      <c r="F15" s="56">
        <v>18225.999999999967</v>
      </c>
      <c r="G15" s="54">
        <v>10710.000000000024</v>
      </c>
      <c r="H15" s="54">
        <v>35504.99999999984</v>
      </c>
      <c r="I15" s="54">
        <v>10319.000000000033</v>
      </c>
      <c r="J15" s="54">
        <v>31127.999999999935</v>
      </c>
      <c r="K15" s="54">
        <v>606.00000000000136</v>
      </c>
      <c r="L15" s="54">
        <v>402.99999999999864</v>
      </c>
      <c r="M15" s="54">
        <f t="shared" si="0"/>
        <v>319334.00000000006</v>
      </c>
      <c r="N15" s="36"/>
      <c r="O15" s="36"/>
      <c r="P15" s="36"/>
      <c r="Q15" s="36"/>
      <c r="R15" s="36"/>
    </row>
    <row r="16" spans="2:18" ht="11.25" customHeight="1" x14ac:dyDescent="0.2">
      <c r="B16" s="25">
        <v>2022</v>
      </c>
      <c r="C16" s="54">
        <v>85281.000000000073</v>
      </c>
      <c r="D16" s="54">
        <v>46056.999999999985</v>
      </c>
      <c r="E16" s="54">
        <v>46293.000000000015</v>
      </c>
      <c r="F16" s="56">
        <v>12233.999999999978</v>
      </c>
      <c r="G16" s="54">
        <v>8024.0000000000009</v>
      </c>
      <c r="H16" s="54">
        <v>24035.000000000007</v>
      </c>
      <c r="I16" s="54">
        <v>4632.0000000000045</v>
      </c>
      <c r="J16" s="54">
        <v>25847.999999999967</v>
      </c>
      <c r="K16" s="54">
        <v>209.9999999999996</v>
      </c>
      <c r="L16" s="54">
        <v>268.00000000000006</v>
      </c>
      <c r="M16" s="54">
        <f t="shared" si="0"/>
        <v>252882</v>
      </c>
      <c r="N16" s="36"/>
      <c r="O16" s="36"/>
      <c r="P16" s="36"/>
      <c r="Q16" s="36"/>
      <c r="R16" s="36"/>
    </row>
    <row r="17" spans="2:26" ht="11.25" customHeight="1" x14ac:dyDescent="0.2">
      <c r="B17" s="25">
        <v>2023</v>
      </c>
      <c r="C17" s="54">
        <v>86559.999999999825</v>
      </c>
      <c r="D17" s="54">
        <v>43692.999999999913</v>
      </c>
      <c r="E17" s="54">
        <v>46623</v>
      </c>
      <c r="F17" s="56">
        <v>11981.00000000002</v>
      </c>
      <c r="G17" s="54">
        <v>9056.0000000000073</v>
      </c>
      <c r="H17" s="54">
        <v>25675.000000000065</v>
      </c>
      <c r="I17" s="54">
        <v>3571.0000000000159</v>
      </c>
      <c r="J17" s="54">
        <v>26985.999999999978</v>
      </c>
      <c r="K17" s="54">
        <v>695.99999999999977</v>
      </c>
      <c r="L17" s="54">
        <v>510.9999999999996</v>
      </c>
      <c r="M17" s="54">
        <f t="shared" si="0"/>
        <v>255351.99999999983</v>
      </c>
      <c r="N17" s="36"/>
      <c r="O17" s="36"/>
      <c r="P17" s="36"/>
      <c r="Q17" s="36"/>
      <c r="R17" s="36"/>
    </row>
    <row r="18" spans="2:26" ht="11.25" customHeight="1" x14ac:dyDescent="0.2">
      <c r="B18" s="25">
        <v>2024</v>
      </c>
      <c r="C18" s="54">
        <v>37573.000000000065</v>
      </c>
      <c r="D18" s="54">
        <v>16372.000000000005</v>
      </c>
      <c r="E18" s="54">
        <v>18333</v>
      </c>
      <c r="F18" s="56">
        <v>3628</v>
      </c>
      <c r="G18" s="54">
        <v>3344.0000000000027</v>
      </c>
      <c r="H18" s="54">
        <v>9755.0000000000018</v>
      </c>
      <c r="I18" s="54">
        <v>476.99999999999989</v>
      </c>
      <c r="J18" s="54">
        <v>7428.9999999999927</v>
      </c>
      <c r="K18" s="54">
        <v>0</v>
      </c>
      <c r="L18" s="54">
        <v>96.000000000000085</v>
      </c>
      <c r="M18" s="54">
        <f t="shared" si="0"/>
        <v>97007.000000000058</v>
      </c>
      <c r="N18" s="36"/>
      <c r="O18" s="36"/>
      <c r="P18" s="36"/>
      <c r="Q18" s="36"/>
      <c r="R18" s="36"/>
    </row>
    <row r="19" spans="2:26" ht="11.25" customHeight="1" x14ac:dyDescent="0.2">
      <c r="B19" s="57" t="s">
        <v>11</v>
      </c>
      <c r="C19" s="55">
        <v>1092501.0000000161</v>
      </c>
      <c r="D19" s="55">
        <v>654200.0000000071</v>
      </c>
      <c r="E19" s="55">
        <v>624770.00000000198</v>
      </c>
      <c r="F19" s="58">
        <v>224692.9999999998</v>
      </c>
      <c r="G19" s="55">
        <v>181327.99999999997</v>
      </c>
      <c r="H19" s="55">
        <v>498349.99999999802</v>
      </c>
      <c r="I19" s="55">
        <v>64521.000000000029</v>
      </c>
      <c r="J19" s="55">
        <v>163171.99999999994</v>
      </c>
      <c r="K19" s="55">
        <v>2839.0000000000327</v>
      </c>
      <c r="L19" s="55">
        <v>18851.000000000146</v>
      </c>
      <c r="M19" s="55">
        <f t="shared" si="0"/>
        <v>3525225.0000000233</v>
      </c>
      <c r="N19" s="36"/>
      <c r="O19" s="36"/>
      <c r="P19" s="36"/>
      <c r="Q19" s="36"/>
      <c r="R19" s="36"/>
    </row>
    <row r="20" spans="2:26" ht="11.25" customHeight="1" x14ac:dyDescent="0.2">
      <c r="B20" s="120" t="s">
        <v>23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36"/>
      <c r="O20" s="36"/>
      <c r="P20" s="36"/>
      <c r="Q20" s="36"/>
      <c r="R20" s="36"/>
    </row>
    <row r="21" spans="2:26" ht="11.25" customHeight="1" x14ac:dyDescent="0.2">
      <c r="B21" s="26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36"/>
      <c r="O21" s="36"/>
      <c r="P21" s="36"/>
      <c r="Q21" s="36"/>
      <c r="R21" s="36"/>
    </row>
    <row r="22" spans="2:26" ht="11.25" customHeight="1" x14ac:dyDescent="0.2">
      <c r="B22" s="120" t="s">
        <v>573</v>
      </c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36"/>
      <c r="O22" s="36"/>
      <c r="P22" s="33"/>
      <c r="Q22" s="33"/>
      <c r="R22" s="33"/>
      <c r="S22" s="33"/>
      <c r="T22" s="33"/>
      <c r="U22" s="33"/>
      <c r="V22" s="33"/>
      <c r="W22" s="33"/>
      <c r="X22" s="33"/>
    </row>
    <row r="23" spans="2:26" ht="11.25" customHeight="1" x14ac:dyDescent="0.2">
      <c r="B23" s="121" t="s">
        <v>138</v>
      </c>
      <c r="C23" s="32" t="s">
        <v>169</v>
      </c>
      <c r="D23" s="32" t="s">
        <v>170</v>
      </c>
      <c r="E23" s="32" t="s">
        <v>171</v>
      </c>
      <c r="F23" s="32" t="s">
        <v>172</v>
      </c>
      <c r="G23" s="32" t="s">
        <v>173</v>
      </c>
      <c r="H23" s="32" t="s">
        <v>174</v>
      </c>
      <c r="I23" s="32" t="s">
        <v>175</v>
      </c>
      <c r="J23" s="32" t="s">
        <v>151</v>
      </c>
      <c r="K23" s="32" t="s">
        <v>203</v>
      </c>
      <c r="L23" s="32" t="s">
        <v>145</v>
      </c>
      <c r="M23" s="32" t="s">
        <v>11</v>
      </c>
      <c r="N23" s="36"/>
      <c r="O23" s="36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2:26" ht="11.25" customHeight="1" x14ac:dyDescent="0.2">
      <c r="B24" s="122"/>
      <c r="C24" s="29" t="s">
        <v>176</v>
      </c>
      <c r="D24" s="29" t="s">
        <v>177</v>
      </c>
      <c r="E24" s="29"/>
      <c r="F24" s="29" t="s">
        <v>178</v>
      </c>
      <c r="G24" s="29"/>
      <c r="H24" s="29" t="s">
        <v>178</v>
      </c>
      <c r="I24" s="29"/>
      <c r="J24" s="29" t="s">
        <v>179</v>
      </c>
      <c r="K24" s="29"/>
      <c r="L24" s="29"/>
      <c r="M24" s="24"/>
      <c r="N24" s="36"/>
      <c r="O24" s="36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2:26" ht="11.25" customHeight="1" x14ac:dyDescent="0.2">
      <c r="B25" s="123"/>
      <c r="C25" s="30" t="s">
        <v>180</v>
      </c>
      <c r="D25" s="30" t="s">
        <v>181</v>
      </c>
      <c r="E25" s="30"/>
      <c r="F25" s="30" t="s">
        <v>182</v>
      </c>
      <c r="G25" s="30"/>
      <c r="H25" s="30" t="s">
        <v>183</v>
      </c>
      <c r="I25" s="30"/>
      <c r="J25" s="30" t="s">
        <v>184</v>
      </c>
      <c r="K25" s="30"/>
      <c r="L25" s="30"/>
      <c r="M25" s="31"/>
      <c r="N25" s="36"/>
      <c r="O25" s="36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2:26" ht="11.25" customHeight="1" x14ac:dyDescent="0.2">
      <c r="B26" s="25">
        <v>2012</v>
      </c>
      <c r="C26" s="27">
        <f t="shared" ref="C26:M26" si="1">C6/C$19*100</f>
        <v>9.6597623251601696</v>
      </c>
      <c r="D26" s="27">
        <f t="shared" si="1"/>
        <v>10.736930602262204</v>
      </c>
      <c r="E26" s="27">
        <f t="shared" si="1"/>
        <v>9.9276533764424961</v>
      </c>
      <c r="F26" s="27">
        <f t="shared" si="1"/>
        <v>10.48452777790145</v>
      </c>
      <c r="G26" s="27">
        <f t="shared" si="1"/>
        <v>15.931902408894427</v>
      </c>
      <c r="H26" s="27">
        <f t="shared" si="1"/>
        <v>6.2195244306210684</v>
      </c>
      <c r="I26" s="27">
        <f t="shared" si="1"/>
        <v>12.997318702437969</v>
      </c>
      <c r="J26" s="27">
        <f t="shared" si="1"/>
        <v>0.20346628097957839</v>
      </c>
      <c r="K26" s="27">
        <f t="shared" si="1"/>
        <v>0</v>
      </c>
      <c r="L26" s="27">
        <f t="shared" si="1"/>
        <v>3.3632168054744893</v>
      </c>
      <c r="M26" s="27">
        <f t="shared" si="1"/>
        <v>9.3779262316589058</v>
      </c>
      <c r="N26" s="36"/>
      <c r="O26" s="36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2:26" ht="11.25" customHeight="1" x14ac:dyDescent="0.2">
      <c r="B27" s="25">
        <v>2013</v>
      </c>
      <c r="C27" s="27">
        <f t="shared" ref="C27:M27" si="2">C7/C$19*100</f>
        <v>8.8802664711518258</v>
      </c>
      <c r="D27" s="27">
        <f t="shared" si="2"/>
        <v>9.0612962396819494</v>
      </c>
      <c r="E27" s="27">
        <f t="shared" si="2"/>
        <v>9.0484498295372422</v>
      </c>
      <c r="F27" s="27">
        <f t="shared" si="2"/>
        <v>9.5677212908279774</v>
      </c>
      <c r="G27" s="27">
        <f t="shared" si="2"/>
        <v>15.992565957822299</v>
      </c>
      <c r="H27" s="27">
        <f t="shared" si="2"/>
        <v>8.8371626367011125</v>
      </c>
      <c r="I27" s="27">
        <f t="shared" si="2"/>
        <v>5.3579454751166251</v>
      </c>
      <c r="J27" s="27">
        <f t="shared" si="2"/>
        <v>11.72259946559462</v>
      </c>
      <c r="K27" s="27">
        <f t="shared" si="2"/>
        <v>0.56357872490312644</v>
      </c>
      <c r="L27" s="27">
        <f t="shared" si="2"/>
        <v>7.5221473661874176</v>
      </c>
      <c r="M27" s="27">
        <f t="shared" si="2"/>
        <v>9.4003645157400619</v>
      </c>
      <c r="N27" s="36"/>
      <c r="O27" s="36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2:26" ht="11.25" customHeight="1" x14ac:dyDescent="0.2">
      <c r="B28" s="25">
        <v>2014</v>
      </c>
      <c r="C28" s="27">
        <f t="shared" ref="C28:M28" si="3">C8/C$19*100</f>
        <v>9.4766045980734575</v>
      </c>
      <c r="D28" s="27">
        <f t="shared" si="3"/>
        <v>9.8680831549983257</v>
      </c>
      <c r="E28" s="27">
        <f t="shared" si="3"/>
        <v>9.6861244938137006</v>
      </c>
      <c r="F28" s="27">
        <f t="shared" si="3"/>
        <v>10.196579332689449</v>
      </c>
      <c r="G28" s="27">
        <f t="shared" si="3"/>
        <v>15.404681020030051</v>
      </c>
      <c r="H28" s="27">
        <f t="shared" si="3"/>
        <v>12.735627570984281</v>
      </c>
      <c r="I28" s="27">
        <f t="shared" si="3"/>
        <v>9.3690426372809075</v>
      </c>
      <c r="J28" s="27">
        <f t="shared" si="3"/>
        <v>5.4261760596180864</v>
      </c>
      <c r="K28" s="27">
        <f t="shared" si="3"/>
        <v>0</v>
      </c>
      <c r="L28" s="27">
        <f t="shared" si="3"/>
        <v>49.222852899050096</v>
      </c>
      <c r="M28" s="27">
        <f t="shared" si="3"/>
        <v>10.413377869497614</v>
      </c>
      <c r="N28" s="36"/>
      <c r="O28" s="36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2:26" ht="11.25" customHeight="1" x14ac:dyDescent="0.2">
      <c r="B29" s="25">
        <v>2015</v>
      </c>
      <c r="C29" s="27">
        <f t="shared" ref="C29:M29" si="4">C9/C$19*100</f>
        <v>5.806676607160921</v>
      </c>
      <c r="D29" s="27">
        <f t="shared" si="4"/>
        <v>7.0807092632221833</v>
      </c>
      <c r="E29" s="27">
        <f t="shared" si="4"/>
        <v>5.8619972149750978</v>
      </c>
      <c r="F29" s="27">
        <f t="shared" si="4"/>
        <v>7.1190468772947977</v>
      </c>
      <c r="G29" s="27">
        <f t="shared" si="4"/>
        <v>10.085039265860757</v>
      </c>
      <c r="H29" s="27">
        <f t="shared" si="4"/>
        <v>6.9912711949433382</v>
      </c>
      <c r="I29" s="27">
        <f t="shared" si="4"/>
        <v>8.7754374544721845</v>
      </c>
      <c r="J29" s="27">
        <f t="shared" si="4"/>
        <v>0.15872821317382887</v>
      </c>
      <c r="K29" s="27">
        <f t="shared" si="4"/>
        <v>0</v>
      </c>
      <c r="L29" s="27">
        <f t="shared" si="4"/>
        <v>7.4956235743461299</v>
      </c>
      <c r="M29" s="27">
        <f t="shared" si="4"/>
        <v>6.3213553744796052</v>
      </c>
      <c r="N29" s="36"/>
      <c r="O29" s="36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2:26" ht="11.25" customHeight="1" x14ac:dyDescent="0.2">
      <c r="B30" s="25">
        <v>2016</v>
      </c>
      <c r="C30" s="27">
        <f t="shared" ref="C30:M30" si="5">C10/C$19*100</f>
        <v>6.8988495205037674</v>
      </c>
      <c r="D30" s="27">
        <f t="shared" si="5"/>
        <v>8.6987159889941079</v>
      </c>
      <c r="E30" s="27">
        <f t="shared" si="5"/>
        <v>6.6622917233541639</v>
      </c>
      <c r="F30" s="27">
        <f t="shared" si="5"/>
        <v>8.3847738914874963</v>
      </c>
      <c r="G30" s="27">
        <f t="shared" si="5"/>
        <v>1.8403114797494065</v>
      </c>
      <c r="H30" s="27">
        <f t="shared" si="5"/>
        <v>9.4624260058192426</v>
      </c>
      <c r="I30" s="27">
        <f t="shared" si="5"/>
        <v>7.9385006432014418</v>
      </c>
      <c r="J30" s="27">
        <f t="shared" si="5"/>
        <v>3.8278626234893212</v>
      </c>
      <c r="K30" s="27">
        <f t="shared" si="5"/>
        <v>5.2131032053539297</v>
      </c>
      <c r="L30" s="27">
        <f t="shared" si="5"/>
        <v>6.4187576255901062</v>
      </c>
      <c r="M30" s="27">
        <f t="shared" si="5"/>
        <v>7.2608131395867854</v>
      </c>
      <c r="N30" s="36"/>
      <c r="O30" s="36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2:26" ht="11.25" customHeight="1" x14ac:dyDescent="0.2">
      <c r="B31" s="25">
        <v>2017</v>
      </c>
      <c r="C31" s="27">
        <f t="shared" ref="C31:M31" si="6">C11/C$19*100</f>
        <v>6.9931286104084913</v>
      </c>
      <c r="D31" s="27">
        <f t="shared" si="6"/>
        <v>7.6040966065422513</v>
      </c>
      <c r="E31" s="27">
        <f t="shared" si="6"/>
        <v>6.7953006706467853</v>
      </c>
      <c r="F31" s="27">
        <f t="shared" si="6"/>
        <v>7.2240790767848244</v>
      </c>
      <c r="G31" s="27">
        <f t="shared" si="6"/>
        <v>5.1624680137651122</v>
      </c>
      <c r="H31" s="27">
        <f t="shared" si="6"/>
        <v>7.523828634493877</v>
      </c>
      <c r="I31" s="27">
        <f t="shared" si="6"/>
        <v>8.5863517304443295</v>
      </c>
      <c r="J31" s="27">
        <f t="shared" si="6"/>
        <v>5.8153359645037188</v>
      </c>
      <c r="K31" s="27">
        <f t="shared" si="6"/>
        <v>0.84536808735469238</v>
      </c>
      <c r="L31" s="27">
        <f t="shared" si="6"/>
        <v>8.3656039467401637</v>
      </c>
      <c r="M31" s="27">
        <f t="shared" si="6"/>
        <v>7.0440610173818277</v>
      </c>
      <c r="N31" s="36"/>
      <c r="O31" s="36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2:26" ht="11.25" customHeight="1" x14ac:dyDescent="0.2">
      <c r="B32" s="25">
        <v>2018</v>
      </c>
      <c r="C32" s="27">
        <f t="shared" ref="C32:M32" si="7">C12/C$19*100</f>
        <v>7.1180712878065027</v>
      </c>
      <c r="D32" s="27">
        <f t="shared" si="7"/>
        <v>7.1037908896361097</v>
      </c>
      <c r="E32" s="27">
        <f t="shared" si="7"/>
        <v>7.6019975350928677</v>
      </c>
      <c r="F32" s="27">
        <f t="shared" si="7"/>
        <v>8.6513598554472129</v>
      </c>
      <c r="G32" s="27">
        <f t="shared" si="7"/>
        <v>6.1369452042707131</v>
      </c>
      <c r="H32" s="27">
        <f t="shared" si="7"/>
        <v>9.5942610615030066</v>
      </c>
      <c r="I32" s="27">
        <f t="shared" si="7"/>
        <v>6.2615272546922922</v>
      </c>
      <c r="J32" s="27">
        <f t="shared" si="7"/>
        <v>4.3794278430122855</v>
      </c>
      <c r="K32" s="27">
        <f t="shared" si="7"/>
        <v>4.2268404367734753</v>
      </c>
      <c r="L32" s="27">
        <f t="shared" si="7"/>
        <v>4.593920746909939</v>
      </c>
      <c r="M32" s="27">
        <f t="shared" si="7"/>
        <v>7.4402343112850433</v>
      </c>
      <c r="N32" s="36"/>
      <c r="O32" s="36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2:26" ht="11.25" customHeight="1" x14ac:dyDescent="0.2">
      <c r="B33" s="25">
        <v>2019</v>
      </c>
      <c r="C33" s="27">
        <f t="shared" ref="C33:M33" si="8">C13/C$19*100</f>
        <v>7.023242999319808</v>
      </c>
      <c r="D33" s="27">
        <f t="shared" si="8"/>
        <v>6.5236930602261625</v>
      </c>
      <c r="E33" s="27">
        <f t="shared" si="8"/>
        <v>6.7738527778222268</v>
      </c>
      <c r="F33" s="27">
        <f t="shared" si="8"/>
        <v>7.7781684342636463</v>
      </c>
      <c r="G33" s="27">
        <f t="shared" si="8"/>
        <v>3.9916615194564651</v>
      </c>
      <c r="H33" s="27">
        <f t="shared" si="8"/>
        <v>7.8898364603190831</v>
      </c>
      <c r="I33" s="27">
        <f t="shared" si="8"/>
        <v>4.011097162164253</v>
      </c>
      <c r="J33" s="27">
        <f t="shared" si="8"/>
        <v>2.8816218468855022</v>
      </c>
      <c r="K33" s="27">
        <f t="shared" si="8"/>
        <v>6.5163790066924143</v>
      </c>
      <c r="L33" s="27">
        <f t="shared" si="8"/>
        <v>2.0529414885151858</v>
      </c>
      <c r="M33" s="27">
        <f t="shared" si="8"/>
        <v>6.6272081923848436</v>
      </c>
      <c r="N33" s="36"/>
      <c r="O33" s="36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2:26" ht="11.25" customHeight="1" x14ac:dyDescent="0.2">
      <c r="B34" s="25">
        <v>2020</v>
      </c>
      <c r="C34" s="27">
        <f t="shared" ref="C34:M34" si="9">C14/C$19*100</f>
        <v>10.072759658801086</v>
      </c>
      <c r="D34" s="27">
        <f t="shared" si="9"/>
        <v>8.468816875573129</v>
      </c>
      <c r="E34" s="27">
        <f t="shared" si="9"/>
        <v>10.439361685100048</v>
      </c>
      <c r="F34" s="27">
        <f t="shared" si="9"/>
        <v>10.090657029814061</v>
      </c>
      <c r="G34" s="27">
        <f t="shared" si="9"/>
        <v>8.2844348363186953</v>
      </c>
      <c r="H34" s="27">
        <f t="shared" si="9"/>
        <v>11.689174275107909</v>
      </c>
      <c r="I34" s="27">
        <f t="shared" si="9"/>
        <v>7.2565521303141551</v>
      </c>
      <c r="J34" s="27">
        <f t="shared" si="9"/>
        <v>9.5757850611624544</v>
      </c>
      <c r="K34" s="27">
        <f t="shared" si="9"/>
        <v>29.376541035575439</v>
      </c>
      <c r="L34" s="27">
        <f t="shared" si="9"/>
        <v>4.1854543525542143</v>
      </c>
      <c r="M34" s="27">
        <f t="shared" si="9"/>
        <v>9.8872554234126238</v>
      </c>
      <c r="N34" s="36"/>
      <c r="O34" s="36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2:26" ht="11.25" customHeight="1" x14ac:dyDescent="0.2">
      <c r="B35" s="25">
        <v>2021</v>
      </c>
      <c r="C35" s="27">
        <f t="shared" ref="C35:M35" si="10">C15/C$19*100</f>
        <v>8.9023259475276397</v>
      </c>
      <c r="D35" s="27">
        <f t="shared" si="10"/>
        <v>8.6322225619075876</v>
      </c>
      <c r="E35" s="27">
        <f t="shared" si="10"/>
        <v>9.3965779406821088</v>
      </c>
      <c r="F35" s="27">
        <f t="shared" si="10"/>
        <v>8.1115121521364628</v>
      </c>
      <c r="G35" s="27">
        <f t="shared" si="10"/>
        <v>5.9064237183446711</v>
      </c>
      <c r="H35" s="27">
        <f t="shared" si="10"/>
        <v>7.1245108859235433</v>
      </c>
      <c r="I35" s="27">
        <f t="shared" si="10"/>
        <v>15.993242510190525</v>
      </c>
      <c r="J35" s="27">
        <f t="shared" si="10"/>
        <v>19.07680239256732</v>
      </c>
      <c r="K35" s="27">
        <f t="shared" si="10"/>
        <v>21.345544205706034</v>
      </c>
      <c r="L35" s="27">
        <f t="shared" si="10"/>
        <v>2.1378176224072756</v>
      </c>
      <c r="M35" s="27">
        <f t="shared" si="10"/>
        <v>9.058542362544177</v>
      </c>
      <c r="N35" s="36"/>
      <c r="O35" s="36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2:26" ht="11.25" customHeight="1" x14ac:dyDescent="0.2">
      <c r="B36" s="25">
        <v>2022</v>
      </c>
      <c r="C36" s="27">
        <f t="shared" ref="C36:M36" si="11">C16/C$19*100</f>
        <v>7.806034044819989</v>
      </c>
      <c r="D36" s="27">
        <f t="shared" si="11"/>
        <v>7.0402017731579765</v>
      </c>
      <c r="E36" s="27">
        <f t="shared" si="11"/>
        <v>7.4096067352785608</v>
      </c>
      <c r="F36" s="27">
        <f t="shared" si="11"/>
        <v>5.4447624091538183</v>
      </c>
      <c r="G36" s="27">
        <f t="shared" si="11"/>
        <v>4.4251301508867922</v>
      </c>
      <c r="H36" s="27">
        <f t="shared" si="11"/>
        <v>4.8229156215511395</v>
      </c>
      <c r="I36" s="27">
        <f t="shared" si="11"/>
        <v>7.1790579811224289</v>
      </c>
      <c r="J36" s="27">
        <f t="shared" si="11"/>
        <v>15.84095310469932</v>
      </c>
      <c r="K36" s="27">
        <f t="shared" si="11"/>
        <v>7.3969707643535454</v>
      </c>
      <c r="L36" s="27">
        <f t="shared" si="11"/>
        <v>1.4216752426926846</v>
      </c>
      <c r="M36" s="27">
        <f t="shared" si="11"/>
        <v>7.1734995638575789</v>
      </c>
      <c r="N36" s="36"/>
      <c r="O36" s="36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2:26" ht="11.25" customHeight="1" x14ac:dyDescent="0.2">
      <c r="B37" s="25">
        <v>2023</v>
      </c>
      <c r="C37" s="27">
        <f t="shared" ref="C37:M37" si="12">C17/C$19*100</f>
        <v>7.9231048758764118</v>
      </c>
      <c r="D37" s="27">
        <f t="shared" si="12"/>
        <v>6.6788443900946861</v>
      </c>
      <c r="E37" s="27">
        <f t="shared" si="12"/>
        <v>7.4624261728315782</v>
      </c>
      <c r="F37" s="27">
        <f t="shared" si="12"/>
        <v>5.3321643308870463</v>
      </c>
      <c r="G37" s="27">
        <f t="shared" si="12"/>
        <v>4.9942645371922749</v>
      </c>
      <c r="H37" s="27">
        <f t="shared" si="12"/>
        <v>5.1520016052975155</v>
      </c>
      <c r="I37" s="27">
        <f t="shared" si="12"/>
        <v>5.5346321352738093</v>
      </c>
      <c r="J37" s="27">
        <f t="shared" si="12"/>
        <v>16.53837668227391</v>
      </c>
      <c r="K37" s="27">
        <f t="shared" si="12"/>
        <v>24.515674533286077</v>
      </c>
      <c r="L37" s="27">
        <f t="shared" si="12"/>
        <v>2.7107315261789595</v>
      </c>
      <c r="M37" s="27">
        <f t="shared" si="12"/>
        <v>7.2435660135168156</v>
      </c>
      <c r="N37" s="36"/>
      <c r="O37" s="36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2:26" ht="11.25" customHeight="1" x14ac:dyDescent="0.2">
      <c r="B38" s="25">
        <v>2024</v>
      </c>
      <c r="C38" s="27">
        <f t="shared" ref="C38:M38" si="13">C18/C$19*100</f>
        <v>3.4391730533884646</v>
      </c>
      <c r="D38" s="27">
        <f t="shared" si="13"/>
        <v>2.5025985937022055</v>
      </c>
      <c r="E38" s="27">
        <f t="shared" si="13"/>
        <v>2.9343598444227381</v>
      </c>
      <c r="F38" s="27">
        <f t="shared" si="13"/>
        <v>1.6146475413119248</v>
      </c>
      <c r="G38" s="27">
        <f t="shared" si="13"/>
        <v>1.8441718874084549</v>
      </c>
      <c r="H38" s="27">
        <f t="shared" si="13"/>
        <v>1.9574596167352343</v>
      </c>
      <c r="I38" s="27">
        <f t="shared" si="13"/>
        <v>0.73929418328916119</v>
      </c>
      <c r="J38" s="27">
        <f t="shared" si="13"/>
        <v>4.5528644620400529</v>
      </c>
      <c r="K38" s="27">
        <f t="shared" si="13"/>
        <v>0</v>
      </c>
      <c r="L38" s="27">
        <f t="shared" si="13"/>
        <v>0.50925680335260382</v>
      </c>
      <c r="M38" s="27">
        <f t="shared" si="13"/>
        <v>2.751795984653445</v>
      </c>
      <c r="N38" s="36"/>
      <c r="O38" s="36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2:26" ht="11.25" customHeight="1" x14ac:dyDescent="0.2">
      <c r="B39" s="57" t="s">
        <v>11</v>
      </c>
      <c r="C39" s="53">
        <f t="shared" ref="C39:M39" si="14">C19/C$19*100</f>
        <v>100</v>
      </c>
      <c r="D39" s="53">
        <f t="shared" si="14"/>
        <v>100</v>
      </c>
      <c r="E39" s="53">
        <f t="shared" si="14"/>
        <v>100</v>
      </c>
      <c r="F39" s="53">
        <f t="shared" si="14"/>
        <v>100</v>
      </c>
      <c r="G39" s="53">
        <f t="shared" si="14"/>
        <v>100</v>
      </c>
      <c r="H39" s="53">
        <f t="shared" si="14"/>
        <v>100</v>
      </c>
      <c r="I39" s="53">
        <f t="shared" si="14"/>
        <v>100</v>
      </c>
      <c r="J39" s="53">
        <f t="shared" si="14"/>
        <v>100</v>
      </c>
      <c r="K39" s="53">
        <f t="shared" si="14"/>
        <v>100</v>
      </c>
      <c r="L39" s="53">
        <f t="shared" si="14"/>
        <v>100</v>
      </c>
      <c r="M39" s="53">
        <f t="shared" si="14"/>
        <v>100</v>
      </c>
      <c r="N39" s="36"/>
      <c r="O39" s="36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2:26" ht="11.25" customHeight="1" x14ac:dyDescent="0.2">
      <c r="B40" s="120" t="s">
        <v>23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36"/>
      <c r="O40" s="36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2:26" ht="11.25" customHeight="1" x14ac:dyDescent="0.2">
      <c r="B41" s="26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6" ht="11.25" customHeight="1" x14ac:dyDescent="0.2">
      <c r="B42" s="120" t="s">
        <v>574</v>
      </c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</row>
    <row r="43" spans="2:26" ht="11.25" customHeight="1" x14ac:dyDescent="0.2">
      <c r="B43" s="121" t="s">
        <v>138</v>
      </c>
      <c r="C43" s="32" t="s">
        <v>169</v>
      </c>
      <c r="D43" s="32" t="s">
        <v>170</v>
      </c>
      <c r="E43" s="32" t="s">
        <v>171</v>
      </c>
      <c r="F43" s="32" t="s">
        <v>172</v>
      </c>
      <c r="G43" s="32" t="s">
        <v>173</v>
      </c>
      <c r="H43" s="32" t="s">
        <v>174</v>
      </c>
      <c r="I43" s="32" t="s">
        <v>175</v>
      </c>
      <c r="J43" s="32" t="s">
        <v>151</v>
      </c>
      <c r="K43" s="32" t="s">
        <v>203</v>
      </c>
      <c r="L43" s="32" t="s">
        <v>145</v>
      </c>
      <c r="M43" s="32" t="s">
        <v>11</v>
      </c>
      <c r="N43" s="36"/>
      <c r="O43" s="36"/>
      <c r="P43" s="36"/>
    </row>
    <row r="44" spans="2:26" ht="11.25" customHeight="1" x14ac:dyDescent="0.2">
      <c r="B44" s="122"/>
      <c r="C44" s="29" t="s">
        <v>176</v>
      </c>
      <c r="D44" s="29" t="s">
        <v>177</v>
      </c>
      <c r="E44" s="29"/>
      <c r="F44" s="29" t="s">
        <v>178</v>
      </c>
      <c r="G44" s="29"/>
      <c r="H44" s="29" t="s">
        <v>178</v>
      </c>
      <c r="I44" s="29"/>
      <c r="J44" s="29" t="s">
        <v>179</v>
      </c>
      <c r="K44" s="29"/>
      <c r="L44" s="29"/>
      <c r="M44" s="24"/>
      <c r="N44" s="36"/>
      <c r="O44" s="36"/>
      <c r="P44" s="36"/>
    </row>
    <row r="45" spans="2:26" ht="11.25" customHeight="1" x14ac:dyDescent="0.2">
      <c r="B45" s="123"/>
      <c r="C45" s="30" t="s">
        <v>180</v>
      </c>
      <c r="D45" s="30" t="s">
        <v>181</v>
      </c>
      <c r="E45" s="30"/>
      <c r="F45" s="30" t="s">
        <v>182</v>
      </c>
      <c r="G45" s="30"/>
      <c r="H45" s="30" t="s">
        <v>183</v>
      </c>
      <c r="I45" s="30"/>
      <c r="J45" s="30" t="s">
        <v>184</v>
      </c>
      <c r="K45" s="30"/>
      <c r="L45" s="30"/>
      <c r="M45" s="31"/>
      <c r="N45" s="36"/>
      <c r="O45" s="36"/>
      <c r="P45" s="36"/>
    </row>
    <row r="46" spans="2:26" ht="11.25" customHeight="1" x14ac:dyDescent="0.2">
      <c r="B46" s="25">
        <v>2012</v>
      </c>
      <c r="C46" s="27">
        <f t="shared" ref="C46:M46" si="15">C6/$M6*100</f>
        <v>31.922333503734109</v>
      </c>
      <c r="D46" s="27">
        <f t="shared" si="15"/>
        <v>21.24697135148056</v>
      </c>
      <c r="E46" s="27">
        <f t="shared" si="15"/>
        <v>18.761740266732811</v>
      </c>
      <c r="F46" s="27">
        <f t="shared" si="15"/>
        <v>7.1259827038080328</v>
      </c>
      <c r="G46" s="27">
        <f t="shared" si="15"/>
        <v>8.7385395335049729</v>
      </c>
      <c r="H46" s="27">
        <f t="shared" si="15"/>
        <v>9.3755766153548254</v>
      </c>
      <c r="I46" s="27">
        <f t="shared" si="15"/>
        <v>2.5366538311458529</v>
      </c>
      <c r="J46" s="27">
        <f t="shared" si="15"/>
        <v>0.10042559884812978</v>
      </c>
      <c r="K46" s="27">
        <f t="shared" si="15"/>
        <v>0</v>
      </c>
      <c r="L46" s="27">
        <f t="shared" si="15"/>
        <v>0.19177659539070735</v>
      </c>
      <c r="M46" s="27">
        <f t="shared" si="15"/>
        <v>100</v>
      </c>
      <c r="N46" s="36"/>
      <c r="O46" s="36"/>
      <c r="P46" s="36"/>
    </row>
    <row r="47" spans="2:26" ht="11.25" customHeight="1" x14ac:dyDescent="0.2">
      <c r="B47" s="25">
        <v>2013</v>
      </c>
      <c r="C47" s="27">
        <f t="shared" ref="C47:M47" si="16">C7/$M7*100</f>
        <v>29.276307848296806</v>
      </c>
      <c r="D47" s="27">
        <f t="shared" si="16"/>
        <v>17.888310841802866</v>
      </c>
      <c r="E47" s="27">
        <f t="shared" si="16"/>
        <v>17.059363155734751</v>
      </c>
      <c r="F47" s="27">
        <f t="shared" si="16"/>
        <v>6.4873379523453467</v>
      </c>
      <c r="G47" s="27">
        <f t="shared" si="16"/>
        <v>8.7508751176882527</v>
      </c>
      <c r="H47" s="27">
        <f t="shared" si="16"/>
        <v>13.289718272457286</v>
      </c>
      <c r="I47" s="27">
        <f t="shared" si="16"/>
        <v>1.0432006373270895</v>
      </c>
      <c r="J47" s="27">
        <f t="shared" si="16"/>
        <v>5.7721555657485162</v>
      </c>
      <c r="K47" s="27">
        <f t="shared" si="16"/>
        <v>4.8282355213287165E-3</v>
      </c>
      <c r="L47" s="27">
        <f t="shared" si="16"/>
        <v>0.42790237307775936</v>
      </c>
      <c r="M47" s="27">
        <f t="shared" si="16"/>
        <v>100</v>
      </c>
      <c r="N47" s="36"/>
      <c r="O47" s="36"/>
      <c r="P47" s="36"/>
    </row>
    <row r="48" spans="2:26" ht="11.25" customHeight="1" x14ac:dyDescent="0.2">
      <c r="B48" s="25">
        <v>2014</v>
      </c>
      <c r="C48" s="27">
        <f t="shared" ref="C48:M48" si="17">C8/$M8*100</f>
        <v>28.20305370544412</v>
      </c>
      <c r="D48" s="27">
        <f t="shared" si="17"/>
        <v>17.585911003963499</v>
      </c>
      <c r="E48" s="27">
        <f t="shared" si="17"/>
        <v>16.485106035222515</v>
      </c>
      <c r="F48" s="27">
        <f t="shared" si="17"/>
        <v>6.2411637314591308</v>
      </c>
      <c r="G48" s="27">
        <f t="shared" si="17"/>
        <v>7.6092019776897297</v>
      </c>
      <c r="H48" s="27">
        <f t="shared" si="17"/>
        <v>17.289257549135776</v>
      </c>
      <c r="I48" s="27">
        <f t="shared" si="17"/>
        <v>1.6467127037960261</v>
      </c>
      <c r="J48" s="27">
        <f t="shared" si="17"/>
        <v>2.4119097236410272</v>
      </c>
      <c r="K48" s="27">
        <f t="shared" si="17"/>
        <v>0</v>
      </c>
      <c r="L48" s="27">
        <f t="shared" si="17"/>
        <v>2.5276835696481874</v>
      </c>
      <c r="M48" s="27">
        <f t="shared" si="17"/>
        <v>100</v>
      </c>
      <c r="N48" s="36"/>
      <c r="O48" s="36"/>
      <c r="P48" s="36"/>
    </row>
    <row r="49" spans="2:16" ht="11.25" customHeight="1" x14ac:dyDescent="0.2">
      <c r="B49" s="25">
        <v>2015</v>
      </c>
      <c r="C49" s="27">
        <f t="shared" ref="C49:M49" si="18">C9/$M9*100</f>
        <v>28.467703574730091</v>
      </c>
      <c r="D49" s="27">
        <f t="shared" si="18"/>
        <v>20.786925265434704</v>
      </c>
      <c r="E49" s="27">
        <f t="shared" si="18"/>
        <v>16.434962888503971</v>
      </c>
      <c r="F49" s="27">
        <f t="shared" si="18"/>
        <v>7.1781800558242956</v>
      </c>
      <c r="G49" s="27">
        <f t="shared" si="18"/>
        <v>8.2062627332369917</v>
      </c>
      <c r="H49" s="27">
        <f t="shared" si="18"/>
        <v>15.63484441891563</v>
      </c>
      <c r="I49" s="27">
        <f t="shared" si="18"/>
        <v>2.5408136706724935</v>
      </c>
      <c r="J49" s="27">
        <f t="shared" si="18"/>
        <v>0.11622584611518468</v>
      </c>
      <c r="K49" s="27">
        <f t="shared" si="18"/>
        <v>0</v>
      </c>
      <c r="L49" s="27">
        <f t="shared" si="18"/>
        <v>0.6340815465666253</v>
      </c>
      <c r="M49" s="27">
        <f t="shared" si="18"/>
        <v>100</v>
      </c>
      <c r="N49" s="36"/>
      <c r="O49" s="36"/>
      <c r="P49" s="36"/>
    </row>
    <row r="50" spans="2:16" ht="11.25" customHeight="1" x14ac:dyDescent="0.2">
      <c r="B50" s="25">
        <v>2016</v>
      </c>
      <c r="C50" s="27">
        <f t="shared" ref="C50:M50" si="19">C10/$M10*100</f>
        <v>29.446007188623213</v>
      </c>
      <c r="D50" s="27">
        <f t="shared" si="19"/>
        <v>22.232770745429008</v>
      </c>
      <c r="E50" s="27">
        <f t="shared" si="19"/>
        <v>16.261915924363159</v>
      </c>
      <c r="F50" s="27">
        <f t="shared" si="19"/>
        <v>7.3605250820440631</v>
      </c>
      <c r="G50" s="27">
        <f t="shared" si="19"/>
        <v>1.3037193311454931</v>
      </c>
      <c r="H50" s="27">
        <f t="shared" si="19"/>
        <v>18.423191123613069</v>
      </c>
      <c r="I50" s="27">
        <f t="shared" si="19"/>
        <v>2.0010939209251464</v>
      </c>
      <c r="J50" s="27">
        <f t="shared" si="19"/>
        <v>2.4402250351617418</v>
      </c>
      <c r="K50" s="27">
        <f t="shared" si="19"/>
        <v>5.7821534614783475E-2</v>
      </c>
      <c r="L50" s="27">
        <f t="shared" si="19"/>
        <v>0.47273011408032517</v>
      </c>
      <c r="M50" s="27">
        <f t="shared" si="19"/>
        <v>100</v>
      </c>
      <c r="N50" s="36"/>
      <c r="O50" s="36"/>
      <c r="P50" s="36"/>
    </row>
    <row r="51" spans="2:16" ht="11.25" customHeight="1" x14ac:dyDescent="0.2">
      <c r="B51" s="25">
        <v>2017</v>
      </c>
      <c r="C51" s="27">
        <f t="shared" ref="C51:M51" si="20">C11/$M11*100</f>
        <v>30.766876477434241</v>
      </c>
      <c r="D51" s="27">
        <f t="shared" si="20"/>
        <v>20.033102581759714</v>
      </c>
      <c r="E51" s="27">
        <f t="shared" si="20"/>
        <v>17.096959958762728</v>
      </c>
      <c r="F51" s="27">
        <f t="shared" si="20"/>
        <v>6.5367531280329318</v>
      </c>
      <c r="G51" s="27">
        <f t="shared" si="20"/>
        <v>3.769747784100288</v>
      </c>
      <c r="H51" s="27">
        <f t="shared" si="20"/>
        <v>15.099529234573295</v>
      </c>
      <c r="I51" s="27">
        <f t="shared" si="20"/>
        <v>2.2310012524212741</v>
      </c>
      <c r="J51" s="27">
        <f t="shared" si="20"/>
        <v>3.821294383434211</v>
      </c>
      <c r="K51" s="27">
        <f t="shared" si="20"/>
        <v>9.664987375110231E-3</v>
      </c>
      <c r="L51" s="27">
        <f t="shared" si="20"/>
        <v>0.63507021210620174</v>
      </c>
      <c r="M51" s="27">
        <f t="shared" si="20"/>
        <v>100</v>
      </c>
      <c r="N51" s="36"/>
      <c r="O51" s="36"/>
      <c r="P51" s="36"/>
    </row>
    <row r="52" spans="2:16" ht="11.25" customHeight="1" x14ac:dyDescent="0.2">
      <c r="B52" s="25">
        <v>2018</v>
      </c>
      <c r="C52" s="27">
        <f t="shared" ref="C52:M52" si="21">C12/$M12*100</f>
        <v>29.649045885201254</v>
      </c>
      <c r="D52" s="27">
        <f t="shared" si="21"/>
        <v>17.718512305316718</v>
      </c>
      <c r="E52" s="27">
        <f t="shared" si="21"/>
        <v>18.108164782583785</v>
      </c>
      <c r="F52" s="27">
        <f t="shared" si="21"/>
        <v>7.4114036258268667</v>
      </c>
      <c r="G52" s="27">
        <f t="shared" si="21"/>
        <v>4.2427130792839858</v>
      </c>
      <c r="H52" s="27">
        <f t="shared" si="21"/>
        <v>18.229406942829389</v>
      </c>
      <c r="I52" s="27">
        <f t="shared" si="21"/>
        <v>1.5403092056350982</v>
      </c>
      <c r="J52" s="27">
        <f t="shared" si="21"/>
        <v>2.724517223630786</v>
      </c>
      <c r="K52" s="27">
        <f t="shared" si="21"/>
        <v>4.5751758583220697E-2</v>
      </c>
      <c r="L52" s="27">
        <f t="shared" si="21"/>
        <v>0.33017519110890808</v>
      </c>
      <c r="M52" s="27">
        <f t="shared" si="21"/>
        <v>100</v>
      </c>
      <c r="N52" s="36"/>
      <c r="O52" s="36"/>
      <c r="P52" s="36"/>
    </row>
    <row r="53" spans="2:16" ht="11.25" customHeight="1" x14ac:dyDescent="0.2">
      <c r="B53" s="25">
        <v>2019</v>
      </c>
      <c r="C53" s="27">
        <f t="shared" ref="C53:M53" si="22">C13/$M13*100</f>
        <v>32.842944218059785</v>
      </c>
      <c r="D53" s="27">
        <f t="shared" si="22"/>
        <v>18.26781495051878</v>
      </c>
      <c r="E53" s="27">
        <f t="shared" si="22"/>
        <v>18.115005307673883</v>
      </c>
      <c r="F53" s="27">
        <f t="shared" si="22"/>
        <v>7.4808238879567126</v>
      </c>
      <c r="G53" s="27">
        <f t="shared" si="22"/>
        <v>3.0981406019929518</v>
      </c>
      <c r="H53" s="27">
        <f t="shared" si="22"/>
        <v>16.83003458548778</v>
      </c>
      <c r="I53" s="27">
        <f t="shared" si="22"/>
        <v>1.1077629010718066</v>
      </c>
      <c r="J53" s="27">
        <f t="shared" si="22"/>
        <v>2.012635688114238</v>
      </c>
      <c r="K53" s="27">
        <f t="shared" si="22"/>
        <v>7.9187069821593528E-2</v>
      </c>
      <c r="L53" s="27">
        <f t="shared" si="22"/>
        <v>0.1656507893024691</v>
      </c>
      <c r="M53" s="27">
        <f t="shared" si="22"/>
        <v>100</v>
      </c>
      <c r="N53" s="36"/>
      <c r="O53" s="36"/>
      <c r="P53" s="36"/>
    </row>
    <row r="54" spans="2:16" ht="11.25" customHeight="1" x14ac:dyDescent="0.2">
      <c r="B54" s="25">
        <v>2020</v>
      </c>
      <c r="C54" s="27">
        <f t="shared" ref="C54:M54" si="23">C14/$M14*100</f>
        <v>31.572408965192768</v>
      </c>
      <c r="D54" s="27">
        <f t="shared" si="23"/>
        <v>15.895371656127713</v>
      </c>
      <c r="E54" s="27">
        <f t="shared" si="23"/>
        <v>18.712487232748369</v>
      </c>
      <c r="F54" s="27">
        <f t="shared" si="23"/>
        <v>6.5049864007253211</v>
      </c>
      <c r="G54" s="27">
        <f t="shared" si="23"/>
        <v>4.309879844382972</v>
      </c>
      <c r="H54" s="27">
        <f t="shared" si="23"/>
        <v>16.713049565626555</v>
      </c>
      <c r="I54" s="27">
        <f t="shared" si="23"/>
        <v>1.3432870078152792</v>
      </c>
      <c r="J54" s="27">
        <f t="shared" si="23"/>
        <v>4.4828832757611572</v>
      </c>
      <c r="K54" s="27">
        <f t="shared" si="23"/>
        <v>0.23927837772702654</v>
      </c>
      <c r="L54" s="27">
        <f t="shared" si="23"/>
        <v>0.22636767389283577</v>
      </c>
      <c r="M54" s="27">
        <f t="shared" si="23"/>
        <v>100</v>
      </c>
      <c r="N54" s="36"/>
      <c r="O54" s="36"/>
      <c r="P54" s="36"/>
    </row>
    <row r="55" spans="2:16" ht="11.25" customHeight="1" x14ac:dyDescent="0.2">
      <c r="B55" s="25">
        <v>2021</v>
      </c>
      <c r="C55" s="27">
        <f t="shared" ref="C55:M55" si="24">C15/$M15*100</f>
        <v>30.456512616883995</v>
      </c>
      <c r="D55" s="27">
        <f t="shared" si="24"/>
        <v>17.68430546074018</v>
      </c>
      <c r="E55" s="27">
        <f t="shared" si="24"/>
        <v>18.384199615449585</v>
      </c>
      <c r="F55" s="27">
        <f t="shared" si="24"/>
        <v>5.7075037421633663</v>
      </c>
      <c r="G55" s="27">
        <f t="shared" si="24"/>
        <v>3.3538552111582298</v>
      </c>
      <c r="H55" s="27">
        <f t="shared" si="24"/>
        <v>11.118452779848006</v>
      </c>
      <c r="I55" s="27">
        <f t="shared" si="24"/>
        <v>3.2314128780524567</v>
      </c>
      <c r="J55" s="27">
        <f t="shared" si="24"/>
        <v>9.7477875829069021</v>
      </c>
      <c r="K55" s="27">
        <f t="shared" si="24"/>
        <v>0.18976995872660013</v>
      </c>
      <c r="L55" s="27">
        <f t="shared" si="24"/>
        <v>0.1262001540706591</v>
      </c>
      <c r="M55" s="27">
        <f t="shared" si="24"/>
        <v>100</v>
      </c>
      <c r="N55" s="36"/>
      <c r="O55" s="36"/>
      <c r="P55" s="36"/>
    </row>
    <row r="56" spans="2:16" ht="11.25" customHeight="1" x14ac:dyDescent="0.2">
      <c r="B56" s="25">
        <v>2022</v>
      </c>
      <c r="C56" s="27">
        <f t="shared" ref="C56:M56" si="25">C16/$M16*100</f>
        <v>33.723633947849223</v>
      </c>
      <c r="D56" s="27">
        <f t="shared" si="25"/>
        <v>18.21284235335057</v>
      </c>
      <c r="E56" s="27">
        <f t="shared" si="25"/>
        <v>18.306166512444545</v>
      </c>
      <c r="F56" s="27">
        <f t="shared" si="25"/>
        <v>4.8378295015066231</v>
      </c>
      <c r="G56" s="27">
        <f t="shared" si="25"/>
        <v>3.1730214091948024</v>
      </c>
      <c r="H56" s="27">
        <f t="shared" si="25"/>
        <v>9.504432897556967</v>
      </c>
      <c r="I56" s="27">
        <f t="shared" si="25"/>
        <v>1.8316843428951073</v>
      </c>
      <c r="J56" s="27">
        <f t="shared" si="25"/>
        <v>10.221368068901688</v>
      </c>
      <c r="K56" s="27">
        <f t="shared" si="25"/>
        <v>8.3042683939544767E-2</v>
      </c>
      <c r="L56" s="27">
        <f t="shared" si="25"/>
        <v>0.10597828236094306</v>
      </c>
      <c r="M56" s="27">
        <f t="shared" si="25"/>
        <v>100</v>
      </c>
      <c r="N56" s="36"/>
      <c r="O56" s="36"/>
      <c r="P56" s="36"/>
    </row>
    <row r="57" spans="2:16" ht="11.25" customHeight="1" x14ac:dyDescent="0.2">
      <c r="B57" s="25">
        <v>2023</v>
      </c>
      <c r="C57" s="27">
        <f t="shared" ref="C57:M57" si="26">C17/$M17*100</f>
        <v>33.898305084745715</v>
      </c>
      <c r="D57" s="27">
        <f t="shared" si="26"/>
        <v>17.11089006547822</v>
      </c>
      <c r="E57" s="27">
        <f t="shared" si="26"/>
        <v>18.258325762085288</v>
      </c>
      <c r="F57" s="27">
        <f t="shared" si="26"/>
        <v>4.6919546351702861</v>
      </c>
      <c r="G57" s="27">
        <f t="shared" si="26"/>
        <v>3.5464770199567708</v>
      </c>
      <c r="H57" s="27">
        <f t="shared" si="26"/>
        <v>10.054747955763057</v>
      </c>
      <c r="I57" s="27">
        <f t="shared" si="26"/>
        <v>1.398461731257252</v>
      </c>
      <c r="J57" s="27">
        <f t="shared" si="26"/>
        <v>10.568156897145899</v>
      </c>
      <c r="K57" s="27">
        <f t="shared" si="26"/>
        <v>0.2725649299790095</v>
      </c>
      <c r="L57" s="27">
        <f t="shared" si="26"/>
        <v>0.20011591841849677</v>
      </c>
      <c r="M57" s="27">
        <f t="shared" si="26"/>
        <v>100</v>
      </c>
      <c r="N57" s="36"/>
      <c r="O57" s="36"/>
      <c r="P57" s="36"/>
    </row>
    <row r="58" spans="2:16" ht="11.25" customHeight="1" x14ac:dyDescent="0.2">
      <c r="B58" s="25">
        <v>2024</v>
      </c>
      <c r="C58" s="27">
        <f t="shared" ref="C58:M58" si="27">C18/$M18*100</f>
        <v>38.732256435102663</v>
      </c>
      <c r="D58" s="27">
        <f t="shared" si="27"/>
        <v>16.877132578061371</v>
      </c>
      <c r="E58" s="27">
        <f t="shared" si="27"/>
        <v>18.898636180894151</v>
      </c>
      <c r="F58" s="27">
        <f t="shared" si="27"/>
        <v>3.7399362932571854</v>
      </c>
      <c r="G58" s="27">
        <f t="shared" si="27"/>
        <v>3.4471739152844649</v>
      </c>
      <c r="H58" s="27">
        <f t="shared" si="27"/>
        <v>10.055975341985626</v>
      </c>
      <c r="I58" s="27">
        <f t="shared" si="27"/>
        <v>0.49171709258094737</v>
      </c>
      <c r="J58" s="27">
        <f t="shared" si="27"/>
        <v>7.6582102322512684</v>
      </c>
      <c r="K58" s="27">
        <f t="shared" si="27"/>
        <v>0</v>
      </c>
      <c r="L58" s="27">
        <f t="shared" si="27"/>
        <v>9.8961930582329133E-2</v>
      </c>
      <c r="M58" s="27">
        <f t="shared" si="27"/>
        <v>100</v>
      </c>
      <c r="N58" s="36"/>
      <c r="O58" s="36"/>
      <c r="P58" s="36"/>
    </row>
    <row r="59" spans="2:16" ht="11.25" customHeight="1" x14ac:dyDescent="0.2">
      <c r="B59" s="57" t="s">
        <v>11</v>
      </c>
      <c r="C59" s="53">
        <f t="shared" ref="C59:M59" si="28">C19/$M19*100</f>
        <v>30.990958023956168</v>
      </c>
      <c r="D59" s="53">
        <f t="shared" si="28"/>
        <v>18.557680715415405</v>
      </c>
      <c r="E59" s="53">
        <f t="shared" si="28"/>
        <v>17.722840386074587</v>
      </c>
      <c r="F59" s="53">
        <f t="shared" si="28"/>
        <v>6.3738626612485252</v>
      </c>
      <c r="G59" s="53">
        <f t="shared" si="28"/>
        <v>5.1437284144983302</v>
      </c>
      <c r="H59" s="53">
        <f t="shared" si="28"/>
        <v>14.136686310802707</v>
      </c>
      <c r="I59" s="53">
        <f t="shared" si="28"/>
        <v>1.8302661532242512</v>
      </c>
      <c r="J59" s="53">
        <f t="shared" si="28"/>
        <v>4.6286974590274061</v>
      </c>
      <c r="K59" s="53">
        <f t="shared" si="28"/>
        <v>8.0533866632626683E-2</v>
      </c>
      <c r="L59" s="53">
        <f t="shared" si="28"/>
        <v>0.53474600911998582</v>
      </c>
      <c r="M59" s="53">
        <f t="shared" si="28"/>
        <v>100</v>
      </c>
      <c r="N59" s="36"/>
      <c r="O59" s="36"/>
      <c r="P59" s="35"/>
    </row>
    <row r="60" spans="2:16" ht="11.25" customHeight="1" x14ac:dyDescent="0.2">
      <c r="B60" s="120" t="s">
        <v>23</v>
      </c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36"/>
      <c r="O60" s="36"/>
      <c r="P60" s="36"/>
    </row>
    <row r="61" spans="2:16" ht="11.2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6"/>
      <c r="O61" s="36"/>
      <c r="P61" s="36"/>
    </row>
    <row r="62" spans="2:16" ht="11.25" customHeight="1" x14ac:dyDescent="0.2">
      <c r="B62" s="124" t="s">
        <v>575</v>
      </c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36"/>
      <c r="O62" s="36"/>
      <c r="P62" s="36"/>
    </row>
    <row r="63" spans="2:16" ht="11.25" customHeight="1" x14ac:dyDescent="0.2">
      <c r="B63" s="121"/>
      <c r="C63" s="32" t="s">
        <v>169</v>
      </c>
      <c r="D63" s="32" t="s">
        <v>170</v>
      </c>
      <c r="E63" s="32" t="s">
        <v>171</v>
      </c>
      <c r="F63" s="32" t="s">
        <v>172</v>
      </c>
      <c r="G63" s="32" t="s">
        <v>173</v>
      </c>
      <c r="H63" s="32" t="s">
        <v>174</v>
      </c>
      <c r="I63" s="32" t="s">
        <v>175</v>
      </c>
      <c r="J63" s="32" t="s">
        <v>151</v>
      </c>
      <c r="K63" s="32" t="s">
        <v>203</v>
      </c>
      <c r="L63" s="32" t="s">
        <v>145</v>
      </c>
      <c r="M63" s="32" t="s">
        <v>11</v>
      </c>
      <c r="N63" s="36"/>
      <c r="O63" s="36"/>
      <c r="P63" s="36"/>
    </row>
    <row r="64" spans="2:16" ht="11.25" customHeight="1" x14ac:dyDescent="0.2">
      <c r="B64" s="122"/>
      <c r="C64" s="29" t="s">
        <v>176</v>
      </c>
      <c r="D64" s="29" t="s">
        <v>177</v>
      </c>
      <c r="E64" s="29"/>
      <c r="F64" s="29" t="s">
        <v>178</v>
      </c>
      <c r="G64" s="29"/>
      <c r="H64" s="29" t="s">
        <v>178</v>
      </c>
      <c r="I64" s="29"/>
      <c r="J64" s="29" t="s">
        <v>179</v>
      </c>
      <c r="K64" s="29"/>
      <c r="L64" s="29"/>
      <c r="M64" s="24"/>
      <c r="N64" s="36"/>
      <c r="O64" s="36"/>
      <c r="P64" s="36"/>
    </row>
    <row r="65" spans="2:16" ht="11.25" customHeight="1" x14ac:dyDescent="0.2">
      <c r="B65" s="123"/>
      <c r="C65" s="30" t="s">
        <v>180</v>
      </c>
      <c r="D65" s="30" t="s">
        <v>181</v>
      </c>
      <c r="E65" s="30"/>
      <c r="F65" s="30" t="s">
        <v>182</v>
      </c>
      <c r="G65" s="30"/>
      <c r="H65" s="30" t="s">
        <v>183</v>
      </c>
      <c r="I65" s="30"/>
      <c r="J65" s="30" t="s">
        <v>184</v>
      </c>
      <c r="K65" s="30"/>
      <c r="L65" s="30"/>
      <c r="M65" s="31"/>
      <c r="N65" s="36"/>
      <c r="O65" s="36"/>
      <c r="P65" s="36"/>
    </row>
    <row r="66" spans="2:16" ht="11.25" customHeight="1" x14ac:dyDescent="0.2">
      <c r="B66" s="25" t="s">
        <v>569</v>
      </c>
      <c r="C66" s="54">
        <v>675783.99999999302</v>
      </c>
      <c r="D66" s="54">
        <v>436203.00000000111</v>
      </c>
      <c r="E66" s="54">
        <v>389591.99999999913</v>
      </c>
      <c r="F66" s="56">
        <v>155951.00000000143</v>
      </c>
      <c r="G66" s="54">
        <v>135172.00000000017</v>
      </c>
      <c r="H66" s="54">
        <v>345126.99999999983</v>
      </c>
      <c r="I66" s="54">
        <v>40840.000000000153</v>
      </c>
      <c r="J66" s="54">
        <v>56156.000000000073</v>
      </c>
      <c r="K66" s="54">
        <v>492.99999999999994</v>
      </c>
      <c r="L66" s="54">
        <v>16784.000000000015</v>
      </c>
      <c r="M66" s="54">
        <f>SUM(C66:L66)</f>
        <v>2252101.9999999949</v>
      </c>
      <c r="N66" s="36"/>
      <c r="O66" s="36"/>
      <c r="P66" s="36"/>
    </row>
    <row r="67" spans="2:16" ht="11.25" customHeight="1" x14ac:dyDescent="0.2">
      <c r="B67" s="25" t="s">
        <v>568</v>
      </c>
      <c r="C67" s="54">
        <v>416716.99999999668</v>
      </c>
      <c r="D67" s="54">
        <v>217997.00000000044</v>
      </c>
      <c r="E67" s="54">
        <v>235178.00000000111</v>
      </c>
      <c r="F67" s="56">
        <v>68741.999999999971</v>
      </c>
      <c r="G67" s="54">
        <v>46155.999999999804</v>
      </c>
      <c r="H67" s="54">
        <v>153222.99999999895</v>
      </c>
      <c r="I67" s="54">
        <v>23681.000000000051</v>
      </c>
      <c r="J67" s="54">
        <v>107016.0000000002</v>
      </c>
      <c r="K67" s="54">
        <v>2346.0000000000159</v>
      </c>
      <c r="L67" s="54">
        <v>2067.0000000000068</v>
      </c>
      <c r="M67" s="54">
        <f>SUM(C67:L67)</f>
        <v>1273122.999999997</v>
      </c>
      <c r="N67" s="36"/>
      <c r="O67" s="36"/>
      <c r="P67" s="36"/>
    </row>
    <row r="68" spans="2:16" ht="11.25" customHeight="1" x14ac:dyDescent="0.2">
      <c r="B68" s="57" t="s">
        <v>11</v>
      </c>
      <c r="C68" s="55">
        <v>1092501.0000000161</v>
      </c>
      <c r="D68" s="55">
        <v>654200.0000000071</v>
      </c>
      <c r="E68" s="55">
        <v>624770.00000000198</v>
      </c>
      <c r="F68" s="58">
        <v>224692.9999999998</v>
      </c>
      <c r="G68" s="55">
        <v>181327.99999999997</v>
      </c>
      <c r="H68" s="55">
        <v>498349.99999999802</v>
      </c>
      <c r="I68" s="55">
        <v>64521.000000000029</v>
      </c>
      <c r="J68" s="55">
        <v>163171.99999999994</v>
      </c>
      <c r="K68" s="55">
        <v>2839.0000000000327</v>
      </c>
      <c r="L68" s="55">
        <v>18851.000000000146</v>
      </c>
      <c r="M68" s="55">
        <f>SUM(C68:L68)</f>
        <v>3525225.0000000233</v>
      </c>
      <c r="N68" s="36"/>
      <c r="O68" s="36"/>
      <c r="P68" s="36"/>
    </row>
    <row r="69" spans="2:16" ht="11.25" customHeight="1" x14ac:dyDescent="0.2">
      <c r="B69" s="120" t="s">
        <v>23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36"/>
      <c r="O69" s="36"/>
      <c r="P69" s="36"/>
    </row>
    <row r="70" spans="2:16" ht="11.25" customHeight="1" x14ac:dyDescent="0.2">
      <c r="B70" s="26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36"/>
      <c r="O70" s="36"/>
      <c r="P70" s="36"/>
    </row>
    <row r="71" spans="2:16" ht="11.25" customHeight="1" x14ac:dyDescent="0.2">
      <c r="B71" s="120" t="s">
        <v>576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36"/>
      <c r="O71" s="36"/>
      <c r="P71" s="36"/>
    </row>
    <row r="72" spans="2:16" ht="11.25" customHeight="1" x14ac:dyDescent="0.2">
      <c r="B72" s="121"/>
      <c r="C72" s="32" t="s">
        <v>169</v>
      </c>
      <c r="D72" s="32" t="s">
        <v>170</v>
      </c>
      <c r="E72" s="32" t="s">
        <v>171</v>
      </c>
      <c r="F72" s="32" t="s">
        <v>172</v>
      </c>
      <c r="G72" s="32" t="s">
        <v>173</v>
      </c>
      <c r="H72" s="32" t="s">
        <v>174</v>
      </c>
      <c r="I72" s="32" t="s">
        <v>175</v>
      </c>
      <c r="J72" s="32" t="s">
        <v>151</v>
      </c>
      <c r="K72" s="32" t="s">
        <v>203</v>
      </c>
      <c r="L72" s="32" t="s">
        <v>145</v>
      </c>
      <c r="M72" s="32" t="s">
        <v>11</v>
      </c>
      <c r="N72" s="36"/>
      <c r="O72" s="36"/>
      <c r="P72" s="36"/>
    </row>
    <row r="73" spans="2:16" ht="11.25" customHeight="1" x14ac:dyDescent="0.2">
      <c r="B73" s="122"/>
      <c r="C73" s="29" t="s">
        <v>176</v>
      </c>
      <c r="D73" s="29" t="s">
        <v>177</v>
      </c>
      <c r="E73" s="29"/>
      <c r="F73" s="29" t="s">
        <v>178</v>
      </c>
      <c r="G73" s="29"/>
      <c r="H73" s="29" t="s">
        <v>178</v>
      </c>
      <c r="I73" s="29"/>
      <c r="J73" s="29" t="s">
        <v>179</v>
      </c>
      <c r="K73" s="29"/>
      <c r="L73" s="29"/>
      <c r="M73" s="24"/>
      <c r="N73" s="36"/>
      <c r="O73" s="36"/>
      <c r="P73" s="36"/>
    </row>
    <row r="74" spans="2:16" ht="11.25" customHeight="1" x14ac:dyDescent="0.2">
      <c r="B74" s="123"/>
      <c r="C74" s="30" t="s">
        <v>180</v>
      </c>
      <c r="D74" s="30" t="s">
        <v>181</v>
      </c>
      <c r="E74" s="30"/>
      <c r="F74" s="30" t="s">
        <v>182</v>
      </c>
      <c r="G74" s="30"/>
      <c r="H74" s="30" t="s">
        <v>183</v>
      </c>
      <c r="I74" s="30"/>
      <c r="J74" s="30" t="s">
        <v>184</v>
      </c>
      <c r="K74" s="30"/>
      <c r="L74" s="30"/>
      <c r="M74" s="31"/>
      <c r="N74" s="36"/>
      <c r="O74" s="36"/>
      <c r="P74" s="36"/>
    </row>
    <row r="75" spans="2:16" ht="11.25" customHeight="1" x14ac:dyDescent="0.2">
      <c r="B75" s="25" t="s">
        <v>569</v>
      </c>
      <c r="C75" s="27">
        <f t="shared" ref="C75:M75" si="29">C66/C$95*100</f>
        <v>61.856602419584341</v>
      </c>
      <c r="D75" s="27">
        <f t="shared" si="29"/>
        <v>66.677315805563495</v>
      </c>
      <c r="E75" s="27">
        <f t="shared" si="29"/>
        <v>62.357667621684442</v>
      </c>
      <c r="F75" s="27">
        <f t="shared" si="29"/>
        <v>69.406256536697427</v>
      </c>
      <c r="G75" s="27">
        <f t="shared" si="29"/>
        <v>74.545574869849219</v>
      </c>
      <c r="H75" s="27">
        <f t="shared" si="29"/>
        <v>69.253937995385002</v>
      </c>
      <c r="I75" s="27">
        <f t="shared" si="29"/>
        <v>63.297221059810191</v>
      </c>
      <c r="J75" s="27">
        <f t="shared" si="29"/>
        <v>34.415218297256942</v>
      </c>
      <c r="K75" s="27">
        <f t="shared" si="29"/>
        <v>17.365269461077641</v>
      </c>
      <c r="L75" s="27">
        <f t="shared" si="29"/>
        <v>89.035064452813558</v>
      </c>
      <c r="M75" s="27">
        <f t="shared" si="29"/>
        <v>63.885340652014555</v>
      </c>
      <c r="N75" s="36"/>
      <c r="O75" s="36"/>
      <c r="P75" s="36"/>
    </row>
    <row r="76" spans="2:16" ht="11.25" customHeight="1" x14ac:dyDescent="0.2">
      <c r="B76" s="25" t="s">
        <v>568</v>
      </c>
      <c r="C76" s="27">
        <f t="shared" ref="C76:M76" si="30">C67/C$95*100</f>
        <v>38.14339758041325</v>
      </c>
      <c r="D76" s="27">
        <f t="shared" si="30"/>
        <v>33.322684194435659</v>
      </c>
      <c r="E76" s="27">
        <f t="shared" si="30"/>
        <v>37.642332378315281</v>
      </c>
      <c r="F76" s="27">
        <f t="shared" si="30"/>
        <v>30.59374346330328</v>
      </c>
      <c r="G76" s="27">
        <f t="shared" si="30"/>
        <v>25.454425130150781</v>
      </c>
      <c r="H76" s="27">
        <f t="shared" si="30"/>
        <v>30.746062004615144</v>
      </c>
      <c r="I76" s="27">
        <f t="shared" si="30"/>
        <v>36.702778940190079</v>
      </c>
      <c r="J76" s="27">
        <f t="shared" si="30"/>
        <v>65.584781702743271</v>
      </c>
      <c r="K76" s="27">
        <f t="shared" si="30"/>
        <v>82.634730538921758</v>
      </c>
      <c r="L76" s="27">
        <f t="shared" si="30"/>
        <v>10.964935547185778</v>
      </c>
      <c r="M76" s="27">
        <f t="shared" si="30"/>
        <v>36.114659347984556</v>
      </c>
      <c r="N76" s="36"/>
      <c r="O76" s="36"/>
      <c r="P76" s="36"/>
    </row>
    <row r="77" spans="2:16" ht="11.25" customHeight="1" x14ac:dyDescent="0.2">
      <c r="B77" s="57" t="s">
        <v>11</v>
      </c>
      <c r="C77" s="53">
        <f t="shared" ref="C77:M77" si="31">C68/C$95*100</f>
        <v>100</v>
      </c>
      <c r="D77" s="53">
        <f t="shared" si="31"/>
        <v>100</v>
      </c>
      <c r="E77" s="53">
        <f t="shared" si="31"/>
        <v>100</v>
      </c>
      <c r="F77" s="53">
        <f t="shared" si="31"/>
        <v>100</v>
      </c>
      <c r="G77" s="53">
        <f t="shared" si="31"/>
        <v>100</v>
      </c>
      <c r="H77" s="53">
        <f t="shared" si="31"/>
        <v>100</v>
      </c>
      <c r="I77" s="53">
        <f t="shared" si="31"/>
        <v>100</v>
      </c>
      <c r="J77" s="53">
        <f t="shared" si="31"/>
        <v>100</v>
      </c>
      <c r="K77" s="53">
        <f t="shared" si="31"/>
        <v>100</v>
      </c>
      <c r="L77" s="53">
        <f t="shared" si="31"/>
        <v>100</v>
      </c>
      <c r="M77" s="53">
        <f t="shared" si="31"/>
        <v>100</v>
      </c>
      <c r="N77" s="36"/>
      <c r="O77" s="36"/>
      <c r="P77" s="36"/>
    </row>
    <row r="78" spans="2:16" ht="11.25" customHeight="1" x14ac:dyDescent="0.2">
      <c r="B78" s="120" t="s">
        <v>23</v>
      </c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36"/>
      <c r="O78" s="36"/>
      <c r="P78" s="36"/>
    </row>
    <row r="79" spans="2:16" ht="11.25" customHeight="1" x14ac:dyDescent="0.2">
      <c r="B79" s="26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36"/>
      <c r="O79" s="36"/>
      <c r="P79" s="36"/>
    </row>
    <row r="80" spans="2:16" ht="11.25" customHeight="1" x14ac:dyDescent="0.2">
      <c r="B80" s="120" t="s">
        <v>577</v>
      </c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36"/>
      <c r="O80" s="36"/>
      <c r="P80" s="36"/>
    </row>
    <row r="81" spans="2:16" ht="11.25" customHeight="1" x14ac:dyDescent="0.2">
      <c r="B81" s="121"/>
      <c r="C81" s="32" t="s">
        <v>169</v>
      </c>
      <c r="D81" s="32" t="s">
        <v>170</v>
      </c>
      <c r="E81" s="32" t="s">
        <v>171</v>
      </c>
      <c r="F81" s="32" t="s">
        <v>172</v>
      </c>
      <c r="G81" s="32" t="s">
        <v>173</v>
      </c>
      <c r="H81" s="32" t="s">
        <v>174</v>
      </c>
      <c r="I81" s="32" t="s">
        <v>175</v>
      </c>
      <c r="J81" s="32" t="s">
        <v>151</v>
      </c>
      <c r="K81" s="32" t="s">
        <v>203</v>
      </c>
      <c r="L81" s="32" t="s">
        <v>145</v>
      </c>
      <c r="M81" s="32" t="s">
        <v>11</v>
      </c>
      <c r="N81" s="36"/>
      <c r="O81" s="36"/>
      <c r="P81" s="36"/>
    </row>
    <row r="82" spans="2:16" ht="11.25" customHeight="1" x14ac:dyDescent="0.2">
      <c r="B82" s="122"/>
      <c r="C82" s="29" t="s">
        <v>176</v>
      </c>
      <c r="D82" s="29" t="s">
        <v>177</v>
      </c>
      <c r="E82" s="29"/>
      <c r="F82" s="29" t="s">
        <v>178</v>
      </c>
      <c r="G82" s="29"/>
      <c r="H82" s="29" t="s">
        <v>178</v>
      </c>
      <c r="I82" s="29"/>
      <c r="J82" s="29" t="s">
        <v>179</v>
      </c>
      <c r="K82" s="29"/>
      <c r="L82" s="29"/>
      <c r="M82" s="24"/>
      <c r="N82" s="36"/>
      <c r="O82" s="36"/>
      <c r="P82" s="36"/>
    </row>
    <row r="83" spans="2:16" ht="11.25" customHeight="1" x14ac:dyDescent="0.2">
      <c r="B83" s="123"/>
      <c r="C83" s="30" t="s">
        <v>180</v>
      </c>
      <c r="D83" s="30" t="s">
        <v>181</v>
      </c>
      <c r="E83" s="30"/>
      <c r="F83" s="30" t="s">
        <v>182</v>
      </c>
      <c r="G83" s="30"/>
      <c r="H83" s="30" t="s">
        <v>183</v>
      </c>
      <c r="I83" s="30"/>
      <c r="J83" s="30" t="s">
        <v>184</v>
      </c>
      <c r="K83" s="30"/>
      <c r="L83" s="30"/>
      <c r="M83" s="31"/>
      <c r="N83" s="36"/>
      <c r="O83" s="36"/>
      <c r="P83" s="36"/>
    </row>
    <row r="84" spans="2:16" ht="11.25" customHeight="1" x14ac:dyDescent="0.2">
      <c r="B84" s="25" t="s">
        <v>569</v>
      </c>
      <c r="C84" s="27">
        <f t="shared" ref="C84:M84" si="32">C66/$M66*100</f>
        <v>30.006811414402833</v>
      </c>
      <c r="D84" s="27">
        <f t="shared" si="32"/>
        <v>19.36870532506974</v>
      </c>
      <c r="E84" s="27">
        <f t="shared" si="32"/>
        <v>17.299038853479995</v>
      </c>
      <c r="F84" s="27">
        <f t="shared" si="32"/>
        <v>6.9246863596765058</v>
      </c>
      <c r="G84" s="27">
        <f t="shared" si="32"/>
        <v>6.002037207906235</v>
      </c>
      <c r="H84" s="27">
        <f t="shared" si="32"/>
        <v>15.324661138793919</v>
      </c>
      <c r="I84" s="27">
        <f t="shared" si="32"/>
        <v>1.8134169766733588</v>
      </c>
      <c r="J84" s="27">
        <f t="shared" si="32"/>
        <v>2.4934927458880725</v>
      </c>
      <c r="K84" s="27">
        <f t="shared" si="32"/>
        <v>2.1890660369734635E-2</v>
      </c>
      <c r="L84" s="27">
        <f t="shared" si="32"/>
        <v>0.74525931773960741</v>
      </c>
      <c r="M84" s="27">
        <f t="shared" si="32"/>
        <v>100</v>
      </c>
      <c r="N84" s="36"/>
      <c r="O84" s="36"/>
      <c r="P84" s="36"/>
    </row>
    <row r="85" spans="2:16" ht="11.25" customHeight="1" x14ac:dyDescent="0.2">
      <c r="B85" s="25" t="s">
        <v>568</v>
      </c>
      <c r="C85" s="27">
        <f t="shared" ref="C85:M85" si="33">C67/$M67*100</f>
        <v>32.731872725573076</v>
      </c>
      <c r="D85" s="27">
        <f t="shared" si="33"/>
        <v>17.123011680725348</v>
      </c>
      <c r="E85" s="27">
        <f t="shared" si="33"/>
        <v>18.472527791894553</v>
      </c>
      <c r="F85" s="27">
        <f t="shared" si="33"/>
        <v>5.3994782907857397</v>
      </c>
      <c r="G85" s="27">
        <f t="shared" si="33"/>
        <v>3.6254156118458245</v>
      </c>
      <c r="H85" s="27">
        <f t="shared" si="33"/>
        <v>12.035207909997645</v>
      </c>
      <c r="I85" s="27">
        <f t="shared" si="33"/>
        <v>1.8600716505789392</v>
      </c>
      <c r="J85" s="27">
        <f t="shared" si="33"/>
        <v>8.4057864008426879</v>
      </c>
      <c r="K85" s="27">
        <f t="shared" si="33"/>
        <v>0.18427127622390149</v>
      </c>
      <c r="L85" s="27">
        <f t="shared" si="33"/>
        <v>0.16235666153231162</v>
      </c>
      <c r="M85" s="27">
        <f t="shared" si="33"/>
        <v>100</v>
      </c>
      <c r="N85" s="36"/>
      <c r="O85" s="36"/>
      <c r="P85" s="36"/>
    </row>
    <row r="86" spans="2:16" ht="11.25" customHeight="1" x14ac:dyDescent="0.2">
      <c r="B86" s="57" t="s">
        <v>11</v>
      </c>
      <c r="C86" s="53">
        <f t="shared" ref="C86:M86" si="34">C68/$M68*100</f>
        <v>30.990958023956168</v>
      </c>
      <c r="D86" s="53">
        <f t="shared" si="34"/>
        <v>18.557680715415405</v>
      </c>
      <c r="E86" s="53">
        <f t="shared" si="34"/>
        <v>17.722840386074587</v>
      </c>
      <c r="F86" s="53">
        <f t="shared" si="34"/>
        <v>6.3738626612485252</v>
      </c>
      <c r="G86" s="53">
        <f t="shared" si="34"/>
        <v>5.1437284144983302</v>
      </c>
      <c r="H86" s="53">
        <f t="shared" si="34"/>
        <v>14.136686310802707</v>
      </c>
      <c r="I86" s="53">
        <f t="shared" si="34"/>
        <v>1.8302661532242512</v>
      </c>
      <c r="J86" s="53">
        <f t="shared" si="34"/>
        <v>4.6286974590274061</v>
      </c>
      <c r="K86" s="53">
        <f t="shared" si="34"/>
        <v>8.0533866632626683E-2</v>
      </c>
      <c r="L86" s="53">
        <f t="shared" si="34"/>
        <v>0.53474600911998582</v>
      </c>
      <c r="M86" s="53">
        <f t="shared" si="34"/>
        <v>100</v>
      </c>
      <c r="N86" s="36"/>
      <c r="O86" s="36"/>
      <c r="P86" s="36"/>
    </row>
    <row r="87" spans="2:16" ht="11.25" customHeight="1" x14ac:dyDescent="0.2">
      <c r="B87" s="120" t="s">
        <v>23</v>
      </c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36"/>
      <c r="O87" s="36"/>
      <c r="P87" s="36"/>
    </row>
    <row r="88" spans="2:16" ht="11.25" customHeight="1" x14ac:dyDescent="0.2">
      <c r="B88" s="26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36"/>
      <c r="O88" s="36"/>
      <c r="P88" s="36"/>
    </row>
    <row r="89" spans="2:16" ht="11.25" customHeight="1" x14ac:dyDescent="0.2">
      <c r="B89" s="124" t="s">
        <v>532</v>
      </c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36"/>
      <c r="O89" s="36"/>
      <c r="P89" s="36"/>
    </row>
    <row r="90" spans="2:16" ht="11.25" customHeight="1" x14ac:dyDescent="0.2">
      <c r="B90" s="121" t="s">
        <v>159</v>
      </c>
      <c r="C90" s="32" t="s">
        <v>169</v>
      </c>
      <c r="D90" s="32" t="s">
        <v>170</v>
      </c>
      <c r="E90" s="32" t="s">
        <v>171</v>
      </c>
      <c r="F90" s="32" t="s">
        <v>172</v>
      </c>
      <c r="G90" s="32" t="s">
        <v>173</v>
      </c>
      <c r="H90" s="32" t="s">
        <v>174</v>
      </c>
      <c r="I90" s="32" t="s">
        <v>175</v>
      </c>
      <c r="J90" s="32" t="s">
        <v>151</v>
      </c>
      <c r="K90" s="32" t="s">
        <v>203</v>
      </c>
      <c r="L90" s="32" t="s">
        <v>145</v>
      </c>
      <c r="M90" s="32" t="s">
        <v>11</v>
      </c>
      <c r="N90" s="36"/>
      <c r="O90" s="36"/>
      <c r="P90" s="36"/>
    </row>
    <row r="91" spans="2:16" ht="11.25" customHeight="1" x14ac:dyDescent="0.2">
      <c r="B91" s="122"/>
      <c r="C91" s="29" t="s">
        <v>176</v>
      </c>
      <c r="D91" s="29" t="s">
        <v>177</v>
      </c>
      <c r="E91" s="29"/>
      <c r="F91" s="29" t="s">
        <v>178</v>
      </c>
      <c r="G91" s="29"/>
      <c r="H91" s="29" t="s">
        <v>178</v>
      </c>
      <c r="I91" s="29"/>
      <c r="J91" s="29" t="s">
        <v>179</v>
      </c>
      <c r="K91" s="29"/>
      <c r="L91" s="29"/>
      <c r="M91" s="24"/>
      <c r="N91" s="36"/>
      <c r="O91" s="36"/>
    </row>
    <row r="92" spans="2:16" ht="11.25" customHeight="1" x14ac:dyDescent="0.2">
      <c r="B92" s="123"/>
      <c r="C92" s="30" t="s">
        <v>180</v>
      </c>
      <c r="D92" s="30" t="s">
        <v>181</v>
      </c>
      <c r="E92" s="30"/>
      <c r="F92" s="30" t="s">
        <v>182</v>
      </c>
      <c r="G92" s="30"/>
      <c r="H92" s="30" t="s">
        <v>183</v>
      </c>
      <c r="I92" s="30"/>
      <c r="J92" s="30" t="s">
        <v>184</v>
      </c>
      <c r="K92" s="30"/>
      <c r="L92" s="30"/>
      <c r="M92" s="31"/>
      <c r="N92" s="36"/>
      <c r="O92" s="36"/>
    </row>
    <row r="93" spans="2:16" ht="11.25" customHeight="1" x14ac:dyDescent="0.2">
      <c r="B93" s="25" t="s">
        <v>21</v>
      </c>
      <c r="C93" s="54">
        <v>625142.00000000093</v>
      </c>
      <c r="D93" s="54">
        <v>373670.99999999825</v>
      </c>
      <c r="E93" s="54">
        <v>358626.99999999761</v>
      </c>
      <c r="F93" s="56">
        <v>129714.00000000039</v>
      </c>
      <c r="G93" s="54">
        <v>105213.99999999895</v>
      </c>
      <c r="H93" s="54">
        <v>280609.00000000006</v>
      </c>
      <c r="I93" s="54">
        <v>38702</v>
      </c>
      <c r="J93" s="54">
        <v>95734.000000000451</v>
      </c>
      <c r="K93" s="54">
        <v>1274.9999999999934</v>
      </c>
      <c r="L93" s="54">
        <v>8816.9999999999709</v>
      </c>
      <c r="M93" s="54">
        <f>SUM(C93:L93)</f>
        <v>2017504.9999999967</v>
      </c>
      <c r="N93" s="36"/>
      <c r="O93" s="33"/>
    </row>
    <row r="94" spans="2:16" ht="11.25" customHeight="1" x14ac:dyDescent="0.2">
      <c r="B94" s="25" t="s">
        <v>22</v>
      </c>
      <c r="C94" s="54">
        <v>467359.00000000111</v>
      </c>
      <c r="D94" s="54">
        <v>280528.9999999979</v>
      </c>
      <c r="E94" s="54">
        <v>266142.99999999913</v>
      </c>
      <c r="F94" s="56">
        <v>94978.999999999534</v>
      </c>
      <c r="G94" s="54">
        <v>76114.000000000044</v>
      </c>
      <c r="H94" s="54">
        <v>217741.00000000178</v>
      </c>
      <c r="I94" s="54">
        <v>25818.999999999796</v>
      </c>
      <c r="J94" s="54">
        <v>67437.999999999811</v>
      </c>
      <c r="K94" s="54">
        <v>1563.9999999999854</v>
      </c>
      <c r="L94" s="54">
        <v>10033.999999999993</v>
      </c>
      <c r="M94" s="54">
        <f>SUM(C94:L94)</f>
        <v>1507719.9999999991</v>
      </c>
      <c r="N94" s="36"/>
      <c r="O94" s="33"/>
    </row>
    <row r="95" spans="2:16" ht="11.25" customHeight="1" x14ac:dyDescent="0.2">
      <c r="B95" s="57" t="s">
        <v>11</v>
      </c>
      <c r="C95" s="55">
        <v>1092501.0000000161</v>
      </c>
      <c r="D95" s="55">
        <v>654200.0000000071</v>
      </c>
      <c r="E95" s="55">
        <v>624770.00000000198</v>
      </c>
      <c r="F95" s="58">
        <v>224692.9999999998</v>
      </c>
      <c r="G95" s="55">
        <v>181327.99999999997</v>
      </c>
      <c r="H95" s="55">
        <v>498349.99999999802</v>
      </c>
      <c r="I95" s="55">
        <v>64521.000000000029</v>
      </c>
      <c r="J95" s="55">
        <v>163171.99999999994</v>
      </c>
      <c r="K95" s="55">
        <v>2839.0000000000327</v>
      </c>
      <c r="L95" s="55">
        <v>18851.000000000146</v>
      </c>
      <c r="M95" s="55">
        <f>SUM(C95:L95)</f>
        <v>3525225.0000000233</v>
      </c>
      <c r="N95" s="36"/>
      <c r="O95" s="33"/>
    </row>
    <row r="96" spans="2:16" ht="11.25" customHeight="1" x14ac:dyDescent="0.2">
      <c r="B96" s="120" t="s">
        <v>23</v>
      </c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36"/>
      <c r="O96" s="33"/>
    </row>
    <row r="97" spans="2:15" ht="11.25" customHeight="1" x14ac:dyDescent="0.2">
      <c r="B97" s="26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36"/>
      <c r="O97" s="33"/>
    </row>
    <row r="98" spans="2:15" ht="11.25" customHeight="1" x14ac:dyDescent="0.2">
      <c r="B98" s="120" t="s">
        <v>578</v>
      </c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36"/>
      <c r="O98" s="33"/>
    </row>
    <row r="99" spans="2:15" ht="11.25" customHeight="1" x14ac:dyDescent="0.2">
      <c r="B99" s="121" t="s">
        <v>159</v>
      </c>
      <c r="C99" s="32" t="s">
        <v>169</v>
      </c>
      <c r="D99" s="32" t="s">
        <v>170</v>
      </c>
      <c r="E99" s="32" t="s">
        <v>171</v>
      </c>
      <c r="F99" s="32" t="s">
        <v>172</v>
      </c>
      <c r="G99" s="32" t="s">
        <v>173</v>
      </c>
      <c r="H99" s="32" t="s">
        <v>174</v>
      </c>
      <c r="I99" s="32" t="s">
        <v>175</v>
      </c>
      <c r="J99" s="32" t="s">
        <v>151</v>
      </c>
      <c r="K99" s="32" t="s">
        <v>203</v>
      </c>
      <c r="L99" s="32" t="s">
        <v>145</v>
      </c>
      <c r="M99" s="32" t="s">
        <v>11</v>
      </c>
      <c r="N99" s="36"/>
      <c r="O99" s="33"/>
    </row>
    <row r="100" spans="2:15" ht="11.25" customHeight="1" x14ac:dyDescent="0.2">
      <c r="B100" s="122"/>
      <c r="C100" s="29" t="s">
        <v>176</v>
      </c>
      <c r="D100" s="29" t="s">
        <v>177</v>
      </c>
      <c r="E100" s="29"/>
      <c r="F100" s="29" t="s">
        <v>178</v>
      </c>
      <c r="G100" s="29"/>
      <c r="H100" s="29" t="s">
        <v>178</v>
      </c>
      <c r="I100" s="29"/>
      <c r="J100" s="29" t="s">
        <v>179</v>
      </c>
      <c r="K100" s="29"/>
      <c r="L100" s="29"/>
      <c r="M100" s="24"/>
      <c r="N100" s="36"/>
      <c r="O100" s="33"/>
    </row>
    <row r="101" spans="2:15" ht="11.25" customHeight="1" x14ac:dyDescent="0.2">
      <c r="B101" s="123"/>
      <c r="C101" s="30" t="s">
        <v>180</v>
      </c>
      <c r="D101" s="30" t="s">
        <v>181</v>
      </c>
      <c r="E101" s="30"/>
      <c r="F101" s="30" t="s">
        <v>182</v>
      </c>
      <c r="G101" s="30"/>
      <c r="H101" s="30" t="s">
        <v>183</v>
      </c>
      <c r="I101" s="30"/>
      <c r="J101" s="30" t="s">
        <v>184</v>
      </c>
      <c r="K101" s="30"/>
      <c r="L101" s="30"/>
      <c r="M101" s="31"/>
      <c r="N101" s="36"/>
      <c r="O101" s="33"/>
    </row>
    <row r="102" spans="2:15" ht="11.25" customHeight="1" x14ac:dyDescent="0.2">
      <c r="B102" s="25" t="s">
        <v>21</v>
      </c>
      <c r="C102" s="27">
        <f t="shared" ref="C102:M102" si="35">C93/C$95*100</f>
        <v>57.221183321570578</v>
      </c>
      <c r="D102" s="27">
        <f t="shared" si="35"/>
        <v>57.118771018036405</v>
      </c>
      <c r="E102" s="27">
        <f t="shared" si="35"/>
        <v>57.401443731292559</v>
      </c>
      <c r="F102" s="27">
        <f t="shared" si="35"/>
        <v>57.729435273907292</v>
      </c>
      <c r="G102" s="27">
        <f t="shared" si="35"/>
        <v>58.024133062736574</v>
      </c>
      <c r="H102" s="27">
        <f t="shared" si="35"/>
        <v>56.307615129928998</v>
      </c>
      <c r="I102" s="27">
        <f t="shared" si="35"/>
        <v>59.983571240371326</v>
      </c>
      <c r="J102" s="27">
        <f t="shared" si="35"/>
        <v>58.67060525090119</v>
      </c>
      <c r="K102" s="27">
        <f t="shared" si="35"/>
        <v>44.910179640717814</v>
      </c>
      <c r="L102" s="27">
        <f t="shared" si="35"/>
        <v>46.772054532915504</v>
      </c>
      <c r="M102" s="27">
        <f t="shared" si="35"/>
        <v>57.230531384521086</v>
      </c>
      <c r="N102" s="36"/>
      <c r="O102" s="33"/>
    </row>
    <row r="103" spans="2:15" ht="11.25" customHeight="1" x14ac:dyDescent="0.2">
      <c r="B103" s="25" t="s">
        <v>22</v>
      </c>
      <c r="C103" s="27">
        <f t="shared" ref="C103:M103" si="36">C94/C$95*100</f>
        <v>42.778816678428143</v>
      </c>
      <c r="D103" s="27">
        <f t="shared" si="36"/>
        <v>42.881228981961918</v>
      </c>
      <c r="E103" s="27">
        <f t="shared" si="36"/>
        <v>42.598556268706609</v>
      </c>
      <c r="F103" s="27">
        <f t="shared" si="36"/>
        <v>42.270564726092772</v>
      </c>
      <c r="G103" s="27">
        <f t="shared" si="36"/>
        <v>41.975866937262893</v>
      </c>
      <c r="H103" s="27">
        <f t="shared" si="36"/>
        <v>43.692384870071763</v>
      </c>
      <c r="I103" s="27">
        <f t="shared" si="36"/>
        <v>40.016428759628312</v>
      </c>
      <c r="J103" s="27">
        <f t="shared" si="36"/>
        <v>41.329394749099009</v>
      </c>
      <c r="K103" s="27">
        <f t="shared" si="36"/>
        <v>55.089820359280282</v>
      </c>
      <c r="L103" s="27">
        <f t="shared" si="36"/>
        <v>53.227945467083529</v>
      </c>
      <c r="M103" s="27">
        <f t="shared" si="36"/>
        <v>42.769468615478132</v>
      </c>
      <c r="N103" s="36"/>
      <c r="O103" s="33"/>
    </row>
    <row r="104" spans="2:15" ht="11.25" customHeight="1" x14ac:dyDescent="0.2">
      <c r="B104" s="57" t="s">
        <v>11</v>
      </c>
      <c r="C104" s="53">
        <f t="shared" ref="C104:M104" si="37">C95/C$95*100</f>
        <v>100</v>
      </c>
      <c r="D104" s="53">
        <f t="shared" si="37"/>
        <v>100</v>
      </c>
      <c r="E104" s="53">
        <f t="shared" si="37"/>
        <v>100</v>
      </c>
      <c r="F104" s="53">
        <f t="shared" si="37"/>
        <v>100</v>
      </c>
      <c r="G104" s="53">
        <f t="shared" si="37"/>
        <v>100</v>
      </c>
      <c r="H104" s="53">
        <f t="shared" si="37"/>
        <v>100</v>
      </c>
      <c r="I104" s="53">
        <f t="shared" si="37"/>
        <v>100</v>
      </c>
      <c r="J104" s="53">
        <f t="shared" si="37"/>
        <v>100</v>
      </c>
      <c r="K104" s="53">
        <f t="shared" si="37"/>
        <v>100</v>
      </c>
      <c r="L104" s="53">
        <f t="shared" si="37"/>
        <v>100</v>
      </c>
      <c r="M104" s="53">
        <f t="shared" si="37"/>
        <v>100</v>
      </c>
      <c r="N104" s="36"/>
      <c r="O104" s="33"/>
    </row>
    <row r="105" spans="2:15" ht="11.25" customHeight="1" x14ac:dyDescent="0.2">
      <c r="B105" s="120" t="s">
        <v>23</v>
      </c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36"/>
      <c r="O105" s="33"/>
    </row>
    <row r="106" spans="2:15" ht="11.25" customHeight="1" x14ac:dyDescent="0.2">
      <c r="B106" s="26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36"/>
      <c r="O106" s="33"/>
    </row>
    <row r="107" spans="2:15" ht="11.25" customHeight="1" x14ac:dyDescent="0.2">
      <c r="B107" s="120" t="s">
        <v>579</v>
      </c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36"/>
      <c r="O107" s="33"/>
    </row>
    <row r="108" spans="2:15" ht="11.25" customHeight="1" x14ac:dyDescent="0.2">
      <c r="B108" s="121" t="s">
        <v>159</v>
      </c>
      <c r="C108" s="32" t="s">
        <v>169</v>
      </c>
      <c r="D108" s="32" t="s">
        <v>170</v>
      </c>
      <c r="E108" s="32" t="s">
        <v>171</v>
      </c>
      <c r="F108" s="32" t="s">
        <v>172</v>
      </c>
      <c r="G108" s="32" t="s">
        <v>173</v>
      </c>
      <c r="H108" s="32" t="s">
        <v>174</v>
      </c>
      <c r="I108" s="32" t="s">
        <v>175</v>
      </c>
      <c r="J108" s="32" t="s">
        <v>151</v>
      </c>
      <c r="K108" s="32" t="s">
        <v>203</v>
      </c>
      <c r="L108" s="32" t="s">
        <v>145</v>
      </c>
      <c r="M108" s="32" t="s">
        <v>11</v>
      </c>
      <c r="N108" s="36"/>
      <c r="O108" s="33"/>
    </row>
    <row r="109" spans="2:15" ht="11.25" customHeight="1" x14ac:dyDescent="0.2">
      <c r="B109" s="122"/>
      <c r="C109" s="29" t="s">
        <v>176</v>
      </c>
      <c r="D109" s="29" t="s">
        <v>177</v>
      </c>
      <c r="E109" s="29"/>
      <c r="F109" s="29" t="s">
        <v>178</v>
      </c>
      <c r="G109" s="29"/>
      <c r="H109" s="29" t="s">
        <v>178</v>
      </c>
      <c r="I109" s="29"/>
      <c r="J109" s="29" t="s">
        <v>179</v>
      </c>
      <c r="K109" s="29"/>
      <c r="L109" s="29"/>
      <c r="M109" s="24"/>
      <c r="N109" s="36"/>
      <c r="O109" s="33"/>
    </row>
    <row r="110" spans="2:15" ht="11.25" customHeight="1" x14ac:dyDescent="0.2">
      <c r="B110" s="123"/>
      <c r="C110" s="30" t="s">
        <v>180</v>
      </c>
      <c r="D110" s="30" t="s">
        <v>181</v>
      </c>
      <c r="E110" s="30"/>
      <c r="F110" s="30" t="s">
        <v>182</v>
      </c>
      <c r="G110" s="30"/>
      <c r="H110" s="30" t="s">
        <v>183</v>
      </c>
      <c r="I110" s="30"/>
      <c r="J110" s="30" t="s">
        <v>184</v>
      </c>
      <c r="K110" s="30"/>
      <c r="L110" s="30"/>
      <c r="M110" s="31"/>
      <c r="N110" s="36"/>
      <c r="O110" s="33"/>
    </row>
    <row r="111" spans="2:15" ht="11.25" customHeight="1" x14ac:dyDescent="0.2">
      <c r="B111" s="25" t="s">
        <v>21</v>
      </c>
      <c r="C111" s="27">
        <f t="shared" ref="C111:M111" si="38">C93/$M93*100</f>
        <v>30.985895945735052</v>
      </c>
      <c r="D111" s="27">
        <f t="shared" si="38"/>
        <v>18.521441086886963</v>
      </c>
      <c r="E111" s="27">
        <f t="shared" si="38"/>
        <v>17.775767594132265</v>
      </c>
      <c r="F111" s="27">
        <f t="shared" si="38"/>
        <v>6.4294264450398195</v>
      </c>
      <c r="G111" s="27">
        <f t="shared" si="38"/>
        <v>5.215055229107195</v>
      </c>
      <c r="H111" s="27">
        <f t="shared" si="38"/>
        <v>13.908713980882354</v>
      </c>
      <c r="I111" s="27">
        <f t="shared" si="38"/>
        <v>1.9183099917968016</v>
      </c>
      <c r="J111" s="27">
        <f t="shared" si="38"/>
        <v>4.7451679177994901</v>
      </c>
      <c r="K111" s="27">
        <f t="shared" si="38"/>
        <v>6.3196869400571273E-2</v>
      </c>
      <c r="L111" s="27">
        <f t="shared" si="38"/>
        <v>0.43702493921948077</v>
      </c>
      <c r="M111" s="27">
        <f t="shared" si="38"/>
        <v>100</v>
      </c>
      <c r="N111" s="36"/>
      <c r="O111" s="33"/>
    </row>
    <row r="112" spans="2:15" ht="11.25" customHeight="1" x14ac:dyDescent="0.2">
      <c r="B112" s="25" t="s">
        <v>22</v>
      </c>
      <c r="C112" s="27">
        <f t="shared" ref="C112:M112" si="39">C94/$M94*100</f>
        <v>30.997731674316281</v>
      </c>
      <c r="D112" s="27">
        <f t="shared" si="39"/>
        <v>18.606173560077341</v>
      </c>
      <c r="E112" s="27">
        <f t="shared" si="39"/>
        <v>17.652017616002922</v>
      </c>
      <c r="F112" s="27">
        <f t="shared" si="39"/>
        <v>6.2995118457007653</v>
      </c>
      <c r="G112" s="27">
        <f t="shared" si="39"/>
        <v>5.0482848274215435</v>
      </c>
      <c r="H112" s="27">
        <f t="shared" si="39"/>
        <v>14.4417398455948</v>
      </c>
      <c r="I112" s="27">
        <f t="shared" si="39"/>
        <v>1.7124532406547508</v>
      </c>
      <c r="J112" s="27">
        <f t="shared" si="39"/>
        <v>4.4728464171066147</v>
      </c>
      <c r="K112" s="27">
        <f t="shared" si="39"/>
        <v>0.10373278858143331</v>
      </c>
      <c r="L112" s="27">
        <f t="shared" si="39"/>
        <v>0.6655081845435491</v>
      </c>
      <c r="M112" s="27">
        <f t="shared" si="39"/>
        <v>100</v>
      </c>
      <c r="N112" s="36"/>
      <c r="O112" s="33"/>
    </row>
    <row r="113" spans="2:15" ht="11.25" customHeight="1" x14ac:dyDescent="0.2">
      <c r="B113" s="57" t="s">
        <v>11</v>
      </c>
      <c r="C113" s="53">
        <f t="shared" ref="C113:M113" si="40">C95/$M95*100</f>
        <v>30.990958023956168</v>
      </c>
      <c r="D113" s="53">
        <f t="shared" si="40"/>
        <v>18.557680715415405</v>
      </c>
      <c r="E113" s="53">
        <f t="shared" si="40"/>
        <v>17.722840386074587</v>
      </c>
      <c r="F113" s="53">
        <f t="shared" si="40"/>
        <v>6.3738626612485252</v>
      </c>
      <c r="G113" s="53">
        <f t="shared" si="40"/>
        <v>5.1437284144983302</v>
      </c>
      <c r="H113" s="53">
        <f t="shared" si="40"/>
        <v>14.136686310802707</v>
      </c>
      <c r="I113" s="53">
        <f t="shared" si="40"/>
        <v>1.8302661532242512</v>
      </c>
      <c r="J113" s="53">
        <f t="shared" si="40"/>
        <v>4.6286974590274061</v>
      </c>
      <c r="K113" s="53">
        <f t="shared" si="40"/>
        <v>8.0533866632626683E-2</v>
      </c>
      <c r="L113" s="53">
        <f t="shared" si="40"/>
        <v>0.53474600911998582</v>
      </c>
      <c r="M113" s="53">
        <f t="shared" si="40"/>
        <v>100</v>
      </c>
      <c r="N113" s="36"/>
      <c r="O113" s="33"/>
    </row>
    <row r="114" spans="2:15" ht="11.25" customHeight="1" x14ac:dyDescent="0.2">
      <c r="B114" s="120" t="s">
        <v>23</v>
      </c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36"/>
      <c r="O114" s="33"/>
    </row>
    <row r="115" spans="2:15" ht="11.25" customHeight="1" x14ac:dyDescent="0.2">
      <c r="B115" s="26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36"/>
      <c r="O115" s="33"/>
    </row>
    <row r="116" spans="2:15" ht="11.25" customHeight="1" x14ac:dyDescent="0.2">
      <c r="B116" s="120" t="s">
        <v>535</v>
      </c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36"/>
      <c r="O116" s="33"/>
    </row>
    <row r="117" spans="2:15" ht="11.25" customHeight="1" x14ac:dyDescent="0.2">
      <c r="B117" s="121" t="s">
        <v>160</v>
      </c>
      <c r="C117" s="32" t="s">
        <v>169</v>
      </c>
      <c r="D117" s="32" t="s">
        <v>170</v>
      </c>
      <c r="E117" s="32" t="s">
        <v>171</v>
      </c>
      <c r="F117" s="32" t="s">
        <v>172</v>
      </c>
      <c r="G117" s="32" t="s">
        <v>173</v>
      </c>
      <c r="H117" s="32" t="s">
        <v>174</v>
      </c>
      <c r="I117" s="32" t="s">
        <v>175</v>
      </c>
      <c r="J117" s="32" t="s">
        <v>151</v>
      </c>
      <c r="K117" s="32" t="s">
        <v>203</v>
      </c>
      <c r="L117" s="32" t="s">
        <v>145</v>
      </c>
      <c r="M117" s="32" t="s">
        <v>11</v>
      </c>
      <c r="N117" s="36"/>
      <c r="O117" s="33"/>
    </row>
    <row r="118" spans="2:15" ht="11.25" customHeight="1" x14ac:dyDescent="0.2">
      <c r="B118" s="122"/>
      <c r="C118" s="29" t="s">
        <v>176</v>
      </c>
      <c r="D118" s="29" t="s">
        <v>177</v>
      </c>
      <c r="E118" s="29"/>
      <c r="F118" s="29" t="s">
        <v>178</v>
      </c>
      <c r="G118" s="29"/>
      <c r="H118" s="29" t="s">
        <v>178</v>
      </c>
      <c r="I118" s="29"/>
      <c r="J118" s="29" t="s">
        <v>179</v>
      </c>
      <c r="K118" s="29"/>
      <c r="L118" s="29"/>
      <c r="M118" s="24"/>
      <c r="N118" s="36"/>
      <c r="O118" s="33"/>
    </row>
    <row r="119" spans="2:15" ht="11.25" customHeight="1" x14ac:dyDescent="0.2">
      <c r="B119" s="123"/>
      <c r="C119" s="30" t="s">
        <v>180</v>
      </c>
      <c r="D119" s="30" t="s">
        <v>181</v>
      </c>
      <c r="E119" s="30"/>
      <c r="F119" s="30" t="s">
        <v>182</v>
      </c>
      <c r="G119" s="30"/>
      <c r="H119" s="30" t="s">
        <v>183</v>
      </c>
      <c r="I119" s="30"/>
      <c r="J119" s="30" t="s">
        <v>184</v>
      </c>
      <c r="K119" s="30"/>
      <c r="L119" s="30"/>
      <c r="M119" s="31"/>
      <c r="N119" s="36"/>
      <c r="O119" s="33"/>
    </row>
    <row r="120" spans="2:15" ht="11.25" customHeight="1" x14ac:dyDescent="0.2">
      <c r="B120" s="25" t="s">
        <v>25</v>
      </c>
      <c r="C120" s="54">
        <v>1598.9999999999991</v>
      </c>
      <c r="D120" s="54">
        <v>1180.0000000000005</v>
      </c>
      <c r="E120" s="56">
        <v>917.00000000000068</v>
      </c>
      <c r="F120" s="56">
        <v>540.99999999999977</v>
      </c>
      <c r="G120" s="56">
        <v>207.00000000000011</v>
      </c>
      <c r="H120" s="54">
        <v>738.00000000000034</v>
      </c>
      <c r="I120" s="54">
        <v>76.999999999999986</v>
      </c>
      <c r="J120" s="54">
        <v>2450.9999999999991</v>
      </c>
      <c r="K120" s="54">
        <v>0</v>
      </c>
      <c r="L120" s="54">
        <v>11.999999999999995</v>
      </c>
      <c r="M120" s="54">
        <f t="shared" ref="M120:M131" si="41">SUM(C120:L120)</f>
        <v>7721.9999999999991</v>
      </c>
      <c r="N120" s="36"/>
      <c r="O120" s="33"/>
    </row>
    <row r="121" spans="2:15" ht="11.25" customHeight="1" x14ac:dyDescent="0.2">
      <c r="B121" s="25" t="s">
        <v>26</v>
      </c>
      <c r="C121" s="54">
        <v>53385.000000000022</v>
      </c>
      <c r="D121" s="54">
        <v>33966.999999999898</v>
      </c>
      <c r="E121" s="54">
        <v>31494.00000000004</v>
      </c>
      <c r="F121" s="56">
        <v>12712.999999999982</v>
      </c>
      <c r="G121" s="54">
        <v>8998.0000000000036</v>
      </c>
      <c r="H121" s="54">
        <v>23415.000000000015</v>
      </c>
      <c r="I121" s="54">
        <v>4127.9999999999945</v>
      </c>
      <c r="J121" s="54">
        <v>21491.000000000084</v>
      </c>
      <c r="K121" s="54">
        <v>98.000000000000156</v>
      </c>
      <c r="L121" s="54">
        <v>606.00000000000091</v>
      </c>
      <c r="M121" s="54">
        <f t="shared" si="41"/>
        <v>190295.00000000003</v>
      </c>
      <c r="N121" s="36"/>
      <c r="O121" s="33"/>
    </row>
    <row r="122" spans="2:15" ht="11.25" customHeight="1" x14ac:dyDescent="0.2">
      <c r="B122" s="25" t="s">
        <v>27</v>
      </c>
      <c r="C122" s="54">
        <v>129586.99999999985</v>
      </c>
      <c r="D122" s="54">
        <v>79179.000000000116</v>
      </c>
      <c r="E122" s="54">
        <v>76786.999999999913</v>
      </c>
      <c r="F122" s="54">
        <v>27653.000000000007</v>
      </c>
      <c r="G122" s="54">
        <v>24104.000000000022</v>
      </c>
      <c r="H122" s="54">
        <v>59064.999999999687</v>
      </c>
      <c r="I122" s="54">
        <v>7498.9999999999663</v>
      </c>
      <c r="J122" s="54">
        <v>26709.000000000022</v>
      </c>
      <c r="K122" s="54">
        <v>239.99999999999957</v>
      </c>
      <c r="L122" s="54">
        <v>1405.9999999999995</v>
      </c>
      <c r="M122" s="54">
        <f t="shared" si="41"/>
        <v>432228.99999999953</v>
      </c>
      <c r="N122" s="36"/>
      <c r="O122" s="33"/>
    </row>
    <row r="123" spans="2:15" ht="11.25" customHeight="1" x14ac:dyDescent="0.2">
      <c r="B123" s="25" t="s">
        <v>28</v>
      </c>
      <c r="C123" s="54">
        <v>157988.99999999936</v>
      </c>
      <c r="D123" s="54">
        <v>92289.999999999971</v>
      </c>
      <c r="E123" s="54">
        <v>90680</v>
      </c>
      <c r="F123" s="54">
        <v>31827.000000000389</v>
      </c>
      <c r="G123" s="54">
        <v>26789.999999999956</v>
      </c>
      <c r="H123" s="54">
        <v>71819.999999999913</v>
      </c>
      <c r="I123" s="54">
        <v>7722.0000000000191</v>
      </c>
      <c r="J123" s="54">
        <v>20902.000000000022</v>
      </c>
      <c r="K123" s="54">
        <v>539.99999999999864</v>
      </c>
      <c r="L123" s="54">
        <v>1906.0000000000023</v>
      </c>
      <c r="M123" s="54">
        <f t="shared" si="41"/>
        <v>502465.99999999953</v>
      </c>
      <c r="N123" s="36"/>
      <c r="O123" s="33"/>
    </row>
    <row r="124" spans="2:15" ht="11.25" customHeight="1" x14ac:dyDescent="0.2">
      <c r="B124" s="25" t="s">
        <v>29</v>
      </c>
      <c r="C124" s="54">
        <v>158747.99999999994</v>
      </c>
      <c r="D124" s="54">
        <v>97196.000000000044</v>
      </c>
      <c r="E124" s="54">
        <v>92261.000000000276</v>
      </c>
      <c r="F124" s="54">
        <v>33162.000000000051</v>
      </c>
      <c r="G124" s="54">
        <v>28502.000000000087</v>
      </c>
      <c r="H124" s="54">
        <v>72955.999999999767</v>
      </c>
      <c r="I124" s="54">
        <v>9356.00000000002</v>
      </c>
      <c r="J124" s="54">
        <v>17874.999999999902</v>
      </c>
      <c r="K124" s="54">
        <v>334.99999999999926</v>
      </c>
      <c r="L124" s="54">
        <v>2020.0000000000036</v>
      </c>
      <c r="M124" s="54">
        <f t="shared" si="41"/>
        <v>512411.00000000012</v>
      </c>
      <c r="N124" s="36"/>
      <c r="O124" s="33"/>
    </row>
    <row r="125" spans="2:15" ht="11.25" customHeight="1" x14ac:dyDescent="0.2">
      <c r="B125" s="25" t="s">
        <v>30</v>
      </c>
      <c r="C125" s="54">
        <v>173299.99999999948</v>
      </c>
      <c r="D125" s="54">
        <v>106178.00000000004</v>
      </c>
      <c r="E125" s="54">
        <v>99856.000000000175</v>
      </c>
      <c r="F125" s="54">
        <v>36165.00000000016</v>
      </c>
      <c r="G125" s="54">
        <v>31297.99999999992</v>
      </c>
      <c r="H125" s="54">
        <v>79485.999999999913</v>
      </c>
      <c r="I125" s="54">
        <v>10187.999999999944</v>
      </c>
      <c r="J125" s="54">
        <v>19177.000000000025</v>
      </c>
      <c r="K125" s="54">
        <v>302.00000000000034</v>
      </c>
      <c r="L125" s="54">
        <v>3401.0000000000045</v>
      </c>
      <c r="M125" s="54">
        <f t="shared" si="41"/>
        <v>559350.99999999977</v>
      </c>
      <c r="N125" s="36"/>
      <c r="O125" s="33"/>
    </row>
    <row r="126" spans="2:15" ht="11.25" customHeight="1" x14ac:dyDescent="0.2">
      <c r="B126" s="25" t="s">
        <v>31</v>
      </c>
      <c r="C126" s="54">
        <v>165833.00000000017</v>
      </c>
      <c r="D126" s="54">
        <v>99933.999999999913</v>
      </c>
      <c r="E126" s="54">
        <v>93765.999999999796</v>
      </c>
      <c r="F126" s="54">
        <v>33930.00000000008</v>
      </c>
      <c r="G126" s="54">
        <v>26406.999999999793</v>
      </c>
      <c r="H126" s="54">
        <v>75255.000000000058</v>
      </c>
      <c r="I126" s="54">
        <v>10301.999999999996</v>
      </c>
      <c r="J126" s="54">
        <v>20324.000000000029</v>
      </c>
      <c r="K126" s="54">
        <v>552.99999999999875</v>
      </c>
      <c r="L126" s="54">
        <v>4148.9999999999909</v>
      </c>
      <c r="M126" s="54">
        <f t="shared" si="41"/>
        <v>530452.99999999977</v>
      </c>
      <c r="N126" s="36"/>
      <c r="O126" s="33"/>
    </row>
    <row r="127" spans="2:15" ht="11.25" customHeight="1" x14ac:dyDescent="0.2">
      <c r="B127" s="25" t="s">
        <v>32</v>
      </c>
      <c r="C127" s="54">
        <v>130991.99999999945</v>
      </c>
      <c r="D127" s="54">
        <v>76258.999999999971</v>
      </c>
      <c r="E127" s="54">
        <v>72295.999999999913</v>
      </c>
      <c r="F127" s="54">
        <v>25443.999999999953</v>
      </c>
      <c r="G127" s="54">
        <v>18775.000000000044</v>
      </c>
      <c r="H127" s="54">
        <v>58821.999999999869</v>
      </c>
      <c r="I127" s="54">
        <v>7706.9999999999527</v>
      </c>
      <c r="J127" s="54">
        <v>16894.000000000011</v>
      </c>
      <c r="K127" s="54">
        <v>422.99999999999898</v>
      </c>
      <c r="L127" s="54">
        <v>3015.9999999999982</v>
      </c>
      <c r="M127" s="54">
        <f t="shared" si="41"/>
        <v>410627.99999999913</v>
      </c>
      <c r="N127" s="36"/>
      <c r="O127" s="33"/>
    </row>
    <row r="128" spans="2:15" ht="11.25" customHeight="1" x14ac:dyDescent="0.2">
      <c r="B128" s="25" t="s">
        <v>33</v>
      </c>
      <c r="C128" s="54">
        <v>83923.000000000291</v>
      </c>
      <c r="D128" s="54">
        <v>47216.000000000058</v>
      </c>
      <c r="E128" s="54">
        <v>46364.999999999971</v>
      </c>
      <c r="F128" s="54">
        <v>16252.000000000015</v>
      </c>
      <c r="G128" s="54">
        <v>11845</v>
      </c>
      <c r="H128" s="54">
        <v>39187.999999999964</v>
      </c>
      <c r="I128" s="54">
        <v>5182.9999999999891</v>
      </c>
      <c r="J128" s="54">
        <v>11251.000000000015</v>
      </c>
      <c r="K128" s="54">
        <v>281.99999999999943</v>
      </c>
      <c r="L128" s="54">
        <v>1623.0000000000025</v>
      </c>
      <c r="M128" s="54">
        <f t="shared" si="41"/>
        <v>263128.00000000035</v>
      </c>
      <c r="N128" s="36"/>
      <c r="O128" s="33"/>
    </row>
    <row r="129" spans="2:15" ht="11.25" customHeight="1" x14ac:dyDescent="0.2">
      <c r="B129" s="25" t="s">
        <v>34</v>
      </c>
      <c r="C129" s="54">
        <v>30368.000000000011</v>
      </c>
      <c r="D129" s="56">
        <v>16950.000000000011</v>
      </c>
      <c r="E129" s="54">
        <v>16648.000000000007</v>
      </c>
      <c r="F129" s="56">
        <v>5747.9999999999873</v>
      </c>
      <c r="G129" s="54">
        <v>3738</v>
      </c>
      <c r="H129" s="54">
        <v>14400.000000000011</v>
      </c>
      <c r="I129" s="54">
        <v>1634.9999999999993</v>
      </c>
      <c r="J129" s="54">
        <v>5017.9999999999991</v>
      </c>
      <c r="K129" s="54">
        <v>48.000000000000043</v>
      </c>
      <c r="L129" s="54">
        <v>590.99999999999932</v>
      </c>
      <c r="M129" s="54">
        <f t="shared" si="41"/>
        <v>95144.000000000029</v>
      </c>
      <c r="N129" s="36"/>
      <c r="O129" s="33"/>
    </row>
    <row r="130" spans="2:15" ht="11.25" customHeight="1" x14ac:dyDescent="0.2">
      <c r="B130" s="25" t="s">
        <v>35</v>
      </c>
      <c r="C130" s="56">
        <v>6777.0000000000009</v>
      </c>
      <c r="D130" s="56">
        <v>3851</v>
      </c>
      <c r="E130" s="56">
        <v>3699.9999999999995</v>
      </c>
      <c r="F130" s="56">
        <v>1257.9999999999961</v>
      </c>
      <c r="G130" s="56">
        <v>663.99999999999955</v>
      </c>
      <c r="H130" s="54">
        <v>3205.0000000000018</v>
      </c>
      <c r="I130" s="54">
        <v>724.0000000000008</v>
      </c>
      <c r="J130" s="54">
        <v>1079.9999999999995</v>
      </c>
      <c r="K130" s="54">
        <v>17.999999999999979</v>
      </c>
      <c r="L130" s="54">
        <v>121.00000000000006</v>
      </c>
      <c r="M130" s="54">
        <f t="shared" si="41"/>
        <v>21398</v>
      </c>
      <c r="N130" s="36"/>
      <c r="O130" s="33"/>
    </row>
    <row r="131" spans="2:15" ht="11.25" customHeight="1" x14ac:dyDescent="0.2">
      <c r="B131" s="57" t="s">
        <v>11</v>
      </c>
      <c r="C131" s="55">
        <v>1092501.0000000161</v>
      </c>
      <c r="D131" s="55">
        <v>654200.0000000071</v>
      </c>
      <c r="E131" s="55">
        <v>624770.00000000198</v>
      </c>
      <c r="F131" s="55">
        <v>224692.9999999998</v>
      </c>
      <c r="G131" s="55">
        <v>181327.99999999997</v>
      </c>
      <c r="H131" s="55">
        <v>498349.99999999802</v>
      </c>
      <c r="I131" s="55">
        <v>64521.000000000029</v>
      </c>
      <c r="J131" s="55">
        <v>163171.99999999994</v>
      </c>
      <c r="K131" s="55">
        <v>2839.0000000000327</v>
      </c>
      <c r="L131" s="55">
        <v>18851.000000000146</v>
      </c>
      <c r="M131" s="55">
        <f t="shared" si="41"/>
        <v>3525225.0000000233</v>
      </c>
      <c r="N131" s="36"/>
      <c r="O131" s="33"/>
    </row>
    <row r="132" spans="2:15" ht="11.25" customHeight="1" x14ac:dyDescent="0.2">
      <c r="B132" s="120" t="s">
        <v>23</v>
      </c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36"/>
      <c r="O132" s="33"/>
    </row>
    <row r="133" spans="2:15" ht="11.25" customHeight="1" x14ac:dyDescent="0.2">
      <c r="B133" s="26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36"/>
      <c r="O133" s="33"/>
    </row>
    <row r="134" spans="2:15" ht="11.25" customHeight="1" x14ac:dyDescent="0.2">
      <c r="B134" s="120" t="s">
        <v>580</v>
      </c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36"/>
      <c r="O134" s="33"/>
    </row>
    <row r="135" spans="2:15" ht="11.25" customHeight="1" x14ac:dyDescent="0.2">
      <c r="B135" s="121" t="s">
        <v>160</v>
      </c>
      <c r="C135" s="32" t="s">
        <v>169</v>
      </c>
      <c r="D135" s="32" t="s">
        <v>170</v>
      </c>
      <c r="E135" s="32" t="s">
        <v>171</v>
      </c>
      <c r="F135" s="32" t="s">
        <v>172</v>
      </c>
      <c r="G135" s="32" t="s">
        <v>173</v>
      </c>
      <c r="H135" s="32" t="s">
        <v>174</v>
      </c>
      <c r="I135" s="32" t="s">
        <v>175</v>
      </c>
      <c r="J135" s="32" t="s">
        <v>151</v>
      </c>
      <c r="K135" s="32" t="s">
        <v>203</v>
      </c>
      <c r="L135" s="32" t="s">
        <v>145</v>
      </c>
      <c r="M135" s="32" t="s">
        <v>11</v>
      </c>
      <c r="N135" s="36"/>
      <c r="O135" s="33"/>
    </row>
    <row r="136" spans="2:15" ht="11.25" customHeight="1" x14ac:dyDescent="0.2">
      <c r="B136" s="122"/>
      <c r="C136" s="29" t="s">
        <v>176</v>
      </c>
      <c r="D136" s="29" t="s">
        <v>177</v>
      </c>
      <c r="E136" s="29"/>
      <c r="F136" s="29" t="s">
        <v>178</v>
      </c>
      <c r="G136" s="29"/>
      <c r="H136" s="29" t="s">
        <v>178</v>
      </c>
      <c r="I136" s="29"/>
      <c r="J136" s="29" t="s">
        <v>179</v>
      </c>
      <c r="K136" s="29"/>
      <c r="L136" s="29"/>
      <c r="M136" s="24"/>
      <c r="N136" s="36"/>
      <c r="O136" s="33"/>
    </row>
    <row r="137" spans="2:15" ht="11.25" customHeight="1" x14ac:dyDescent="0.2">
      <c r="B137" s="123"/>
      <c r="C137" s="30" t="s">
        <v>180</v>
      </c>
      <c r="D137" s="30" t="s">
        <v>181</v>
      </c>
      <c r="E137" s="30"/>
      <c r="F137" s="30" t="s">
        <v>182</v>
      </c>
      <c r="G137" s="30"/>
      <c r="H137" s="30" t="s">
        <v>183</v>
      </c>
      <c r="I137" s="30"/>
      <c r="J137" s="30" t="s">
        <v>184</v>
      </c>
      <c r="K137" s="30"/>
      <c r="L137" s="30"/>
      <c r="M137" s="31"/>
      <c r="N137" s="36"/>
      <c r="O137" s="33"/>
    </row>
    <row r="138" spans="2:15" ht="11.25" customHeight="1" x14ac:dyDescent="0.2">
      <c r="B138" s="25" t="s">
        <v>25</v>
      </c>
      <c r="C138" s="27">
        <f t="shared" ref="C138:M138" si="42">C120/C$131*100</f>
        <v>0.1463614220948059</v>
      </c>
      <c r="D138" s="27">
        <f t="shared" si="42"/>
        <v>0.18037297462549493</v>
      </c>
      <c r="E138" s="27">
        <f t="shared" si="42"/>
        <v>0.14677401283672356</v>
      </c>
      <c r="F138" s="27">
        <f t="shared" si="42"/>
        <v>0.24077296577997548</v>
      </c>
      <c r="G138" s="27">
        <f t="shared" si="42"/>
        <v>0.11415776934615733</v>
      </c>
      <c r="H138" s="27">
        <f t="shared" si="42"/>
        <v>0.148088692685864</v>
      </c>
      <c r="I138" s="27">
        <f t="shared" si="42"/>
        <v>0.11934098975527341</v>
      </c>
      <c r="J138" s="27">
        <f t="shared" si="42"/>
        <v>1.5020959478341871</v>
      </c>
      <c r="K138" s="27">
        <f t="shared" si="42"/>
        <v>0</v>
      </c>
      <c r="L138" s="27">
        <f t="shared" si="42"/>
        <v>6.3657100419075394E-2</v>
      </c>
      <c r="M138" s="27">
        <f t="shared" si="42"/>
        <v>0.21904984788204862</v>
      </c>
      <c r="N138" s="36"/>
      <c r="O138" s="33"/>
    </row>
    <row r="139" spans="2:15" ht="11.25" customHeight="1" x14ac:dyDescent="0.2">
      <c r="B139" s="25" t="s">
        <v>26</v>
      </c>
      <c r="C139" s="27">
        <f t="shared" ref="C139:M139" si="43">C121/C$131*100</f>
        <v>4.8864943830714331</v>
      </c>
      <c r="D139" s="27">
        <f t="shared" si="43"/>
        <v>5.1921430755120044</v>
      </c>
      <c r="E139" s="27">
        <f t="shared" si="43"/>
        <v>5.040895049378161</v>
      </c>
      <c r="F139" s="27">
        <f t="shared" si="43"/>
        <v>5.6579421699830403</v>
      </c>
      <c r="G139" s="27">
        <f t="shared" si="43"/>
        <v>4.9622783023030115</v>
      </c>
      <c r="H139" s="27">
        <f t="shared" si="43"/>
        <v>4.6985050667201982</v>
      </c>
      <c r="I139" s="27">
        <f t="shared" si="43"/>
        <v>6.3979169572697145</v>
      </c>
      <c r="J139" s="27">
        <f t="shared" si="43"/>
        <v>13.170764591964362</v>
      </c>
      <c r="K139" s="27">
        <f t="shared" si="43"/>
        <v>3.4519196900316671</v>
      </c>
      <c r="L139" s="27">
        <f t="shared" si="43"/>
        <v>3.2146835711633135</v>
      </c>
      <c r="M139" s="27">
        <f t="shared" si="43"/>
        <v>5.3980951570466784</v>
      </c>
      <c r="N139" s="36"/>
      <c r="O139" s="33"/>
    </row>
    <row r="140" spans="2:15" ht="11.25" customHeight="1" x14ac:dyDescent="0.2">
      <c r="B140" s="25" t="s">
        <v>27</v>
      </c>
      <c r="C140" s="27">
        <f t="shared" ref="C140:M140" si="44">C122/C$131*100</f>
        <v>11.861499440274924</v>
      </c>
      <c r="D140" s="27">
        <f t="shared" si="44"/>
        <v>12.103179455823794</v>
      </c>
      <c r="E140" s="27">
        <f t="shared" si="44"/>
        <v>12.290442882980884</v>
      </c>
      <c r="F140" s="27">
        <f t="shared" si="44"/>
        <v>12.307014459729512</v>
      </c>
      <c r="G140" s="27">
        <f t="shared" si="44"/>
        <v>13.293038030530324</v>
      </c>
      <c r="H140" s="27">
        <f t="shared" si="44"/>
        <v>11.852111969499331</v>
      </c>
      <c r="I140" s="27">
        <f t="shared" si="44"/>
        <v>11.622572495776511</v>
      </c>
      <c r="J140" s="27">
        <f t="shared" si="44"/>
        <v>16.368617164709651</v>
      </c>
      <c r="K140" s="27">
        <f t="shared" si="44"/>
        <v>8.4536808735469116</v>
      </c>
      <c r="L140" s="27">
        <f t="shared" si="44"/>
        <v>7.4584902657683347</v>
      </c>
      <c r="M140" s="27">
        <f t="shared" si="44"/>
        <v>12.261032983710166</v>
      </c>
      <c r="N140" s="36"/>
      <c r="O140" s="33"/>
    </row>
    <row r="141" spans="2:15" ht="11.25" customHeight="1" x14ac:dyDescent="0.2">
      <c r="B141" s="25" t="s">
        <v>28</v>
      </c>
      <c r="C141" s="27">
        <f t="shared" ref="C141:M141" si="45">C123/C$131*100</f>
        <v>14.461222461123334</v>
      </c>
      <c r="D141" s="27">
        <f t="shared" si="45"/>
        <v>14.107306634056705</v>
      </c>
      <c r="E141" s="27">
        <f t="shared" si="45"/>
        <v>14.514141203963012</v>
      </c>
      <c r="F141" s="27">
        <f t="shared" si="45"/>
        <v>14.164660225285353</v>
      </c>
      <c r="G141" s="27">
        <f t="shared" si="45"/>
        <v>14.774331597988155</v>
      </c>
      <c r="H141" s="27">
        <f t="shared" si="45"/>
        <v>14.411558141868205</v>
      </c>
      <c r="I141" s="27">
        <f t="shared" si="45"/>
        <v>11.968196401171735</v>
      </c>
      <c r="J141" s="27">
        <f t="shared" si="45"/>
        <v>12.809795798298746</v>
      </c>
      <c r="K141" s="27">
        <f t="shared" si="45"/>
        <v>19.020781965480534</v>
      </c>
      <c r="L141" s="27">
        <f t="shared" si="45"/>
        <v>10.110869449896491</v>
      </c>
      <c r="M141" s="27">
        <f t="shared" si="45"/>
        <v>14.253444815579039</v>
      </c>
      <c r="N141" s="36"/>
      <c r="O141" s="33"/>
    </row>
    <row r="142" spans="2:15" ht="11.25" customHeight="1" x14ac:dyDescent="0.2">
      <c r="B142" s="25" t="s">
        <v>29</v>
      </c>
      <c r="C142" s="27">
        <f t="shared" ref="C142:M142" si="46">C124/C$131*100</f>
        <v>14.530696081742498</v>
      </c>
      <c r="D142" s="27">
        <f t="shared" si="46"/>
        <v>14.857230204830172</v>
      </c>
      <c r="E142" s="27">
        <f t="shared" si="46"/>
        <v>14.767194327512524</v>
      </c>
      <c r="F142" s="27">
        <f t="shared" si="46"/>
        <v>14.758804235111944</v>
      </c>
      <c r="G142" s="27">
        <f t="shared" si="46"/>
        <v>15.718477014029874</v>
      </c>
      <c r="H142" s="27">
        <f t="shared" si="46"/>
        <v>14.639510384268096</v>
      </c>
      <c r="I142" s="27">
        <f t="shared" si="46"/>
        <v>14.500705196757668</v>
      </c>
      <c r="J142" s="27">
        <f t="shared" si="46"/>
        <v>10.954698109969792</v>
      </c>
      <c r="K142" s="27">
        <f t="shared" si="46"/>
        <v>11.799929552659224</v>
      </c>
      <c r="L142" s="27">
        <f t="shared" si="46"/>
        <v>10.715611903877715</v>
      </c>
      <c r="M142" s="27">
        <f t="shared" si="46"/>
        <v>14.535554468154421</v>
      </c>
      <c r="N142" s="36"/>
      <c r="O142" s="33"/>
    </row>
    <row r="143" spans="2:15" ht="11.25" customHeight="1" x14ac:dyDescent="0.2">
      <c r="B143" s="25" t="s">
        <v>30</v>
      </c>
      <c r="C143" s="27">
        <f t="shared" ref="C143:M143" si="47">C125/C$131*100</f>
        <v>15.862685709211885</v>
      </c>
      <c r="D143" s="27">
        <f t="shared" si="47"/>
        <v>16.230204830326947</v>
      </c>
      <c r="E143" s="27">
        <f t="shared" si="47"/>
        <v>15.982841685740329</v>
      </c>
      <c r="F143" s="27">
        <f t="shared" si="47"/>
        <v>16.095294468452597</v>
      </c>
      <c r="G143" s="27">
        <f t="shared" si="47"/>
        <v>17.260434130415558</v>
      </c>
      <c r="H143" s="27">
        <f t="shared" si="47"/>
        <v>15.949834453697246</v>
      </c>
      <c r="I143" s="27">
        <f t="shared" si="47"/>
        <v>15.790207839308037</v>
      </c>
      <c r="J143" s="27">
        <f t="shared" si="47"/>
        <v>11.752629127546413</v>
      </c>
      <c r="K143" s="27">
        <f t="shared" si="47"/>
        <v>10.637548432546561</v>
      </c>
      <c r="L143" s="27">
        <f t="shared" si="47"/>
        <v>18.041483210439647</v>
      </c>
      <c r="M143" s="27">
        <f t="shared" si="47"/>
        <v>15.867100681516671</v>
      </c>
      <c r="N143" s="36"/>
      <c r="O143" s="33"/>
    </row>
    <row r="144" spans="2:15" ht="11.25" customHeight="1" x14ac:dyDescent="0.2">
      <c r="B144" s="25" t="s">
        <v>31</v>
      </c>
      <c r="C144" s="27">
        <f t="shared" ref="C144:M144" si="48">C126/C$131*100</f>
        <v>15.179208073951212</v>
      </c>
      <c r="D144" s="27">
        <f t="shared" si="48"/>
        <v>15.275756649342528</v>
      </c>
      <c r="E144" s="27">
        <f t="shared" si="48"/>
        <v>15.008082974534547</v>
      </c>
      <c r="F144" s="27">
        <f t="shared" si="48"/>
        <v>15.100603935147117</v>
      </c>
      <c r="G144" s="27">
        <f t="shared" si="48"/>
        <v>14.563112150357252</v>
      </c>
      <c r="H144" s="27">
        <f t="shared" si="48"/>
        <v>15.100832748068699</v>
      </c>
      <c r="I144" s="27">
        <f t="shared" si="48"/>
        <v>15.966894499465278</v>
      </c>
      <c r="J144" s="27">
        <f t="shared" si="48"/>
        <v>12.455568357316228</v>
      </c>
      <c r="K144" s="27">
        <f t="shared" si="48"/>
        <v>19.478689679464331</v>
      </c>
      <c r="L144" s="27">
        <f t="shared" si="48"/>
        <v>22.009442469895276</v>
      </c>
      <c r="M144" s="27">
        <f t="shared" si="48"/>
        <v>15.047351587487217</v>
      </c>
      <c r="N144" s="36"/>
      <c r="O144" s="33"/>
    </row>
    <row r="145" spans="2:15" ht="11.25" customHeight="1" x14ac:dyDescent="0.2">
      <c r="B145" s="25" t="s">
        <v>32</v>
      </c>
      <c r="C145" s="27">
        <f t="shared" ref="C145:M145" si="49">C127/C$131*100</f>
        <v>11.990103441552687</v>
      </c>
      <c r="D145" s="27">
        <f t="shared" si="49"/>
        <v>11.656832772852207</v>
      </c>
      <c r="E145" s="27">
        <f t="shared" si="49"/>
        <v>11.571618355554794</v>
      </c>
      <c r="F145" s="27">
        <f t="shared" si="49"/>
        <v>11.323895270435651</v>
      </c>
      <c r="G145" s="27">
        <f t="shared" si="49"/>
        <v>10.35416482837733</v>
      </c>
      <c r="H145" s="27">
        <f t="shared" si="49"/>
        <v>11.803351058493048</v>
      </c>
      <c r="I145" s="27">
        <f t="shared" si="49"/>
        <v>11.944948156414112</v>
      </c>
      <c r="J145" s="27">
        <f t="shared" si="49"/>
        <v>10.353492020689835</v>
      </c>
      <c r="K145" s="27">
        <f t="shared" si="49"/>
        <v>14.899612539626423</v>
      </c>
      <c r="L145" s="27">
        <f t="shared" si="49"/>
        <v>15.999151238660946</v>
      </c>
      <c r="M145" s="27">
        <f t="shared" si="49"/>
        <v>11.648277769503974</v>
      </c>
      <c r="N145" s="36"/>
      <c r="O145" s="33"/>
    </row>
    <row r="146" spans="2:15" ht="11.25" customHeight="1" x14ac:dyDescent="0.2">
      <c r="B146" s="25" t="s">
        <v>33</v>
      </c>
      <c r="C146" s="27">
        <f t="shared" ref="C146:M146" si="50">C128/C$131*100</f>
        <v>7.6817320991009668</v>
      </c>
      <c r="D146" s="27">
        <f t="shared" si="50"/>
        <v>7.2173647202689608</v>
      </c>
      <c r="E146" s="27">
        <f t="shared" si="50"/>
        <v>7.4211309761992128</v>
      </c>
      <c r="F146" s="27">
        <f t="shared" si="50"/>
        <v>7.2329801106398639</v>
      </c>
      <c r="G146" s="27">
        <f t="shared" si="50"/>
        <v>6.5323612459189979</v>
      </c>
      <c r="H146" s="27">
        <f t="shared" si="50"/>
        <v>7.8635497140564103</v>
      </c>
      <c r="I146" s="27">
        <f t="shared" si="50"/>
        <v>8.0330435052153355</v>
      </c>
      <c r="J146" s="27">
        <f t="shared" si="50"/>
        <v>6.8951780942808929</v>
      </c>
      <c r="K146" s="27">
        <f t="shared" si="50"/>
        <v>9.9330750264176171</v>
      </c>
      <c r="L146" s="27">
        <f t="shared" si="50"/>
        <v>8.6096228316799639</v>
      </c>
      <c r="M146" s="27">
        <f t="shared" si="50"/>
        <v>7.4641476785169347</v>
      </c>
      <c r="N146" s="36"/>
      <c r="O146" s="33"/>
    </row>
    <row r="147" spans="2:15" ht="11.25" customHeight="1" x14ac:dyDescent="0.2">
      <c r="B147" s="25" t="s">
        <v>34</v>
      </c>
      <c r="C147" s="27">
        <f t="shared" ref="C147:M147" si="51">C129/C$131*100</f>
        <v>2.7796770895403817</v>
      </c>
      <c r="D147" s="27">
        <f t="shared" si="51"/>
        <v>2.5909507795780842</v>
      </c>
      <c r="E147" s="27">
        <f t="shared" si="51"/>
        <v>2.6646605950989892</v>
      </c>
      <c r="F147" s="27">
        <f t="shared" si="51"/>
        <v>2.5581571299506405</v>
      </c>
      <c r="G147" s="27">
        <f t="shared" si="51"/>
        <v>2.0614576899320571</v>
      </c>
      <c r="H147" s="27">
        <f t="shared" si="51"/>
        <v>2.8895354670412496</v>
      </c>
      <c r="I147" s="27">
        <f t="shared" si="51"/>
        <v>2.5340586785697656</v>
      </c>
      <c r="J147" s="27">
        <f t="shared" si="51"/>
        <v>3.0752825239624451</v>
      </c>
      <c r="K147" s="27">
        <f t="shared" si="51"/>
        <v>1.6907361747093868</v>
      </c>
      <c r="L147" s="27">
        <f t="shared" si="51"/>
        <v>3.1351121956394605</v>
      </c>
      <c r="M147" s="27">
        <f t="shared" si="51"/>
        <v>2.6989482940805027</v>
      </c>
      <c r="N147" s="36"/>
      <c r="O147" s="33"/>
    </row>
    <row r="148" spans="2:15" ht="11.25" customHeight="1" x14ac:dyDescent="0.2">
      <c r="B148" s="25" t="s">
        <v>35</v>
      </c>
      <c r="C148" s="27">
        <f t="shared" ref="C148:M148" si="52">C130/C$131*100</f>
        <v>0.62031979833427164</v>
      </c>
      <c r="D148" s="27">
        <f t="shared" si="52"/>
        <v>0.58865790278201746</v>
      </c>
      <c r="E148" s="27">
        <f t="shared" si="52"/>
        <v>0.59221793620051977</v>
      </c>
      <c r="F148" s="27">
        <f t="shared" si="52"/>
        <v>0.55987502948467338</v>
      </c>
      <c r="G148" s="27">
        <f t="shared" si="52"/>
        <v>0.36618724080119985</v>
      </c>
      <c r="H148" s="27">
        <f t="shared" si="52"/>
        <v>0.64312230360188916</v>
      </c>
      <c r="I148" s="27">
        <f t="shared" si="52"/>
        <v>1.1221152802963383</v>
      </c>
      <c r="J148" s="27">
        <f t="shared" si="52"/>
        <v>0.66187826342754885</v>
      </c>
      <c r="K148" s="27">
        <f t="shared" si="52"/>
        <v>0.6340260655160187</v>
      </c>
      <c r="L148" s="27">
        <f t="shared" si="52"/>
        <v>0.6418757625590108</v>
      </c>
      <c r="M148" s="27">
        <f t="shared" si="52"/>
        <v>0.60699671652163645</v>
      </c>
      <c r="N148" s="36"/>
      <c r="O148" s="33"/>
    </row>
    <row r="149" spans="2:15" ht="11.25" customHeight="1" x14ac:dyDescent="0.2">
      <c r="B149" s="57" t="s">
        <v>11</v>
      </c>
      <c r="C149" s="53">
        <f t="shared" ref="C149:M149" si="53">C131/C$131*100</f>
        <v>100</v>
      </c>
      <c r="D149" s="53">
        <f t="shared" si="53"/>
        <v>100</v>
      </c>
      <c r="E149" s="53">
        <f t="shared" si="53"/>
        <v>100</v>
      </c>
      <c r="F149" s="53">
        <f t="shared" si="53"/>
        <v>100</v>
      </c>
      <c r="G149" s="53">
        <f t="shared" si="53"/>
        <v>100</v>
      </c>
      <c r="H149" s="53">
        <f t="shared" si="53"/>
        <v>100</v>
      </c>
      <c r="I149" s="53">
        <f t="shared" si="53"/>
        <v>100</v>
      </c>
      <c r="J149" s="53">
        <f t="shared" si="53"/>
        <v>100</v>
      </c>
      <c r="K149" s="53">
        <f t="shared" si="53"/>
        <v>100</v>
      </c>
      <c r="L149" s="53">
        <f t="shared" si="53"/>
        <v>100</v>
      </c>
      <c r="M149" s="53">
        <f t="shared" si="53"/>
        <v>100</v>
      </c>
      <c r="N149" s="36"/>
      <c r="O149" s="33"/>
    </row>
    <row r="150" spans="2:15" ht="11.25" customHeight="1" x14ac:dyDescent="0.2">
      <c r="B150" s="120" t="s">
        <v>23</v>
      </c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36"/>
      <c r="O150" s="33"/>
    </row>
    <row r="151" spans="2:15" ht="11.25" customHeight="1" x14ac:dyDescent="0.2">
      <c r="B151" s="26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36"/>
      <c r="O151" s="33"/>
    </row>
    <row r="152" spans="2:15" ht="11.25" customHeight="1" x14ac:dyDescent="0.2">
      <c r="B152" s="120" t="s">
        <v>581</v>
      </c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36"/>
      <c r="O152" s="33"/>
    </row>
    <row r="153" spans="2:15" ht="11.25" customHeight="1" x14ac:dyDescent="0.2">
      <c r="B153" s="121" t="s">
        <v>160</v>
      </c>
      <c r="C153" s="32" t="s">
        <v>169</v>
      </c>
      <c r="D153" s="32" t="s">
        <v>170</v>
      </c>
      <c r="E153" s="32" t="s">
        <v>171</v>
      </c>
      <c r="F153" s="32" t="s">
        <v>172</v>
      </c>
      <c r="G153" s="32" t="s">
        <v>173</v>
      </c>
      <c r="H153" s="32" t="s">
        <v>174</v>
      </c>
      <c r="I153" s="32" t="s">
        <v>175</v>
      </c>
      <c r="J153" s="32" t="s">
        <v>151</v>
      </c>
      <c r="K153" s="32" t="s">
        <v>203</v>
      </c>
      <c r="L153" s="32" t="s">
        <v>145</v>
      </c>
      <c r="M153" s="32" t="s">
        <v>11</v>
      </c>
      <c r="N153" s="36"/>
      <c r="O153" s="33"/>
    </row>
    <row r="154" spans="2:15" ht="11.25" customHeight="1" x14ac:dyDescent="0.2">
      <c r="B154" s="122"/>
      <c r="C154" s="29" t="s">
        <v>176</v>
      </c>
      <c r="D154" s="29" t="s">
        <v>177</v>
      </c>
      <c r="E154" s="29"/>
      <c r="F154" s="29" t="s">
        <v>178</v>
      </c>
      <c r="G154" s="29"/>
      <c r="H154" s="29" t="s">
        <v>178</v>
      </c>
      <c r="I154" s="29"/>
      <c r="J154" s="29" t="s">
        <v>179</v>
      </c>
      <c r="K154" s="29"/>
      <c r="L154" s="29"/>
      <c r="M154" s="24"/>
      <c r="N154" s="36"/>
      <c r="O154" s="33"/>
    </row>
    <row r="155" spans="2:15" ht="11.25" customHeight="1" x14ac:dyDescent="0.2">
      <c r="B155" s="123"/>
      <c r="C155" s="30" t="s">
        <v>180</v>
      </c>
      <c r="D155" s="30" t="s">
        <v>181</v>
      </c>
      <c r="E155" s="30"/>
      <c r="F155" s="30" t="s">
        <v>182</v>
      </c>
      <c r="G155" s="30"/>
      <c r="H155" s="30" t="s">
        <v>183</v>
      </c>
      <c r="I155" s="30"/>
      <c r="J155" s="30" t="s">
        <v>184</v>
      </c>
      <c r="K155" s="30"/>
      <c r="L155" s="30"/>
      <c r="M155" s="31"/>
      <c r="N155" s="36"/>
      <c r="O155" s="33"/>
    </row>
    <row r="156" spans="2:15" ht="11.25" customHeight="1" x14ac:dyDescent="0.2">
      <c r="B156" s="25" t="s">
        <v>25</v>
      </c>
      <c r="C156" s="27">
        <f t="shared" ref="C156:M156" si="54">C120/$M120*100</f>
        <v>20.707070707070699</v>
      </c>
      <c r="D156" s="27">
        <f t="shared" si="54"/>
        <v>15.281015281015289</v>
      </c>
      <c r="E156" s="27">
        <f t="shared" si="54"/>
        <v>11.875161875161885</v>
      </c>
      <c r="F156" s="27">
        <f t="shared" si="54"/>
        <v>7.0059570059570042</v>
      </c>
      <c r="G156" s="27">
        <f t="shared" si="54"/>
        <v>2.6806526806526825</v>
      </c>
      <c r="H156" s="27">
        <f t="shared" si="54"/>
        <v>9.5571095571095626</v>
      </c>
      <c r="I156" s="27">
        <f t="shared" si="54"/>
        <v>0.99715099715099709</v>
      </c>
      <c r="J156" s="27">
        <f t="shared" si="54"/>
        <v>31.740481740481734</v>
      </c>
      <c r="K156" s="27">
        <f t="shared" si="54"/>
        <v>0</v>
      </c>
      <c r="L156" s="27">
        <f t="shared" si="54"/>
        <v>0.15540015540015537</v>
      </c>
      <c r="M156" s="27">
        <f t="shared" si="54"/>
        <v>100</v>
      </c>
      <c r="N156" s="36"/>
      <c r="O156" s="33"/>
    </row>
    <row r="157" spans="2:15" ht="11.25" customHeight="1" x14ac:dyDescent="0.2">
      <c r="B157" s="25" t="s">
        <v>26</v>
      </c>
      <c r="C157" s="27">
        <f t="shared" ref="C157:M157" si="55">C121/$M121*100</f>
        <v>28.053811187892492</v>
      </c>
      <c r="D157" s="27">
        <f t="shared" si="55"/>
        <v>17.849654483827685</v>
      </c>
      <c r="E157" s="27">
        <f t="shared" si="55"/>
        <v>16.550093276229031</v>
      </c>
      <c r="F157" s="27">
        <f t="shared" si="55"/>
        <v>6.6806799968469903</v>
      </c>
      <c r="G157" s="27">
        <f t="shared" si="55"/>
        <v>4.728447936099216</v>
      </c>
      <c r="H157" s="27">
        <f t="shared" si="55"/>
        <v>12.304579731469566</v>
      </c>
      <c r="I157" s="27">
        <f t="shared" si="55"/>
        <v>2.1692635119157067</v>
      </c>
      <c r="J157" s="27">
        <f t="shared" si="55"/>
        <v>11.293517958958502</v>
      </c>
      <c r="K157" s="27">
        <f t="shared" si="55"/>
        <v>5.1498988412727681E-2</v>
      </c>
      <c r="L157" s="27">
        <f t="shared" si="55"/>
        <v>0.31845292834809158</v>
      </c>
      <c r="M157" s="27">
        <f t="shared" si="55"/>
        <v>100</v>
      </c>
      <c r="N157" s="36"/>
      <c r="O157" s="33"/>
    </row>
    <row r="158" spans="2:15" ht="11.25" customHeight="1" x14ac:dyDescent="0.2">
      <c r="B158" s="25" t="s">
        <v>27</v>
      </c>
      <c r="C158" s="27">
        <f t="shared" ref="C158:M158" si="56">C122/$M122*100</f>
        <v>29.981097982782273</v>
      </c>
      <c r="D158" s="27">
        <f t="shared" si="56"/>
        <v>18.318761582401969</v>
      </c>
      <c r="E158" s="27">
        <f t="shared" si="56"/>
        <v>17.765351237422756</v>
      </c>
      <c r="F158" s="27">
        <f t="shared" si="56"/>
        <v>6.3977659990421838</v>
      </c>
      <c r="G158" s="27">
        <f t="shared" si="56"/>
        <v>5.5766734763285317</v>
      </c>
      <c r="H158" s="27">
        <f t="shared" si="56"/>
        <v>13.665209877171533</v>
      </c>
      <c r="I158" s="27">
        <f t="shared" si="56"/>
        <v>1.7349599402168698</v>
      </c>
      <c r="J158" s="27">
        <f t="shared" si="56"/>
        <v>6.1793632542009096</v>
      </c>
      <c r="K158" s="27">
        <f t="shared" si="56"/>
        <v>5.5526121569815956E-2</v>
      </c>
      <c r="L158" s="27">
        <f t="shared" si="56"/>
        <v>0.32529052886317233</v>
      </c>
      <c r="M158" s="27">
        <f t="shared" si="56"/>
        <v>100</v>
      </c>
      <c r="N158" s="36"/>
      <c r="O158" s="33"/>
    </row>
    <row r="159" spans="2:15" ht="11.25" customHeight="1" x14ac:dyDescent="0.2">
      <c r="B159" s="25" t="s">
        <v>28</v>
      </c>
      <c r="C159" s="27">
        <f t="shared" ref="C159:M159" si="57">C123/$M123*100</f>
        <v>31.44272448285048</v>
      </c>
      <c r="D159" s="27">
        <f t="shared" si="57"/>
        <v>18.367411924388925</v>
      </c>
      <c r="E159" s="27">
        <f t="shared" si="57"/>
        <v>18.046992234300447</v>
      </c>
      <c r="F159" s="27">
        <f t="shared" si="57"/>
        <v>6.3341599232585724</v>
      </c>
      <c r="G159" s="27">
        <f t="shared" si="57"/>
        <v>5.3317040356959433</v>
      </c>
      <c r="H159" s="27">
        <f t="shared" si="57"/>
        <v>14.293504436121045</v>
      </c>
      <c r="I159" s="27">
        <f t="shared" si="57"/>
        <v>1.5368204017784339</v>
      </c>
      <c r="J159" s="27">
        <f t="shared" si="57"/>
        <v>4.15988345480093</v>
      </c>
      <c r="K159" s="27">
        <f t="shared" si="57"/>
        <v>0.10746995816632353</v>
      </c>
      <c r="L159" s="27">
        <f t="shared" si="57"/>
        <v>0.37932914863891365</v>
      </c>
      <c r="M159" s="27">
        <f t="shared" si="57"/>
        <v>100</v>
      </c>
      <c r="N159" s="36"/>
      <c r="O159" s="33"/>
    </row>
    <row r="160" spans="2:15" ht="11.25" customHeight="1" x14ac:dyDescent="0.2">
      <c r="B160" s="25" t="s">
        <v>29</v>
      </c>
      <c r="C160" s="27">
        <f t="shared" ref="C160:M160" si="58">C124/$M124*100</f>
        <v>30.980599557776845</v>
      </c>
      <c r="D160" s="27">
        <f t="shared" si="58"/>
        <v>18.968367189619276</v>
      </c>
      <c r="E160" s="27">
        <f t="shared" si="58"/>
        <v>18.005273110842712</v>
      </c>
      <c r="F160" s="27">
        <f t="shared" si="58"/>
        <v>6.4717580223687703</v>
      </c>
      <c r="G160" s="27">
        <f t="shared" si="58"/>
        <v>5.5623318000589528</v>
      </c>
      <c r="H160" s="27">
        <f t="shared" si="58"/>
        <v>14.23778958687455</v>
      </c>
      <c r="I160" s="27">
        <f t="shared" si="58"/>
        <v>1.8258780549207605</v>
      </c>
      <c r="J160" s="27">
        <f t="shared" si="58"/>
        <v>3.4884106703407811</v>
      </c>
      <c r="K160" s="27">
        <f t="shared" si="58"/>
        <v>6.5377206968624646E-2</v>
      </c>
      <c r="L160" s="27">
        <f t="shared" si="58"/>
        <v>0.39421480022872324</v>
      </c>
      <c r="M160" s="27">
        <f t="shared" si="58"/>
        <v>100</v>
      </c>
      <c r="N160" s="36"/>
      <c r="O160" s="33"/>
    </row>
    <row r="161" spans="2:15" ht="11.25" customHeight="1" x14ac:dyDescent="0.2">
      <c r="B161" s="25" t="s">
        <v>30</v>
      </c>
      <c r="C161" s="27">
        <f t="shared" ref="C161:M161" si="59">C125/$M125*100</f>
        <v>30.982334884535746</v>
      </c>
      <c r="D161" s="27">
        <f t="shared" si="59"/>
        <v>18.98235633797027</v>
      </c>
      <c r="E161" s="27">
        <f t="shared" si="59"/>
        <v>17.852117900924501</v>
      </c>
      <c r="F161" s="27">
        <f t="shared" si="59"/>
        <v>6.4655288003418558</v>
      </c>
      <c r="G161" s="27">
        <f t="shared" si="59"/>
        <v>5.5954132557195635</v>
      </c>
      <c r="H161" s="27">
        <f t="shared" si="59"/>
        <v>14.210397406994883</v>
      </c>
      <c r="I161" s="27">
        <f t="shared" si="59"/>
        <v>1.8213965828254435</v>
      </c>
      <c r="J161" s="27">
        <f t="shared" si="59"/>
        <v>3.4284376000042962</v>
      </c>
      <c r="K161" s="27">
        <f t="shared" si="59"/>
        <v>5.3991143307154273E-2</v>
      </c>
      <c r="L161" s="27">
        <f t="shared" si="59"/>
        <v>0.60802608737626396</v>
      </c>
      <c r="M161" s="27">
        <f t="shared" si="59"/>
        <v>100</v>
      </c>
      <c r="N161" s="36"/>
      <c r="O161" s="33"/>
    </row>
    <row r="162" spans="2:15" ht="11.25" customHeight="1" x14ac:dyDescent="0.2">
      <c r="B162" s="25" t="s">
        <v>31</v>
      </c>
      <c r="C162" s="27">
        <f t="shared" ref="C162:M162" si="60">C126/$M126*100</f>
        <v>31.262524672308434</v>
      </c>
      <c r="D162" s="27">
        <f t="shared" si="60"/>
        <v>18.839369369199524</v>
      </c>
      <c r="E162" s="27">
        <f t="shared" si="60"/>
        <v>17.676589631880645</v>
      </c>
      <c r="F162" s="27">
        <f t="shared" si="60"/>
        <v>6.3964196639476247</v>
      </c>
      <c r="G162" s="27">
        <f t="shared" si="60"/>
        <v>4.9781978799252347</v>
      </c>
      <c r="H162" s="27">
        <f t="shared" si="60"/>
        <v>14.186930793114582</v>
      </c>
      <c r="I162" s="27">
        <f t="shared" si="60"/>
        <v>1.942113627409026</v>
      </c>
      <c r="J162" s="27">
        <f t="shared" si="60"/>
        <v>3.8314421824365286</v>
      </c>
      <c r="K162" s="27">
        <f t="shared" si="60"/>
        <v>0.10425051795352254</v>
      </c>
      <c r="L162" s="27">
        <f t="shared" si="60"/>
        <v>0.78216166182489177</v>
      </c>
      <c r="M162" s="27">
        <f t="shared" si="60"/>
        <v>100</v>
      </c>
      <c r="N162" s="36"/>
      <c r="O162" s="33"/>
    </row>
    <row r="163" spans="2:15" ht="11.25" customHeight="1" x14ac:dyDescent="0.2">
      <c r="B163" s="25" t="s">
        <v>32</v>
      </c>
      <c r="C163" s="27">
        <f t="shared" ref="C163:M163" si="61">C127/$M127*100</f>
        <v>31.900406207077875</v>
      </c>
      <c r="D163" s="27">
        <f t="shared" si="61"/>
        <v>18.571310285708755</v>
      </c>
      <c r="E163" s="27">
        <f t="shared" si="61"/>
        <v>17.606203181468402</v>
      </c>
      <c r="F163" s="27">
        <f t="shared" si="61"/>
        <v>6.1963626445347142</v>
      </c>
      <c r="G163" s="27">
        <f t="shared" si="61"/>
        <v>4.5722649210477817</v>
      </c>
      <c r="H163" s="27">
        <f t="shared" si="61"/>
        <v>14.324887732935892</v>
      </c>
      <c r="I163" s="27">
        <f t="shared" si="61"/>
        <v>1.8768812647944049</v>
      </c>
      <c r="J163" s="27">
        <f t="shared" si="61"/>
        <v>4.114186075961709</v>
      </c>
      <c r="K163" s="27">
        <f t="shared" si="61"/>
        <v>0.1030129460241386</v>
      </c>
      <c r="L163" s="27">
        <f t="shared" si="61"/>
        <v>0.73448474044634182</v>
      </c>
      <c r="M163" s="27">
        <f t="shared" si="61"/>
        <v>100</v>
      </c>
      <c r="N163" s="36"/>
      <c r="O163" s="33"/>
    </row>
    <row r="164" spans="2:15" ht="11.25" customHeight="1" x14ac:dyDescent="0.2">
      <c r="B164" s="25" t="s">
        <v>33</v>
      </c>
      <c r="C164" s="27">
        <f t="shared" ref="C164:M164" si="62">C128/$M128*100</f>
        <v>31.894363199659548</v>
      </c>
      <c r="D164" s="27">
        <f t="shared" si="62"/>
        <v>17.944118451856127</v>
      </c>
      <c r="E164" s="27">
        <f t="shared" si="62"/>
        <v>17.620701711714418</v>
      </c>
      <c r="F164" s="27">
        <f t="shared" si="62"/>
        <v>6.1764616460429878</v>
      </c>
      <c r="G164" s="27">
        <f t="shared" si="62"/>
        <v>4.5016113830531088</v>
      </c>
      <c r="H164" s="27">
        <f t="shared" si="62"/>
        <v>14.893131859779238</v>
      </c>
      <c r="I164" s="27">
        <f t="shared" si="62"/>
        <v>1.9697637651637159</v>
      </c>
      <c r="J164" s="27">
        <f t="shared" si="62"/>
        <v>4.2758657383478758</v>
      </c>
      <c r="K164" s="27">
        <f t="shared" si="62"/>
        <v>0.10717217475905227</v>
      </c>
      <c r="L164" s="27">
        <f t="shared" si="62"/>
        <v>0.61681006962390938</v>
      </c>
      <c r="M164" s="27">
        <f t="shared" si="62"/>
        <v>100</v>
      </c>
      <c r="N164" s="36"/>
      <c r="O164" s="33"/>
    </row>
    <row r="165" spans="2:15" ht="11.25" customHeight="1" x14ac:dyDescent="0.2">
      <c r="B165" s="25" t="s">
        <v>34</v>
      </c>
      <c r="C165" s="27">
        <f t="shared" ref="C165:M165" si="63">C129/$M129*100</f>
        <v>31.917934919700663</v>
      </c>
      <c r="D165" s="27">
        <f t="shared" si="63"/>
        <v>17.815101320104269</v>
      </c>
      <c r="E165" s="27">
        <f t="shared" si="63"/>
        <v>17.497687715462877</v>
      </c>
      <c r="F165" s="27">
        <f t="shared" si="63"/>
        <v>6.041368872445962</v>
      </c>
      <c r="G165" s="27">
        <f t="shared" si="63"/>
        <v>3.9287816362566201</v>
      </c>
      <c r="H165" s="27">
        <f t="shared" si="63"/>
        <v>15.134953333893893</v>
      </c>
      <c r="I165" s="27">
        <f t="shared" si="63"/>
        <v>1.7184478264525338</v>
      </c>
      <c r="J165" s="27">
        <f t="shared" si="63"/>
        <v>5.2741108214916306</v>
      </c>
      <c r="K165" s="27">
        <f t="shared" si="63"/>
        <v>5.0449844446312987E-2</v>
      </c>
      <c r="L165" s="27">
        <f t="shared" si="63"/>
        <v>0.62116370974522739</v>
      </c>
      <c r="M165" s="27">
        <f t="shared" si="63"/>
        <v>100</v>
      </c>
      <c r="N165" s="36"/>
      <c r="O165" s="33"/>
    </row>
    <row r="166" spans="2:15" ht="11.25" customHeight="1" x14ac:dyDescent="0.2">
      <c r="B166" s="25" t="s">
        <v>35</v>
      </c>
      <c r="C166" s="27">
        <f t="shared" ref="C166:M166" si="64">C130/$M130*100</f>
        <v>31.671184222824568</v>
      </c>
      <c r="D166" s="27">
        <f t="shared" si="64"/>
        <v>17.997009066267875</v>
      </c>
      <c r="E166" s="27">
        <f t="shared" si="64"/>
        <v>17.29133563884475</v>
      </c>
      <c r="F166" s="27">
        <f t="shared" si="64"/>
        <v>5.8790541172071977</v>
      </c>
      <c r="G166" s="27">
        <f t="shared" si="64"/>
        <v>3.1030937470791642</v>
      </c>
      <c r="H166" s="27">
        <f t="shared" si="64"/>
        <v>14.978035330404719</v>
      </c>
      <c r="I166" s="27">
        <f t="shared" si="64"/>
        <v>3.3834937844658417</v>
      </c>
      <c r="J166" s="27">
        <f t="shared" si="64"/>
        <v>5.0472006729600869</v>
      </c>
      <c r="K166" s="27">
        <f t="shared" si="64"/>
        <v>8.4120011216001392E-2</v>
      </c>
      <c r="L166" s="27">
        <f t="shared" si="64"/>
        <v>0.56547340872978802</v>
      </c>
      <c r="M166" s="27">
        <f t="shared" si="64"/>
        <v>100</v>
      </c>
      <c r="N166" s="36"/>
      <c r="O166" s="33"/>
    </row>
    <row r="167" spans="2:15" ht="11.25" customHeight="1" x14ac:dyDescent="0.2">
      <c r="B167" s="57" t="s">
        <v>11</v>
      </c>
      <c r="C167" s="53">
        <f t="shared" ref="C167:M167" si="65">C131/$M131*100</f>
        <v>30.990958023956168</v>
      </c>
      <c r="D167" s="53">
        <f t="shared" si="65"/>
        <v>18.557680715415405</v>
      </c>
      <c r="E167" s="53">
        <f t="shared" si="65"/>
        <v>17.722840386074587</v>
      </c>
      <c r="F167" s="53">
        <f t="shared" si="65"/>
        <v>6.3738626612485252</v>
      </c>
      <c r="G167" s="53">
        <f t="shared" si="65"/>
        <v>5.1437284144983302</v>
      </c>
      <c r="H167" s="53">
        <f t="shared" si="65"/>
        <v>14.136686310802707</v>
      </c>
      <c r="I167" s="53">
        <f t="shared" si="65"/>
        <v>1.8302661532242512</v>
      </c>
      <c r="J167" s="53">
        <f t="shared" si="65"/>
        <v>4.6286974590274061</v>
      </c>
      <c r="K167" s="53">
        <f t="shared" si="65"/>
        <v>8.0533866632626683E-2</v>
      </c>
      <c r="L167" s="53">
        <f t="shared" si="65"/>
        <v>0.53474600911998582</v>
      </c>
      <c r="M167" s="53">
        <f t="shared" si="65"/>
        <v>100</v>
      </c>
      <c r="N167" s="36"/>
      <c r="O167" s="33"/>
    </row>
    <row r="168" spans="2:15" ht="11.25" customHeight="1" x14ac:dyDescent="0.2">
      <c r="B168" s="120" t="s">
        <v>23</v>
      </c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36"/>
      <c r="O168" s="33"/>
    </row>
    <row r="169" spans="2:15" ht="11.25" customHeight="1" x14ac:dyDescent="0.2">
      <c r="B169" s="26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36"/>
      <c r="O169" s="33"/>
    </row>
    <row r="170" spans="2:15" ht="11.25" customHeight="1" x14ac:dyDescent="0.2">
      <c r="B170" s="120" t="s">
        <v>538</v>
      </c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36"/>
      <c r="O170" s="33"/>
    </row>
    <row r="171" spans="2:15" ht="11.25" customHeight="1" x14ac:dyDescent="0.2">
      <c r="B171" s="121" t="s">
        <v>42</v>
      </c>
      <c r="C171" s="32" t="s">
        <v>169</v>
      </c>
      <c r="D171" s="32" t="s">
        <v>170</v>
      </c>
      <c r="E171" s="32" t="s">
        <v>171</v>
      </c>
      <c r="F171" s="32" t="s">
        <v>172</v>
      </c>
      <c r="G171" s="32" t="s">
        <v>173</v>
      </c>
      <c r="H171" s="32" t="s">
        <v>174</v>
      </c>
      <c r="I171" s="32" t="s">
        <v>175</v>
      </c>
      <c r="J171" s="32" t="s">
        <v>151</v>
      </c>
      <c r="K171" s="32" t="s">
        <v>203</v>
      </c>
      <c r="L171" s="32" t="s">
        <v>145</v>
      </c>
      <c r="M171" s="32" t="s">
        <v>11</v>
      </c>
      <c r="N171" s="36"/>
      <c r="O171" s="33"/>
    </row>
    <row r="172" spans="2:15" ht="11.25" customHeight="1" x14ac:dyDescent="0.2">
      <c r="B172" s="122"/>
      <c r="C172" s="29" t="s">
        <v>176</v>
      </c>
      <c r="D172" s="29" t="s">
        <v>177</v>
      </c>
      <c r="E172" s="29"/>
      <c r="F172" s="29" t="s">
        <v>178</v>
      </c>
      <c r="G172" s="29"/>
      <c r="H172" s="29" t="s">
        <v>178</v>
      </c>
      <c r="I172" s="29"/>
      <c r="J172" s="29" t="s">
        <v>179</v>
      </c>
      <c r="K172" s="29"/>
      <c r="L172" s="29"/>
      <c r="M172" s="24"/>
      <c r="N172" s="36"/>
      <c r="O172" s="33"/>
    </row>
    <row r="173" spans="2:15" ht="11.25" customHeight="1" x14ac:dyDescent="0.2">
      <c r="B173" s="123"/>
      <c r="C173" s="30" t="s">
        <v>180</v>
      </c>
      <c r="D173" s="30" t="s">
        <v>181</v>
      </c>
      <c r="E173" s="30"/>
      <c r="F173" s="30" t="s">
        <v>182</v>
      </c>
      <c r="G173" s="30"/>
      <c r="H173" s="30" t="s">
        <v>183</v>
      </c>
      <c r="I173" s="30"/>
      <c r="J173" s="30" t="s">
        <v>184</v>
      </c>
      <c r="K173" s="30"/>
      <c r="L173" s="30"/>
      <c r="M173" s="31"/>
      <c r="N173" s="36"/>
      <c r="O173" s="33"/>
    </row>
    <row r="174" spans="2:15" ht="11.25" customHeight="1" x14ac:dyDescent="0.2">
      <c r="B174" s="25" t="s">
        <v>43</v>
      </c>
      <c r="C174" s="54">
        <v>7604.0000000000018</v>
      </c>
      <c r="D174" s="56">
        <v>4598.0000000000036</v>
      </c>
      <c r="E174" s="56">
        <v>3974.9999999999973</v>
      </c>
      <c r="F174" s="56">
        <v>1878.9999999999986</v>
      </c>
      <c r="G174" s="54">
        <v>966.99999999999977</v>
      </c>
      <c r="H174" s="54">
        <v>3874.9999999999991</v>
      </c>
      <c r="I174" s="54">
        <v>1778.0000000000002</v>
      </c>
      <c r="J174" s="54">
        <v>1796</v>
      </c>
      <c r="K174" s="54">
        <v>10</v>
      </c>
      <c r="L174" s="54">
        <v>287.99999999999977</v>
      </c>
      <c r="M174" s="54">
        <f t="shared" ref="M174:M185" si="66">SUM(C174:L174)</f>
        <v>26770.000000000004</v>
      </c>
      <c r="N174" s="36"/>
      <c r="O174" s="33"/>
    </row>
    <row r="175" spans="2:15" ht="11.25" customHeight="1" x14ac:dyDescent="0.2">
      <c r="B175" s="25" t="s">
        <v>161</v>
      </c>
      <c r="C175" s="54">
        <v>11927.999999999998</v>
      </c>
      <c r="D175" s="56">
        <v>8485.0000000000036</v>
      </c>
      <c r="E175" s="56">
        <v>8142.0000000000036</v>
      </c>
      <c r="F175" s="59">
        <v>3404.9999999999977</v>
      </c>
      <c r="G175" s="54">
        <v>2521</v>
      </c>
      <c r="H175" s="54">
        <v>7155</v>
      </c>
      <c r="I175" s="54">
        <v>352.00000000000063</v>
      </c>
      <c r="J175" s="54">
        <v>5063.9999999999955</v>
      </c>
      <c r="K175" s="54">
        <v>48.000000000000036</v>
      </c>
      <c r="L175" s="54">
        <v>92.000000000000057</v>
      </c>
      <c r="M175" s="54">
        <f t="shared" si="66"/>
        <v>47191.999999999993</v>
      </c>
      <c r="N175" s="36"/>
      <c r="O175" s="33"/>
    </row>
    <row r="176" spans="2:15" ht="11.25" customHeight="1" x14ac:dyDescent="0.2">
      <c r="B176" s="25" t="s">
        <v>45</v>
      </c>
      <c r="C176" s="54">
        <v>199580.00000000006</v>
      </c>
      <c r="D176" s="54">
        <v>121169.00000000055</v>
      </c>
      <c r="E176" s="54">
        <v>113550.99999999999</v>
      </c>
      <c r="F176" s="54">
        <v>43025.999999999978</v>
      </c>
      <c r="G176" s="54">
        <v>32193.000000000109</v>
      </c>
      <c r="H176" s="54">
        <v>90570.999999999593</v>
      </c>
      <c r="I176" s="54">
        <v>11732.000000000016</v>
      </c>
      <c r="J176" s="54">
        <v>28077.000000000025</v>
      </c>
      <c r="K176" s="54">
        <v>290.0000000000004</v>
      </c>
      <c r="L176" s="54">
        <v>3227.0000000000082</v>
      </c>
      <c r="M176" s="54">
        <f t="shared" si="66"/>
        <v>643416.00000000023</v>
      </c>
      <c r="N176" s="36"/>
      <c r="O176" s="33"/>
    </row>
    <row r="177" spans="2:15" ht="11.25" customHeight="1" x14ac:dyDescent="0.2">
      <c r="B177" s="25" t="s">
        <v>162</v>
      </c>
      <c r="C177" s="54">
        <v>592465.00000000244</v>
      </c>
      <c r="D177" s="54">
        <v>352249.99999999948</v>
      </c>
      <c r="E177" s="54">
        <v>335912.99999999971</v>
      </c>
      <c r="F177" s="54">
        <v>118573.99999999964</v>
      </c>
      <c r="G177" s="54">
        <v>98650.999999999898</v>
      </c>
      <c r="H177" s="54">
        <v>262563.99999999697</v>
      </c>
      <c r="I177" s="54">
        <v>35328.00000000008</v>
      </c>
      <c r="J177" s="54">
        <v>87975.999999999898</v>
      </c>
      <c r="K177" s="54">
        <v>1344.9999999999986</v>
      </c>
      <c r="L177" s="54">
        <v>11779.000000000022</v>
      </c>
      <c r="M177" s="54">
        <f t="shared" si="66"/>
        <v>1896844.9999999981</v>
      </c>
      <c r="N177" s="36"/>
      <c r="O177" s="33"/>
    </row>
    <row r="178" spans="2:15" ht="11.25" customHeight="1" x14ac:dyDescent="0.2">
      <c r="B178" s="25" t="s">
        <v>47</v>
      </c>
      <c r="C178" s="54">
        <v>21997.000000000033</v>
      </c>
      <c r="D178" s="56">
        <v>14389.000000000002</v>
      </c>
      <c r="E178" s="54">
        <v>13331.999999999989</v>
      </c>
      <c r="F178" s="56">
        <v>4810.9999999999927</v>
      </c>
      <c r="G178" s="54">
        <v>4248.9999999999991</v>
      </c>
      <c r="H178" s="54">
        <v>10344.999999999996</v>
      </c>
      <c r="I178" s="54">
        <v>1082.0000000000007</v>
      </c>
      <c r="J178" s="54">
        <v>5653.0000000000009</v>
      </c>
      <c r="K178" s="54">
        <v>25.999999999999986</v>
      </c>
      <c r="L178" s="54">
        <v>155.99999999999977</v>
      </c>
      <c r="M178" s="54">
        <f t="shared" si="66"/>
        <v>76040.000000000015</v>
      </c>
      <c r="N178" s="36"/>
      <c r="O178" s="33"/>
    </row>
    <row r="179" spans="2:15" ht="11.25" customHeight="1" x14ac:dyDescent="0.2">
      <c r="B179" s="25" t="s">
        <v>48</v>
      </c>
      <c r="C179" s="54">
        <v>67137.999999999854</v>
      </c>
      <c r="D179" s="54">
        <v>41365.999999999956</v>
      </c>
      <c r="E179" s="54">
        <v>40617.999999999949</v>
      </c>
      <c r="F179" s="56">
        <v>15006.000000000007</v>
      </c>
      <c r="G179" s="54">
        <v>14009.000000000029</v>
      </c>
      <c r="H179" s="54">
        <v>29674.00000000008</v>
      </c>
      <c r="I179" s="54">
        <v>5790.9999999999945</v>
      </c>
      <c r="J179" s="54">
        <v>10285.999999999985</v>
      </c>
      <c r="K179" s="54">
        <v>177.99999999999983</v>
      </c>
      <c r="L179" s="54">
        <v>826.00000000000227</v>
      </c>
      <c r="M179" s="54">
        <f t="shared" si="66"/>
        <v>224891.99999999988</v>
      </c>
      <c r="N179" s="36"/>
      <c r="O179" s="33"/>
    </row>
    <row r="180" spans="2:15" ht="11.25" customHeight="1" x14ac:dyDescent="0.2">
      <c r="B180" s="25" t="s">
        <v>49</v>
      </c>
      <c r="C180" s="56">
        <v>8325.0000000000018</v>
      </c>
      <c r="D180" s="56">
        <v>4565</v>
      </c>
      <c r="E180" s="54">
        <v>4496.9999999999964</v>
      </c>
      <c r="F180" s="56">
        <v>1607.9999999999991</v>
      </c>
      <c r="G180" s="54">
        <v>1043.9999999999998</v>
      </c>
      <c r="H180" s="54">
        <v>3849.0000000000023</v>
      </c>
      <c r="I180" s="54">
        <v>317.00000000000011</v>
      </c>
      <c r="J180" s="54">
        <v>750.99999999999977</v>
      </c>
      <c r="K180" s="54">
        <v>4</v>
      </c>
      <c r="L180" s="54">
        <v>157.00000000000011</v>
      </c>
      <c r="M180" s="54">
        <f t="shared" si="66"/>
        <v>25117.000000000004</v>
      </c>
      <c r="N180" s="36"/>
      <c r="O180" s="33"/>
    </row>
    <row r="181" spans="2:15" ht="11.25" customHeight="1" x14ac:dyDescent="0.2">
      <c r="B181" s="25" t="s">
        <v>50</v>
      </c>
      <c r="C181" s="54">
        <v>15990.999999999996</v>
      </c>
      <c r="D181" s="54">
        <v>10161.000000000004</v>
      </c>
      <c r="E181" s="56">
        <v>9893.0000000000036</v>
      </c>
      <c r="F181" s="56">
        <v>3466.0000000000027</v>
      </c>
      <c r="G181" s="54">
        <v>1689.9999999999977</v>
      </c>
      <c r="H181" s="54">
        <v>9250.0000000000146</v>
      </c>
      <c r="I181" s="54">
        <v>515.00000000000057</v>
      </c>
      <c r="J181" s="54">
        <v>3017</v>
      </c>
      <c r="K181" s="54">
        <v>48.000000000000028</v>
      </c>
      <c r="L181" s="54">
        <v>143.0000000000002</v>
      </c>
      <c r="M181" s="54">
        <f t="shared" si="66"/>
        <v>54174.000000000015</v>
      </c>
      <c r="N181" s="36"/>
      <c r="O181" s="33"/>
    </row>
    <row r="182" spans="2:15" ht="11.25" customHeight="1" x14ac:dyDescent="0.2">
      <c r="B182" s="25" t="s">
        <v>51</v>
      </c>
      <c r="C182" s="56">
        <v>2824.9999999999991</v>
      </c>
      <c r="D182" s="56">
        <v>1908.9999999999995</v>
      </c>
      <c r="E182" s="56">
        <v>1751.9999999999989</v>
      </c>
      <c r="F182" s="56">
        <v>587.99999999999989</v>
      </c>
      <c r="G182" s="54">
        <v>421.00000000000017</v>
      </c>
      <c r="H182" s="54">
        <v>1713.0000000000002</v>
      </c>
      <c r="I182" s="54">
        <v>267.00000000000028</v>
      </c>
      <c r="J182" s="54">
        <v>171.00000000000003</v>
      </c>
      <c r="K182" s="54">
        <v>0</v>
      </c>
      <c r="L182" s="54">
        <v>23</v>
      </c>
      <c r="M182" s="54">
        <f t="shared" si="66"/>
        <v>9668.9999999999982</v>
      </c>
      <c r="N182" s="36"/>
      <c r="O182" s="33"/>
    </row>
    <row r="183" spans="2:15" ht="11.25" customHeight="1" x14ac:dyDescent="0.2">
      <c r="B183" s="25" t="s">
        <v>52</v>
      </c>
      <c r="C183" s="54">
        <v>162539.00000000003</v>
      </c>
      <c r="D183" s="54">
        <v>94383.999999999825</v>
      </c>
      <c r="E183" s="54">
        <v>91979.000000000087</v>
      </c>
      <c r="F183" s="54">
        <v>31992.000000000069</v>
      </c>
      <c r="G183" s="54">
        <v>25510.999999999898</v>
      </c>
      <c r="H183" s="54">
        <v>78236.999999999869</v>
      </c>
      <c r="I183" s="54">
        <v>7291.0000000000191</v>
      </c>
      <c r="J183" s="54">
        <v>20080.000000000022</v>
      </c>
      <c r="K183" s="54">
        <v>890.00000000000216</v>
      </c>
      <c r="L183" s="54">
        <v>2142.0000000000032</v>
      </c>
      <c r="M183" s="54">
        <f t="shared" si="66"/>
        <v>515044.99999999977</v>
      </c>
      <c r="N183" s="36"/>
      <c r="O183" s="33"/>
    </row>
    <row r="184" spans="2:15" ht="11.25" customHeight="1" x14ac:dyDescent="0.2">
      <c r="B184" s="25" t="s">
        <v>53</v>
      </c>
      <c r="C184" s="54">
        <v>2108.9999999999995</v>
      </c>
      <c r="D184" s="54">
        <v>924</v>
      </c>
      <c r="E184" s="54">
        <v>1118.0000000000002</v>
      </c>
      <c r="F184" s="54">
        <v>337.99999999999994</v>
      </c>
      <c r="G184" s="54">
        <v>72.000000000000014</v>
      </c>
      <c r="H184" s="54">
        <v>1116.9999999999998</v>
      </c>
      <c r="I184" s="54">
        <v>68</v>
      </c>
      <c r="J184" s="54">
        <v>301</v>
      </c>
      <c r="K184" s="54">
        <v>0</v>
      </c>
      <c r="L184" s="54">
        <v>18.000000000000004</v>
      </c>
      <c r="M184" s="54">
        <f t="shared" si="66"/>
        <v>6065</v>
      </c>
      <c r="N184" s="36"/>
      <c r="O184" s="33"/>
    </row>
    <row r="185" spans="2:15" ht="11.25" customHeight="1" x14ac:dyDescent="0.2">
      <c r="B185" s="57" t="s">
        <v>11</v>
      </c>
      <c r="C185" s="55">
        <v>1092501.0000000161</v>
      </c>
      <c r="D185" s="55">
        <v>654200.0000000071</v>
      </c>
      <c r="E185" s="55">
        <v>624770.00000000198</v>
      </c>
      <c r="F185" s="55">
        <v>224692.9999999998</v>
      </c>
      <c r="G185" s="55">
        <v>181327.99999999997</v>
      </c>
      <c r="H185" s="55">
        <v>498349.99999999802</v>
      </c>
      <c r="I185" s="55">
        <v>64521.000000000029</v>
      </c>
      <c r="J185" s="55">
        <v>163171.99999999994</v>
      </c>
      <c r="K185" s="55">
        <v>2839.0000000000327</v>
      </c>
      <c r="L185" s="55">
        <v>18851.000000000146</v>
      </c>
      <c r="M185" s="55">
        <f t="shared" si="66"/>
        <v>3525225.0000000233</v>
      </c>
      <c r="N185" s="36"/>
      <c r="O185" s="33"/>
    </row>
    <row r="186" spans="2:15" ht="11.25" customHeight="1" x14ac:dyDescent="0.2">
      <c r="B186" s="120" t="s">
        <v>23</v>
      </c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36"/>
      <c r="O186" s="33"/>
    </row>
    <row r="187" spans="2:15" ht="11.25" customHeight="1" x14ac:dyDescent="0.2">
      <c r="B187" s="26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36"/>
      <c r="O187" s="33"/>
    </row>
    <row r="188" spans="2:15" ht="11.25" customHeight="1" x14ac:dyDescent="0.2">
      <c r="B188" s="120" t="s">
        <v>582</v>
      </c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36"/>
      <c r="O188" s="33"/>
    </row>
    <row r="189" spans="2:15" ht="11.25" customHeight="1" x14ac:dyDescent="0.2">
      <c r="B189" s="121" t="s">
        <v>42</v>
      </c>
      <c r="C189" s="32" t="s">
        <v>169</v>
      </c>
      <c r="D189" s="32" t="s">
        <v>170</v>
      </c>
      <c r="E189" s="32" t="s">
        <v>171</v>
      </c>
      <c r="F189" s="32" t="s">
        <v>172</v>
      </c>
      <c r="G189" s="32" t="s">
        <v>173</v>
      </c>
      <c r="H189" s="32" t="s">
        <v>174</v>
      </c>
      <c r="I189" s="32" t="s">
        <v>175</v>
      </c>
      <c r="J189" s="32" t="s">
        <v>151</v>
      </c>
      <c r="K189" s="32" t="s">
        <v>203</v>
      </c>
      <c r="L189" s="32" t="s">
        <v>145</v>
      </c>
      <c r="M189" s="32" t="s">
        <v>11</v>
      </c>
      <c r="N189" s="36"/>
      <c r="O189" s="33"/>
    </row>
    <row r="190" spans="2:15" ht="11.25" customHeight="1" x14ac:dyDescent="0.2">
      <c r="B190" s="122"/>
      <c r="C190" s="29" t="s">
        <v>176</v>
      </c>
      <c r="D190" s="29" t="s">
        <v>177</v>
      </c>
      <c r="E190" s="29"/>
      <c r="F190" s="29" t="s">
        <v>178</v>
      </c>
      <c r="G190" s="29"/>
      <c r="H190" s="29" t="s">
        <v>178</v>
      </c>
      <c r="I190" s="29"/>
      <c r="J190" s="29" t="s">
        <v>179</v>
      </c>
      <c r="K190" s="29"/>
      <c r="L190" s="29"/>
      <c r="M190" s="24"/>
      <c r="N190" s="36"/>
      <c r="O190" s="33"/>
    </row>
    <row r="191" spans="2:15" ht="11.25" customHeight="1" x14ac:dyDescent="0.2">
      <c r="B191" s="123"/>
      <c r="C191" s="30" t="s">
        <v>180</v>
      </c>
      <c r="D191" s="30" t="s">
        <v>181</v>
      </c>
      <c r="E191" s="30"/>
      <c r="F191" s="30" t="s">
        <v>182</v>
      </c>
      <c r="G191" s="30"/>
      <c r="H191" s="30" t="s">
        <v>183</v>
      </c>
      <c r="I191" s="30"/>
      <c r="J191" s="30" t="s">
        <v>184</v>
      </c>
      <c r="K191" s="30"/>
      <c r="L191" s="30"/>
      <c r="M191" s="31"/>
      <c r="N191" s="36"/>
      <c r="O191" s="33"/>
    </row>
    <row r="192" spans="2:15" ht="11.25" customHeight="1" x14ac:dyDescent="0.2">
      <c r="B192" s="25" t="s">
        <v>43</v>
      </c>
      <c r="C192" s="27">
        <f t="shared" ref="C192:M192" si="67">C174/C$185*100</f>
        <v>0.69601766954903388</v>
      </c>
      <c r="D192" s="27">
        <f t="shared" si="67"/>
        <v>0.70284316722714058</v>
      </c>
      <c r="E192" s="27">
        <f t="shared" si="67"/>
        <v>0.63623413416136887</v>
      </c>
      <c r="F192" s="27">
        <f t="shared" si="67"/>
        <v>0.83625213068497917</v>
      </c>
      <c r="G192" s="27">
        <f t="shared" si="67"/>
        <v>0.53328774375716925</v>
      </c>
      <c r="H192" s="27">
        <f t="shared" si="67"/>
        <v>0.77756596769339104</v>
      </c>
      <c r="I192" s="27">
        <f t="shared" si="67"/>
        <v>2.7556919452581323</v>
      </c>
      <c r="J192" s="27">
        <f t="shared" si="67"/>
        <v>1.1006790380702576</v>
      </c>
      <c r="K192" s="27">
        <f t="shared" si="67"/>
        <v>0.35223670306445526</v>
      </c>
      <c r="L192" s="27">
        <f t="shared" si="67"/>
        <v>1.5277704100578089</v>
      </c>
      <c r="M192" s="27">
        <f t="shared" si="67"/>
        <v>0.75938415278456917</v>
      </c>
      <c r="N192" s="36"/>
      <c r="O192" s="33"/>
    </row>
    <row r="193" spans="2:15" ht="11.25" customHeight="1" x14ac:dyDescent="0.2">
      <c r="B193" s="25" t="s">
        <v>161</v>
      </c>
      <c r="C193" s="27">
        <f t="shared" ref="C193:M193" si="68">C175/C$185*100</f>
        <v>1.0918067809548753</v>
      </c>
      <c r="D193" s="27">
        <f t="shared" si="68"/>
        <v>1.2970039743197663</v>
      </c>
      <c r="E193" s="27">
        <f t="shared" si="68"/>
        <v>1.303199577444496</v>
      </c>
      <c r="F193" s="27">
        <f t="shared" si="68"/>
        <v>1.5154010138277563</v>
      </c>
      <c r="G193" s="27">
        <f t="shared" si="68"/>
        <v>1.3902982440660021</v>
      </c>
      <c r="H193" s="27">
        <f t="shared" si="68"/>
        <v>1.4357379351861199</v>
      </c>
      <c r="I193" s="27">
        <f t="shared" si="68"/>
        <v>0.54555881030982234</v>
      </c>
      <c r="J193" s="27">
        <f t="shared" si="68"/>
        <v>3.1034736351825054</v>
      </c>
      <c r="K193" s="27">
        <f t="shared" si="68"/>
        <v>1.6907361747093865</v>
      </c>
      <c r="L193" s="27">
        <f t="shared" si="68"/>
        <v>0.48803776987957853</v>
      </c>
      <c r="M193" s="27">
        <f t="shared" si="68"/>
        <v>1.3386946932465214</v>
      </c>
      <c r="N193" s="36"/>
      <c r="O193" s="33"/>
    </row>
    <row r="194" spans="2:15" ht="11.25" customHeight="1" x14ac:dyDescent="0.2">
      <c r="B194" s="25" t="s">
        <v>45</v>
      </c>
      <c r="C194" s="27">
        <f t="shared" ref="C194:M194" si="69">C176/C$185*100</f>
        <v>18.268175498237266</v>
      </c>
      <c r="D194" s="27">
        <f t="shared" si="69"/>
        <v>18.521705900336173</v>
      </c>
      <c r="E194" s="27">
        <f t="shared" si="69"/>
        <v>18.174848344190604</v>
      </c>
      <c r="F194" s="27">
        <f t="shared" si="69"/>
        <v>19.148794132438489</v>
      </c>
      <c r="G194" s="27">
        <f t="shared" si="69"/>
        <v>17.754014823965473</v>
      </c>
      <c r="H194" s="27">
        <f t="shared" si="69"/>
        <v>18.174174776763312</v>
      </c>
      <c r="I194" s="27">
        <f t="shared" si="69"/>
        <v>18.18322716634896</v>
      </c>
      <c r="J194" s="27">
        <f t="shared" si="69"/>
        <v>17.206996298384549</v>
      </c>
      <c r="K194" s="27">
        <f t="shared" si="69"/>
        <v>10.214864388869216</v>
      </c>
      <c r="L194" s="27">
        <f t="shared" si="69"/>
        <v>17.118455254363074</v>
      </c>
      <c r="M194" s="27">
        <f t="shared" si="69"/>
        <v>18.251771163542639</v>
      </c>
      <c r="N194" s="36"/>
      <c r="O194" s="33"/>
    </row>
    <row r="195" spans="2:15" ht="11.25" customHeight="1" x14ac:dyDescent="0.2">
      <c r="B195" s="25" t="s">
        <v>162</v>
      </c>
      <c r="C195" s="27">
        <f t="shared" ref="C195:M195" si="70">C177/C$185*100</f>
        <v>54.230156311069166</v>
      </c>
      <c r="D195" s="27">
        <f t="shared" si="70"/>
        <v>53.844390094771576</v>
      </c>
      <c r="E195" s="27">
        <f t="shared" si="70"/>
        <v>53.7658658386284</v>
      </c>
      <c r="F195" s="27">
        <f t="shared" si="70"/>
        <v>52.771559416626125</v>
      </c>
      <c r="G195" s="27">
        <f t="shared" si="70"/>
        <v>54.404725138974626</v>
      </c>
      <c r="H195" s="27">
        <f t="shared" si="70"/>
        <v>52.686665997792318</v>
      </c>
      <c r="I195" s="27">
        <f t="shared" si="70"/>
        <v>54.754266052913103</v>
      </c>
      <c r="J195" s="27">
        <f t="shared" si="70"/>
        <v>53.916113058612957</v>
      </c>
      <c r="K195" s="27">
        <f t="shared" si="70"/>
        <v>47.375836562169184</v>
      </c>
      <c r="L195" s="27">
        <f t="shared" si="70"/>
        <v>62.484748819690893</v>
      </c>
      <c r="M195" s="27">
        <f t="shared" si="70"/>
        <v>53.807771135175365</v>
      </c>
      <c r="N195" s="36"/>
      <c r="O195" s="33"/>
    </row>
    <row r="196" spans="2:15" ht="11.25" customHeight="1" x14ac:dyDescent="0.2">
      <c r="B196" s="25" t="s">
        <v>47</v>
      </c>
      <c r="C196" s="27">
        <f t="shared" ref="C196:M196" si="71">C178/C$185*100</f>
        <v>2.0134535345962807</v>
      </c>
      <c r="D196" s="27">
        <f t="shared" si="71"/>
        <v>2.1994802812595302</v>
      </c>
      <c r="E196" s="27">
        <f t="shared" si="71"/>
        <v>2.1339052771419795</v>
      </c>
      <c r="F196" s="27">
        <f t="shared" si="71"/>
        <v>2.1411436938400379</v>
      </c>
      <c r="G196" s="27">
        <f t="shared" si="71"/>
        <v>2.3432674490426186</v>
      </c>
      <c r="H196" s="27">
        <f t="shared" si="71"/>
        <v>2.0758503060098401</v>
      </c>
      <c r="I196" s="27">
        <f t="shared" si="71"/>
        <v>1.676973388509168</v>
      </c>
      <c r="J196" s="27">
        <f t="shared" si="71"/>
        <v>3.4644424288480886</v>
      </c>
      <c r="K196" s="27">
        <f t="shared" si="71"/>
        <v>0.91581542796758308</v>
      </c>
      <c r="L196" s="27">
        <f t="shared" si="71"/>
        <v>0.82754230544797924</v>
      </c>
      <c r="M196" s="27">
        <f t="shared" si="71"/>
        <v>2.1570254380925902</v>
      </c>
      <c r="N196" s="36"/>
      <c r="O196" s="33"/>
    </row>
    <row r="197" spans="2:15" ht="11.25" customHeight="1" x14ac:dyDescent="0.2">
      <c r="B197" s="25" t="s">
        <v>48</v>
      </c>
      <c r="C197" s="27">
        <f t="shared" ref="C197:M197" si="72">C179/C$185*100</f>
        <v>6.1453490660419412</v>
      </c>
      <c r="D197" s="27">
        <f t="shared" si="72"/>
        <v>6.3231427697950942</v>
      </c>
      <c r="E197" s="27">
        <f t="shared" si="72"/>
        <v>6.5012724682682945</v>
      </c>
      <c r="F197" s="27">
        <f t="shared" si="72"/>
        <v>6.6784457014682346</v>
      </c>
      <c r="G197" s="27">
        <f t="shared" si="72"/>
        <v>7.725778699373528</v>
      </c>
      <c r="H197" s="27">
        <f t="shared" si="72"/>
        <v>5.9544496839570975</v>
      </c>
      <c r="I197" s="27">
        <f t="shared" si="72"/>
        <v>8.9753723593868528</v>
      </c>
      <c r="J197" s="27">
        <f t="shared" si="72"/>
        <v>6.3037776089034807</v>
      </c>
      <c r="K197" s="27">
        <f t="shared" si="72"/>
        <v>6.2698133145472967</v>
      </c>
      <c r="L197" s="27">
        <f t="shared" si="72"/>
        <v>4.3817304121797029</v>
      </c>
      <c r="M197" s="27">
        <f t="shared" si="72"/>
        <v>6.379507690998401</v>
      </c>
      <c r="N197" s="36"/>
      <c r="O197" s="33"/>
    </row>
    <row r="198" spans="2:15" ht="11.25" customHeight="1" x14ac:dyDescent="0.2">
      <c r="B198" s="25" t="s">
        <v>49</v>
      </c>
      <c r="C198" s="27">
        <f t="shared" ref="C198:M198" si="73">C180/C$185*100</f>
        <v>0.76201303248233909</v>
      </c>
      <c r="D198" s="27">
        <f t="shared" si="73"/>
        <v>0.69779883827574907</v>
      </c>
      <c r="E198" s="27">
        <f t="shared" si="73"/>
        <v>0.71978488083614489</v>
      </c>
      <c r="F198" s="27">
        <f t="shared" si="73"/>
        <v>0.71564312194861457</v>
      </c>
      <c r="G198" s="27">
        <f t="shared" si="73"/>
        <v>0.57575222800670611</v>
      </c>
      <c r="H198" s="27">
        <f t="shared" si="73"/>
        <v>0.77234875087790056</v>
      </c>
      <c r="I198" s="27">
        <f t="shared" si="73"/>
        <v>0.49131290587560639</v>
      </c>
      <c r="J198" s="27">
        <f t="shared" si="73"/>
        <v>0.46025053317971226</v>
      </c>
      <c r="K198" s="27">
        <f t="shared" si="73"/>
        <v>0.14089468122578211</v>
      </c>
      <c r="L198" s="27">
        <f t="shared" si="73"/>
        <v>0.8328470638162373</v>
      </c>
      <c r="M198" s="27">
        <f t="shared" si="73"/>
        <v>0.71249352878184624</v>
      </c>
      <c r="N198" s="36"/>
      <c r="O198" s="33"/>
    </row>
    <row r="199" spans="2:15" ht="11.25" customHeight="1" x14ac:dyDescent="0.2">
      <c r="B199" s="25" t="s">
        <v>50</v>
      </c>
      <c r="C199" s="27">
        <f t="shared" ref="C199:M199" si="74">C181/C$185*100</f>
        <v>1.4637057540450547</v>
      </c>
      <c r="D199" s="27">
        <f t="shared" si="74"/>
        <v>1.553194741669198</v>
      </c>
      <c r="E199" s="27">
        <f t="shared" si="74"/>
        <v>1.58346271427885</v>
      </c>
      <c r="F199" s="27">
        <f t="shared" si="74"/>
        <v>1.5425491670857596</v>
      </c>
      <c r="G199" s="27">
        <f t="shared" si="74"/>
        <v>0.93201270625606525</v>
      </c>
      <c r="H199" s="27">
        <f t="shared" si="74"/>
        <v>1.8561252132035819</v>
      </c>
      <c r="I199" s="27">
        <f t="shared" si="74"/>
        <v>0.79818973667488158</v>
      </c>
      <c r="J199" s="27">
        <f t="shared" si="74"/>
        <v>1.8489691858897366</v>
      </c>
      <c r="K199" s="27">
        <f t="shared" si="74"/>
        <v>1.6907361747093861</v>
      </c>
      <c r="L199" s="27">
        <f t="shared" si="74"/>
        <v>0.75858044666064983</v>
      </c>
      <c r="M199" s="27">
        <f t="shared" si="74"/>
        <v>1.5367529732144658</v>
      </c>
      <c r="N199" s="36"/>
      <c r="O199" s="33"/>
    </row>
    <row r="200" spans="2:15" ht="11.25" customHeight="1" x14ac:dyDescent="0.2">
      <c r="B200" s="25" t="s">
        <v>51</v>
      </c>
      <c r="C200" s="27">
        <f t="shared" ref="C200:M200" si="75">C182/C$185*100</f>
        <v>0.25858099901052334</v>
      </c>
      <c r="D200" s="27">
        <f t="shared" si="75"/>
        <v>0.2918067869153132</v>
      </c>
      <c r="E200" s="27">
        <f t="shared" si="75"/>
        <v>0.28042319573602975</v>
      </c>
      <c r="F200" s="27">
        <f t="shared" si="75"/>
        <v>0.26169039533941885</v>
      </c>
      <c r="G200" s="27">
        <f t="shared" si="75"/>
        <v>0.23217594635136343</v>
      </c>
      <c r="H200" s="27">
        <f t="shared" si="75"/>
        <v>0.34373432326678177</v>
      </c>
      <c r="I200" s="27">
        <f t="shared" si="75"/>
        <v>0.41381875668387058</v>
      </c>
      <c r="J200" s="27">
        <f t="shared" si="75"/>
        <v>0.10479739170936196</v>
      </c>
      <c r="K200" s="27">
        <f t="shared" si="75"/>
        <v>0</v>
      </c>
      <c r="L200" s="27">
        <f t="shared" si="75"/>
        <v>0.12200944246989456</v>
      </c>
      <c r="M200" s="27">
        <f t="shared" si="75"/>
        <v>0.2742803650830779</v>
      </c>
      <c r="N200" s="36"/>
      <c r="O200" s="33"/>
    </row>
    <row r="201" spans="2:15" ht="11.25" customHeight="1" x14ac:dyDescent="0.2">
      <c r="B201" s="25" t="s">
        <v>52</v>
      </c>
      <c r="C201" s="27">
        <f t="shared" ref="C201:M201" si="76">C183/C$185*100</f>
        <v>14.877698052450079</v>
      </c>
      <c r="D201" s="27">
        <f t="shared" si="76"/>
        <v>14.427392234790402</v>
      </c>
      <c r="E201" s="27">
        <f t="shared" si="76"/>
        <v>14.722057717239911</v>
      </c>
      <c r="F201" s="27">
        <f t="shared" si="76"/>
        <v>14.23809375458964</v>
      </c>
      <c r="G201" s="27">
        <f t="shared" si="76"/>
        <v>14.068979969999063</v>
      </c>
      <c r="H201" s="27">
        <f t="shared" si="76"/>
        <v>15.699207384368453</v>
      </c>
      <c r="I201" s="27">
        <f t="shared" si="76"/>
        <v>11.300196835138971</v>
      </c>
      <c r="J201" s="27">
        <f t="shared" si="76"/>
        <v>12.306032897801112</v>
      </c>
      <c r="K201" s="27">
        <f t="shared" si="76"/>
        <v>31.349066572736596</v>
      </c>
      <c r="L201" s="27">
        <f t="shared" si="76"/>
        <v>11.362792424804979</v>
      </c>
      <c r="M201" s="27">
        <f t="shared" si="76"/>
        <v>14.610273103135157</v>
      </c>
      <c r="N201" s="36"/>
      <c r="O201" s="33"/>
    </row>
    <row r="202" spans="2:15" ht="11.25" customHeight="1" x14ac:dyDescent="0.2">
      <c r="B202" s="25" t="s">
        <v>53</v>
      </c>
      <c r="C202" s="27">
        <f t="shared" ref="C202:M202" si="77">C184/C$185*100</f>
        <v>0.19304330156219249</v>
      </c>
      <c r="D202" s="27">
        <f t="shared" si="77"/>
        <v>0.14124121063894679</v>
      </c>
      <c r="E202" s="27">
        <f t="shared" si="77"/>
        <v>0.17894585207356256</v>
      </c>
      <c r="F202" s="27">
        <f t="shared" si="77"/>
        <v>0.15042747215089045</v>
      </c>
      <c r="G202" s="27">
        <f t="shared" si="77"/>
        <v>3.9707050207359054E-2</v>
      </c>
      <c r="H202" s="27">
        <f t="shared" si="77"/>
        <v>0.22413966088090784</v>
      </c>
      <c r="I202" s="27">
        <f t="shared" si="77"/>
        <v>0.10539204290076094</v>
      </c>
      <c r="J202" s="27">
        <f t="shared" si="77"/>
        <v>0.18446792341823359</v>
      </c>
      <c r="K202" s="27">
        <f t="shared" si="77"/>
        <v>0</v>
      </c>
      <c r="L202" s="27">
        <f t="shared" si="77"/>
        <v>9.5485650628613153E-2</v>
      </c>
      <c r="M202" s="27">
        <f t="shared" si="77"/>
        <v>0.17204575594465488</v>
      </c>
      <c r="N202" s="36"/>
      <c r="O202" s="33"/>
    </row>
    <row r="203" spans="2:15" ht="11.25" customHeight="1" x14ac:dyDescent="0.2">
      <c r="B203" s="57" t="s">
        <v>11</v>
      </c>
      <c r="C203" s="53">
        <f t="shared" ref="C203:M203" si="78">C185/C$185*100</f>
        <v>100</v>
      </c>
      <c r="D203" s="53">
        <f t="shared" si="78"/>
        <v>100</v>
      </c>
      <c r="E203" s="53">
        <f t="shared" si="78"/>
        <v>100</v>
      </c>
      <c r="F203" s="53">
        <f t="shared" si="78"/>
        <v>100</v>
      </c>
      <c r="G203" s="53">
        <f t="shared" si="78"/>
        <v>100</v>
      </c>
      <c r="H203" s="53">
        <f t="shared" si="78"/>
        <v>100</v>
      </c>
      <c r="I203" s="53">
        <f t="shared" si="78"/>
        <v>100</v>
      </c>
      <c r="J203" s="53">
        <f t="shared" si="78"/>
        <v>100</v>
      </c>
      <c r="K203" s="53">
        <f t="shared" si="78"/>
        <v>100</v>
      </c>
      <c r="L203" s="53">
        <f t="shared" si="78"/>
        <v>100</v>
      </c>
      <c r="M203" s="53">
        <f t="shared" si="78"/>
        <v>100</v>
      </c>
      <c r="N203" s="36"/>
      <c r="O203" s="33"/>
    </row>
    <row r="204" spans="2:15" ht="11.25" customHeight="1" x14ac:dyDescent="0.2">
      <c r="B204" s="120" t="s">
        <v>23</v>
      </c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36"/>
      <c r="O204" s="33"/>
    </row>
    <row r="205" spans="2:15" ht="11.25" customHeight="1" x14ac:dyDescent="0.2">
      <c r="B205" s="26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36"/>
      <c r="O205" s="33"/>
    </row>
    <row r="206" spans="2:15" ht="11.25" customHeight="1" x14ac:dyDescent="0.2">
      <c r="B206" s="120" t="s">
        <v>583</v>
      </c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36"/>
      <c r="O206" s="33"/>
    </row>
    <row r="207" spans="2:15" ht="11.25" customHeight="1" x14ac:dyDescent="0.2">
      <c r="B207" s="121" t="s">
        <v>42</v>
      </c>
      <c r="C207" s="32" t="s">
        <v>169</v>
      </c>
      <c r="D207" s="32" t="s">
        <v>170</v>
      </c>
      <c r="E207" s="32" t="s">
        <v>171</v>
      </c>
      <c r="F207" s="32" t="s">
        <v>172</v>
      </c>
      <c r="G207" s="32" t="s">
        <v>173</v>
      </c>
      <c r="H207" s="32" t="s">
        <v>174</v>
      </c>
      <c r="I207" s="32" t="s">
        <v>175</v>
      </c>
      <c r="J207" s="32" t="s">
        <v>151</v>
      </c>
      <c r="K207" s="32" t="s">
        <v>203</v>
      </c>
      <c r="L207" s="32" t="s">
        <v>145</v>
      </c>
      <c r="M207" s="32" t="s">
        <v>11</v>
      </c>
      <c r="N207" s="36"/>
      <c r="O207" s="33"/>
    </row>
    <row r="208" spans="2:15" ht="11.25" customHeight="1" x14ac:dyDescent="0.2">
      <c r="B208" s="122"/>
      <c r="C208" s="29" t="s">
        <v>176</v>
      </c>
      <c r="D208" s="29" t="s">
        <v>177</v>
      </c>
      <c r="E208" s="29"/>
      <c r="F208" s="29" t="s">
        <v>178</v>
      </c>
      <c r="G208" s="29"/>
      <c r="H208" s="29" t="s">
        <v>178</v>
      </c>
      <c r="I208" s="29"/>
      <c r="J208" s="29" t="s">
        <v>179</v>
      </c>
      <c r="K208" s="29"/>
      <c r="L208" s="29"/>
      <c r="M208" s="24"/>
      <c r="N208" s="36"/>
      <c r="O208" s="33"/>
    </row>
    <row r="209" spans="2:15" ht="11.25" customHeight="1" x14ac:dyDescent="0.2">
      <c r="B209" s="123"/>
      <c r="C209" s="30" t="s">
        <v>180</v>
      </c>
      <c r="D209" s="30" t="s">
        <v>181</v>
      </c>
      <c r="E209" s="30"/>
      <c r="F209" s="30" t="s">
        <v>182</v>
      </c>
      <c r="G209" s="30"/>
      <c r="H209" s="30" t="s">
        <v>183</v>
      </c>
      <c r="I209" s="30"/>
      <c r="J209" s="30" t="s">
        <v>184</v>
      </c>
      <c r="K209" s="30"/>
      <c r="L209" s="30"/>
      <c r="M209" s="31"/>
      <c r="N209" s="36"/>
      <c r="O209" s="33"/>
    </row>
    <row r="210" spans="2:15" ht="11.25" customHeight="1" x14ac:dyDescent="0.2">
      <c r="B210" s="25" t="s">
        <v>43</v>
      </c>
      <c r="C210" s="27">
        <f t="shared" ref="C210:M210" si="79">C174/$M174*100</f>
        <v>28.404930892790443</v>
      </c>
      <c r="D210" s="27">
        <f t="shared" si="79"/>
        <v>17.175943220022425</v>
      </c>
      <c r="E210" s="27">
        <f t="shared" si="79"/>
        <v>14.84871124392976</v>
      </c>
      <c r="F210" s="27">
        <f t="shared" si="79"/>
        <v>7.0190511766903194</v>
      </c>
      <c r="G210" s="27">
        <f t="shared" si="79"/>
        <v>3.6122525214792667</v>
      </c>
      <c r="H210" s="27">
        <f t="shared" si="79"/>
        <v>14.475158759805748</v>
      </c>
      <c r="I210" s="27">
        <f t="shared" si="79"/>
        <v>6.641763167725065</v>
      </c>
      <c r="J210" s="27">
        <f t="shared" si="79"/>
        <v>6.7090026148673871</v>
      </c>
      <c r="K210" s="27">
        <f t="shared" si="79"/>
        <v>3.735524841240194E-2</v>
      </c>
      <c r="L210" s="27">
        <f t="shared" si="79"/>
        <v>1.0758311542771748</v>
      </c>
      <c r="M210" s="27">
        <f t="shared" si="79"/>
        <v>100</v>
      </c>
      <c r="N210" s="36"/>
      <c r="O210" s="33"/>
    </row>
    <row r="211" spans="2:15" ht="11.25" customHeight="1" x14ac:dyDescent="0.2">
      <c r="B211" s="25" t="s">
        <v>161</v>
      </c>
      <c r="C211" s="27">
        <f t="shared" ref="C211:M211" si="80">C175/$M175*100</f>
        <v>25.275470418715035</v>
      </c>
      <c r="D211" s="27">
        <f t="shared" si="80"/>
        <v>17.979742329208349</v>
      </c>
      <c r="E211" s="27">
        <f t="shared" si="80"/>
        <v>17.252924224444833</v>
      </c>
      <c r="F211" s="27">
        <f t="shared" si="80"/>
        <v>7.2152059671130671</v>
      </c>
      <c r="G211" s="27">
        <f t="shared" si="80"/>
        <v>5.3420071198508232</v>
      </c>
      <c r="H211" s="27">
        <f t="shared" si="80"/>
        <v>15.16146804543143</v>
      </c>
      <c r="I211" s="27">
        <f t="shared" si="80"/>
        <v>0.74588913375148469</v>
      </c>
      <c r="J211" s="27">
        <f t="shared" si="80"/>
        <v>10.730632310561104</v>
      </c>
      <c r="K211" s="27">
        <f t="shared" si="80"/>
        <v>0.1017121546024751</v>
      </c>
      <c r="L211" s="27">
        <f t="shared" si="80"/>
        <v>0.19494829632141056</v>
      </c>
      <c r="M211" s="27">
        <f t="shared" si="80"/>
        <v>100</v>
      </c>
      <c r="N211" s="36"/>
      <c r="O211" s="33"/>
    </row>
    <row r="212" spans="2:15" ht="11.25" customHeight="1" x14ac:dyDescent="0.2">
      <c r="B212" s="25" t="s">
        <v>45</v>
      </c>
      <c r="C212" s="27">
        <f t="shared" ref="C212:M212" si="81">C176/$M176*100</f>
        <v>31.018812090467129</v>
      </c>
      <c r="D212" s="27">
        <f t="shared" si="81"/>
        <v>18.832139704328227</v>
      </c>
      <c r="E212" s="27">
        <f t="shared" si="81"/>
        <v>17.64814676663309</v>
      </c>
      <c r="F212" s="27">
        <f t="shared" si="81"/>
        <v>6.6871199970159223</v>
      </c>
      <c r="G212" s="27">
        <f t="shared" si="81"/>
        <v>5.0034503338431273</v>
      </c>
      <c r="H212" s="27">
        <f t="shared" si="81"/>
        <v>14.076584977681556</v>
      </c>
      <c r="I212" s="27">
        <f t="shared" si="81"/>
        <v>1.8233926417745305</v>
      </c>
      <c r="J212" s="27">
        <f t="shared" si="81"/>
        <v>4.3637397888768721</v>
      </c>
      <c r="K212" s="27">
        <f t="shared" si="81"/>
        <v>4.5071928581197906E-2</v>
      </c>
      <c r="L212" s="27">
        <f t="shared" si="81"/>
        <v>0.50154177079836482</v>
      </c>
      <c r="M212" s="27">
        <f t="shared" si="81"/>
        <v>100</v>
      </c>
      <c r="N212" s="36"/>
      <c r="O212" s="33"/>
    </row>
    <row r="213" spans="2:15" ht="11.25" customHeight="1" x14ac:dyDescent="0.2">
      <c r="B213" s="25" t="s">
        <v>162</v>
      </c>
      <c r="C213" s="27">
        <f t="shared" ref="C213:M213" si="82">C177/$M177*100</f>
        <v>31.234233688045311</v>
      </c>
      <c r="D213" s="27">
        <f t="shared" si="82"/>
        <v>18.570310172945064</v>
      </c>
      <c r="E213" s="27">
        <f t="shared" si="82"/>
        <v>17.709037902411641</v>
      </c>
      <c r="F213" s="27">
        <f t="shared" si="82"/>
        <v>6.2511169863641856</v>
      </c>
      <c r="G213" s="27">
        <f t="shared" si="82"/>
        <v>5.2007939499537388</v>
      </c>
      <c r="H213" s="27">
        <f t="shared" si="82"/>
        <v>13.842143137683745</v>
      </c>
      <c r="I213" s="27">
        <f t="shared" si="82"/>
        <v>1.8624610866992357</v>
      </c>
      <c r="J213" s="27">
        <f t="shared" si="82"/>
        <v>4.6380173393187096</v>
      </c>
      <c r="K213" s="27">
        <f t="shared" si="82"/>
        <v>7.0907216983991828E-2</v>
      </c>
      <c r="L213" s="27">
        <f t="shared" si="82"/>
        <v>0.62097851959438088</v>
      </c>
      <c r="M213" s="27">
        <f t="shared" si="82"/>
        <v>100</v>
      </c>
      <c r="N213" s="36"/>
      <c r="O213" s="33"/>
    </row>
    <row r="214" spans="2:15" ht="11.25" customHeight="1" x14ac:dyDescent="0.2">
      <c r="B214" s="25" t="s">
        <v>47</v>
      </c>
      <c r="C214" s="27">
        <f t="shared" ref="C214:M214" si="83">C178/$M178*100</f>
        <v>28.928195686480841</v>
      </c>
      <c r="D214" s="27">
        <f t="shared" si="83"/>
        <v>18.922935297211993</v>
      </c>
      <c r="E214" s="27">
        <f t="shared" si="83"/>
        <v>17.532877432930018</v>
      </c>
      <c r="F214" s="27">
        <f t="shared" si="83"/>
        <v>6.3269331930562753</v>
      </c>
      <c r="G214" s="27">
        <f t="shared" si="83"/>
        <v>5.5878485007890566</v>
      </c>
      <c r="H214" s="27">
        <f t="shared" si="83"/>
        <v>13.604681746449229</v>
      </c>
      <c r="I214" s="27">
        <f t="shared" si="83"/>
        <v>1.4229352972119942</v>
      </c>
      <c r="J214" s="27">
        <f t="shared" si="83"/>
        <v>7.4342451341399256</v>
      </c>
      <c r="K214" s="27">
        <f t="shared" si="83"/>
        <v>3.419253024723827E-2</v>
      </c>
      <c r="L214" s="27">
        <f t="shared" si="83"/>
        <v>0.20515518148342943</v>
      </c>
      <c r="M214" s="27">
        <f t="shared" si="83"/>
        <v>100</v>
      </c>
      <c r="N214" s="36"/>
      <c r="O214" s="33"/>
    </row>
    <row r="215" spans="2:15" ht="11.25" customHeight="1" x14ac:dyDescent="0.2">
      <c r="B215" s="25" t="s">
        <v>48</v>
      </c>
      <c r="C215" s="27">
        <f t="shared" ref="C215:M215" si="84">C179/$M179*100</f>
        <v>29.853440762677145</v>
      </c>
      <c r="D215" s="27">
        <f t="shared" si="84"/>
        <v>18.393717873468145</v>
      </c>
      <c r="E215" s="27">
        <f t="shared" si="84"/>
        <v>18.061113779058381</v>
      </c>
      <c r="F215" s="27">
        <f t="shared" si="84"/>
        <v>6.6725361506856693</v>
      </c>
      <c r="G215" s="27">
        <f t="shared" si="84"/>
        <v>6.229212244099406</v>
      </c>
      <c r="H215" s="27">
        <f t="shared" si="84"/>
        <v>13.194777937854656</v>
      </c>
      <c r="I215" s="27">
        <f t="shared" si="84"/>
        <v>2.5750137843942857</v>
      </c>
      <c r="J215" s="27">
        <f t="shared" si="84"/>
        <v>4.5737509560144387</v>
      </c>
      <c r="K215" s="27">
        <f t="shared" si="84"/>
        <v>7.9149102680397668E-2</v>
      </c>
      <c r="L215" s="27">
        <f t="shared" si="84"/>
        <v>0.36728740906746471</v>
      </c>
      <c r="M215" s="27">
        <f t="shared" si="84"/>
        <v>100</v>
      </c>
      <c r="N215" s="36"/>
      <c r="O215" s="33"/>
    </row>
    <row r="216" spans="2:15" ht="11.25" customHeight="1" x14ac:dyDescent="0.2">
      <c r="B216" s="25" t="s">
        <v>49</v>
      </c>
      <c r="C216" s="27">
        <f t="shared" ref="C216:M216" si="85">C180/$M180*100</f>
        <v>33.144881952462477</v>
      </c>
      <c r="D216" s="27">
        <f t="shared" si="85"/>
        <v>18.174941274833774</v>
      </c>
      <c r="E216" s="27">
        <f t="shared" si="85"/>
        <v>17.904208305131966</v>
      </c>
      <c r="F216" s="27">
        <f t="shared" si="85"/>
        <v>6.4020384600071614</v>
      </c>
      <c r="G216" s="27">
        <f t="shared" si="85"/>
        <v>4.15654735836286</v>
      </c>
      <c r="H216" s="27">
        <f t="shared" si="85"/>
        <v>15.324282358561936</v>
      </c>
      <c r="I216" s="27">
        <f t="shared" si="85"/>
        <v>1.2620934028745474</v>
      </c>
      <c r="J216" s="27">
        <f t="shared" si="85"/>
        <v>2.9900067683242413</v>
      </c>
      <c r="K216" s="27">
        <f t="shared" si="85"/>
        <v>1.5925468805987976E-2</v>
      </c>
      <c r="L216" s="27">
        <f t="shared" si="85"/>
        <v>0.62507465063502843</v>
      </c>
      <c r="M216" s="27">
        <f t="shared" si="85"/>
        <v>100</v>
      </c>
      <c r="N216" s="36"/>
      <c r="O216" s="33"/>
    </row>
    <row r="217" spans="2:15" ht="11.25" customHeight="1" x14ac:dyDescent="0.2">
      <c r="B217" s="25" t="s">
        <v>50</v>
      </c>
      <c r="C217" s="27">
        <f t="shared" ref="C217:M217" si="86">C181/$M181*100</f>
        <v>29.51784989109165</v>
      </c>
      <c r="D217" s="27">
        <f t="shared" si="86"/>
        <v>18.756229925794663</v>
      </c>
      <c r="E217" s="27">
        <f t="shared" si="86"/>
        <v>18.261527670100051</v>
      </c>
      <c r="F217" s="27">
        <f t="shared" si="86"/>
        <v>6.3979030531251189</v>
      </c>
      <c r="G217" s="27">
        <f t="shared" si="86"/>
        <v>3.1195776571787155</v>
      </c>
      <c r="H217" s="27">
        <f t="shared" si="86"/>
        <v>17.074611437220831</v>
      </c>
      <c r="I217" s="27">
        <f t="shared" si="86"/>
        <v>0.95064052866688886</v>
      </c>
      <c r="J217" s="27">
        <f t="shared" si="86"/>
        <v>5.5690921844427201</v>
      </c>
      <c r="K217" s="27">
        <f t="shared" si="86"/>
        <v>8.8603389079632319E-2</v>
      </c>
      <c r="L217" s="27">
        <f t="shared" si="86"/>
        <v>0.26396426329973816</v>
      </c>
      <c r="M217" s="27">
        <f t="shared" si="86"/>
        <v>100</v>
      </c>
      <c r="N217" s="36"/>
      <c r="O217" s="33"/>
    </row>
    <row r="218" spans="2:15" ht="11.25" customHeight="1" x14ac:dyDescent="0.2">
      <c r="B218" s="25" t="s">
        <v>51</v>
      </c>
      <c r="C218" s="27">
        <f t="shared" ref="C218:M218" si="87">C182/$M182*100</f>
        <v>29.217085531078702</v>
      </c>
      <c r="D218" s="27">
        <f t="shared" si="87"/>
        <v>19.743510187196193</v>
      </c>
      <c r="E218" s="27">
        <f t="shared" si="87"/>
        <v>18.119764194849513</v>
      </c>
      <c r="F218" s="27">
        <f t="shared" si="87"/>
        <v>6.0812907229289479</v>
      </c>
      <c r="G218" s="27">
        <f t="shared" si="87"/>
        <v>4.3541214189678374</v>
      </c>
      <c r="H218" s="27">
        <f t="shared" si="87"/>
        <v>17.716413279553215</v>
      </c>
      <c r="I218" s="27">
        <f t="shared" si="87"/>
        <v>2.7614024201054952</v>
      </c>
      <c r="J218" s="27">
        <f t="shared" si="87"/>
        <v>1.7685386286068885</v>
      </c>
      <c r="K218" s="27">
        <f t="shared" si="87"/>
        <v>0</v>
      </c>
      <c r="L218" s="27">
        <f t="shared" si="87"/>
        <v>0.2378736167132072</v>
      </c>
      <c r="M218" s="27">
        <f t="shared" si="87"/>
        <v>100</v>
      </c>
      <c r="N218" s="36"/>
      <c r="O218" s="33"/>
    </row>
    <row r="219" spans="2:15" ht="11.25" customHeight="1" x14ac:dyDescent="0.2">
      <c r="B219" s="25" t="s">
        <v>52</v>
      </c>
      <c r="C219" s="27">
        <f t="shared" ref="C219:M219" si="88">C183/$M183*100</f>
        <v>31.558213359997687</v>
      </c>
      <c r="D219" s="27">
        <f t="shared" si="88"/>
        <v>18.32538904367577</v>
      </c>
      <c r="E219" s="27">
        <f t="shared" si="88"/>
        <v>17.85843955382542</v>
      </c>
      <c r="F219" s="27">
        <f t="shared" si="88"/>
        <v>6.211496082866562</v>
      </c>
      <c r="G219" s="27">
        <f t="shared" si="88"/>
        <v>4.9531594326709145</v>
      </c>
      <c r="H219" s="27">
        <f t="shared" si="88"/>
        <v>15.19032317564483</v>
      </c>
      <c r="I219" s="27">
        <f t="shared" si="88"/>
        <v>1.4156044617460652</v>
      </c>
      <c r="J219" s="27">
        <f t="shared" si="88"/>
        <v>3.8986884641147919</v>
      </c>
      <c r="K219" s="27">
        <f t="shared" si="88"/>
        <v>0.17280043491345465</v>
      </c>
      <c r="L219" s="27">
        <f t="shared" si="88"/>
        <v>0.4158859905445163</v>
      </c>
      <c r="M219" s="27">
        <f t="shared" si="88"/>
        <v>100</v>
      </c>
      <c r="N219" s="36"/>
      <c r="O219" s="33"/>
    </row>
    <row r="220" spans="2:15" ht="11.25" customHeight="1" x14ac:dyDescent="0.2">
      <c r="B220" s="25" t="s">
        <v>53</v>
      </c>
      <c r="C220" s="27">
        <f t="shared" ref="C220:M220" si="89">C184/$M184*100</f>
        <v>34.773289365210211</v>
      </c>
      <c r="D220" s="27">
        <f t="shared" si="89"/>
        <v>15.234954657873043</v>
      </c>
      <c r="E220" s="27">
        <f t="shared" si="89"/>
        <v>18.433635614179725</v>
      </c>
      <c r="F220" s="27">
        <f t="shared" si="89"/>
        <v>5.5729596042868907</v>
      </c>
      <c r="G220" s="27">
        <f t="shared" si="89"/>
        <v>1.1871393239901074</v>
      </c>
      <c r="H220" s="27">
        <f t="shared" si="89"/>
        <v>18.417147568013188</v>
      </c>
      <c r="I220" s="27">
        <f t="shared" si="89"/>
        <v>1.1211871393239901</v>
      </c>
      <c r="J220" s="27">
        <f t="shared" si="89"/>
        <v>4.9629018961253095</v>
      </c>
      <c r="K220" s="27">
        <f t="shared" si="89"/>
        <v>0</v>
      </c>
      <c r="L220" s="27">
        <f t="shared" si="89"/>
        <v>0.29678483099752684</v>
      </c>
      <c r="M220" s="27">
        <f t="shared" si="89"/>
        <v>100</v>
      </c>
      <c r="N220" s="36"/>
      <c r="O220" s="33"/>
    </row>
    <row r="221" spans="2:15" ht="11.25" customHeight="1" x14ac:dyDescent="0.2">
      <c r="B221" s="57" t="s">
        <v>11</v>
      </c>
      <c r="C221" s="53">
        <f t="shared" ref="C221:M221" si="90">C185/$M185*100</f>
        <v>30.990958023956168</v>
      </c>
      <c r="D221" s="53">
        <f t="shared" si="90"/>
        <v>18.557680715415405</v>
      </c>
      <c r="E221" s="53">
        <f t="shared" si="90"/>
        <v>17.722840386074587</v>
      </c>
      <c r="F221" s="53">
        <f t="shared" si="90"/>
        <v>6.3738626612485252</v>
      </c>
      <c r="G221" s="53">
        <f t="shared" si="90"/>
        <v>5.1437284144983302</v>
      </c>
      <c r="H221" s="53">
        <f t="shared" si="90"/>
        <v>14.136686310802707</v>
      </c>
      <c r="I221" s="53">
        <f t="shared" si="90"/>
        <v>1.8302661532242512</v>
      </c>
      <c r="J221" s="53">
        <f t="shared" si="90"/>
        <v>4.6286974590274061</v>
      </c>
      <c r="K221" s="53">
        <f t="shared" si="90"/>
        <v>8.0533866632626683E-2</v>
      </c>
      <c r="L221" s="53">
        <f t="shared" si="90"/>
        <v>0.53474600911998582</v>
      </c>
      <c r="M221" s="53">
        <f t="shared" si="90"/>
        <v>100</v>
      </c>
      <c r="N221" s="36"/>
      <c r="O221" s="33"/>
    </row>
    <row r="222" spans="2:15" ht="11.25" customHeight="1" x14ac:dyDescent="0.2">
      <c r="B222" s="120" t="s">
        <v>23</v>
      </c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36"/>
      <c r="O222" s="33"/>
    </row>
    <row r="223" spans="2:15" ht="11.25" customHeight="1" x14ac:dyDescent="0.2">
      <c r="B223" s="26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36"/>
      <c r="O223" s="33"/>
    </row>
    <row r="224" spans="2:15" ht="11.25" customHeight="1" x14ac:dyDescent="0.2">
      <c r="B224" s="120" t="s">
        <v>541</v>
      </c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36"/>
      <c r="O224" s="33"/>
    </row>
    <row r="225" spans="2:15" ht="11.25" customHeight="1" x14ac:dyDescent="0.2">
      <c r="B225" s="121" t="s">
        <v>54</v>
      </c>
      <c r="C225" s="32" t="s">
        <v>169</v>
      </c>
      <c r="D225" s="32" t="s">
        <v>170</v>
      </c>
      <c r="E225" s="32" t="s">
        <v>171</v>
      </c>
      <c r="F225" s="32" t="s">
        <v>172</v>
      </c>
      <c r="G225" s="32" t="s">
        <v>173</v>
      </c>
      <c r="H225" s="32" t="s">
        <v>174</v>
      </c>
      <c r="I225" s="32" t="s">
        <v>175</v>
      </c>
      <c r="J225" s="32" t="s">
        <v>151</v>
      </c>
      <c r="K225" s="32" t="s">
        <v>203</v>
      </c>
      <c r="L225" s="32" t="s">
        <v>145</v>
      </c>
      <c r="M225" s="32" t="s">
        <v>11</v>
      </c>
      <c r="N225" s="36"/>
      <c r="O225" s="33"/>
    </row>
    <row r="226" spans="2:15" ht="11.25" customHeight="1" x14ac:dyDescent="0.2">
      <c r="B226" s="122"/>
      <c r="C226" s="29" t="s">
        <v>176</v>
      </c>
      <c r="D226" s="29" t="s">
        <v>177</v>
      </c>
      <c r="E226" s="29"/>
      <c r="F226" s="29" t="s">
        <v>178</v>
      </c>
      <c r="G226" s="29"/>
      <c r="H226" s="29" t="s">
        <v>178</v>
      </c>
      <c r="I226" s="29"/>
      <c r="J226" s="29" t="s">
        <v>179</v>
      </c>
      <c r="K226" s="29"/>
      <c r="L226" s="29"/>
      <c r="M226" s="24"/>
      <c r="N226" s="36"/>
      <c r="O226" s="33"/>
    </row>
    <row r="227" spans="2:15" ht="11.25" customHeight="1" x14ac:dyDescent="0.2">
      <c r="B227" s="123"/>
      <c r="C227" s="30" t="s">
        <v>180</v>
      </c>
      <c r="D227" s="30" t="s">
        <v>181</v>
      </c>
      <c r="E227" s="30"/>
      <c r="F227" s="30" t="s">
        <v>182</v>
      </c>
      <c r="G227" s="30"/>
      <c r="H227" s="30" t="s">
        <v>183</v>
      </c>
      <c r="I227" s="30"/>
      <c r="J227" s="30" t="s">
        <v>184</v>
      </c>
      <c r="K227" s="30"/>
      <c r="L227" s="30"/>
      <c r="M227" s="31"/>
      <c r="N227" s="36"/>
      <c r="O227" s="33"/>
    </row>
    <row r="228" spans="2:15" ht="11.25" customHeight="1" x14ac:dyDescent="0.2">
      <c r="B228" s="25" t="s">
        <v>55</v>
      </c>
      <c r="C228" s="54">
        <v>1036190.9999999924</v>
      </c>
      <c r="D228" s="54">
        <v>619466.00000000186</v>
      </c>
      <c r="E228" s="54">
        <v>592305.99999999942</v>
      </c>
      <c r="F228" s="54">
        <v>212421.00000000268</v>
      </c>
      <c r="G228" s="54">
        <v>172563.00000000009</v>
      </c>
      <c r="H228" s="54">
        <v>473392.99999999878</v>
      </c>
      <c r="I228" s="54">
        <v>59643.999999999876</v>
      </c>
      <c r="J228" s="54">
        <v>150840.0000000021</v>
      </c>
      <c r="K228" s="54">
        <v>2743.0000000000346</v>
      </c>
      <c r="L228" s="54">
        <v>17895.999999999924</v>
      </c>
      <c r="M228" s="54">
        <f t="shared" ref="M228:M235" si="91">SUM(C228:L228)</f>
        <v>3337462.9999999972</v>
      </c>
      <c r="N228" s="36"/>
      <c r="O228" s="33"/>
    </row>
    <row r="229" spans="2:15" ht="11.25" customHeight="1" x14ac:dyDescent="0.2">
      <c r="B229" s="25" t="s">
        <v>56</v>
      </c>
      <c r="C229" s="54">
        <v>16708.999999999978</v>
      </c>
      <c r="D229" s="54">
        <v>10582.000000000004</v>
      </c>
      <c r="E229" s="54">
        <v>9918</v>
      </c>
      <c r="F229" s="54">
        <v>3747.0000000000064</v>
      </c>
      <c r="G229" s="54">
        <v>2933.9999999999955</v>
      </c>
      <c r="H229" s="54">
        <v>7129.0000000000064</v>
      </c>
      <c r="I229" s="54">
        <v>1226.9999999999986</v>
      </c>
      <c r="J229" s="54">
        <v>3832.0000000000045</v>
      </c>
      <c r="K229" s="54">
        <v>25.999999999999979</v>
      </c>
      <c r="L229" s="54">
        <v>128.99999999999991</v>
      </c>
      <c r="M229" s="54">
        <f t="shared" si="91"/>
        <v>56233</v>
      </c>
      <c r="N229" s="36"/>
      <c r="O229" s="33"/>
    </row>
    <row r="230" spans="2:15" ht="11.25" customHeight="1" x14ac:dyDescent="0.2">
      <c r="B230" s="25" t="s">
        <v>57</v>
      </c>
      <c r="C230" s="54">
        <v>18408.00000000004</v>
      </c>
      <c r="D230" s="54">
        <v>12070.999999999996</v>
      </c>
      <c r="E230" s="54">
        <v>10794.999999999989</v>
      </c>
      <c r="F230" s="54">
        <v>4193.9999999999991</v>
      </c>
      <c r="G230" s="54">
        <v>2666.000000000005</v>
      </c>
      <c r="H230" s="54">
        <v>8527.0000000000018</v>
      </c>
      <c r="I230" s="54">
        <v>1382.0000000000011</v>
      </c>
      <c r="J230" s="54">
        <v>4451.9999999999991</v>
      </c>
      <c r="K230" s="54">
        <v>42.000000000000021</v>
      </c>
      <c r="L230" s="54">
        <v>471.00000000000057</v>
      </c>
      <c r="M230" s="54">
        <f t="shared" si="91"/>
        <v>63008.000000000036</v>
      </c>
      <c r="N230" s="36"/>
      <c r="O230" s="33"/>
    </row>
    <row r="231" spans="2:15" ht="11.25" customHeight="1" x14ac:dyDescent="0.2">
      <c r="B231" s="25" t="s">
        <v>58</v>
      </c>
      <c r="C231" s="54">
        <v>1936.9999999999986</v>
      </c>
      <c r="D231" s="54">
        <v>1089</v>
      </c>
      <c r="E231" s="54">
        <v>1098.9999999999998</v>
      </c>
      <c r="F231" s="54">
        <v>362.00000000000017</v>
      </c>
      <c r="G231" s="54">
        <v>379.00000000000028</v>
      </c>
      <c r="H231" s="54">
        <v>905.99999999999989</v>
      </c>
      <c r="I231" s="54">
        <v>95.000000000000057</v>
      </c>
      <c r="J231" s="54">
        <v>451.99999999999994</v>
      </c>
      <c r="K231" s="54">
        <v>12.000000000000004</v>
      </c>
      <c r="L231" s="54">
        <v>2</v>
      </c>
      <c r="M231" s="54">
        <f t="shared" si="91"/>
        <v>6332.9999999999982</v>
      </c>
      <c r="N231" s="36"/>
      <c r="O231" s="33"/>
    </row>
    <row r="232" spans="2:15" ht="11.25" customHeight="1" x14ac:dyDescent="0.2">
      <c r="B232" s="25" t="s">
        <v>59</v>
      </c>
      <c r="C232" s="54">
        <v>7198.9999999999982</v>
      </c>
      <c r="D232" s="54">
        <v>3812.9999999999977</v>
      </c>
      <c r="E232" s="54">
        <v>3944.0000000000018</v>
      </c>
      <c r="F232" s="54">
        <v>1406.0000000000007</v>
      </c>
      <c r="G232" s="54">
        <v>1102</v>
      </c>
      <c r="H232" s="54">
        <v>3345.9999999999982</v>
      </c>
      <c r="I232" s="54">
        <v>602.99999999999966</v>
      </c>
      <c r="J232" s="54">
        <v>1175.0000000000005</v>
      </c>
      <c r="K232" s="54">
        <v>4</v>
      </c>
      <c r="L232" s="54">
        <v>77.000000000000071</v>
      </c>
      <c r="M232" s="54">
        <f t="shared" si="91"/>
        <v>22669</v>
      </c>
      <c r="N232" s="36"/>
      <c r="O232" s="33"/>
    </row>
    <row r="233" spans="2:15" ht="11.25" customHeight="1" x14ac:dyDescent="0.2">
      <c r="B233" s="25" t="s">
        <v>60</v>
      </c>
      <c r="C233" s="54">
        <v>11971.000000000004</v>
      </c>
      <c r="D233" s="54">
        <v>7117.9999999999936</v>
      </c>
      <c r="E233" s="54">
        <v>6676</v>
      </c>
      <c r="F233" s="54">
        <v>2546.0000000000036</v>
      </c>
      <c r="G233" s="54">
        <v>1684.0000000000048</v>
      </c>
      <c r="H233" s="54">
        <v>5028.9999999999955</v>
      </c>
      <c r="I233" s="54">
        <v>1556.0000000000009</v>
      </c>
      <c r="J233" s="54">
        <v>2421.0000000000027</v>
      </c>
      <c r="K233" s="54">
        <v>12.000000000000002</v>
      </c>
      <c r="L233" s="54">
        <v>276</v>
      </c>
      <c r="M233" s="54">
        <f t="shared" si="91"/>
        <v>39289</v>
      </c>
      <c r="N233" s="36"/>
      <c r="O233" s="33"/>
    </row>
    <row r="234" spans="2:15" ht="11.25" customHeight="1" x14ac:dyDescent="0.2">
      <c r="B234" s="25" t="s">
        <v>61</v>
      </c>
      <c r="C234" s="54">
        <v>86</v>
      </c>
      <c r="D234" s="54">
        <v>61</v>
      </c>
      <c r="E234" s="54">
        <v>32</v>
      </c>
      <c r="F234" s="54">
        <v>17</v>
      </c>
      <c r="G234" s="54">
        <v>0</v>
      </c>
      <c r="H234" s="54">
        <v>20</v>
      </c>
      <c r="I234" s="54">
        <v>14</v>
      </c>
      <c r="J234" s="54">
        <v>0</v>
      </c>
      <c r="K234" s="54">
        <v>0</v>
      </c>
      <c r="L234" s="54">
        <v>0</v>
      </c>
      <c r="M234" s="54">
        <f t="shared" si="91"/>
        <v>230</v>
      </c>
      <c r="N234" s="36"/>
      <c r="O234" s="33"/>
    </row>
    <row r="235" spans="2:15" ht="11.25" customHeight="1" x14ac:dyDescent="0.2">
      <c r="B235" s="57" t="s">
        <v>11</v>
      </c>
      <c r="C235" s="55">
        <v>1092501.0000000161</v>
      </c>
      <c r="D235" s="55">
        <v>654200.0000000071</v>
      </c>
      <c r="E235" s="55">
        <v>624770.00000000198</v>
      </c>
      <c r="F235" s="55">
        <v>224692.9999999998</v>
      </c>
      <c r="G235" s="55">
        <v>181327.99999999997</v>
      </c>
      <c r="H235" s="55">
        <v>498349.99999999802</v>
      </c>
      <c r="I235" s="55">
        <v>64521.000000000029</v>
      </c>
      <c r="J235" s="55">
        <v>163171.99999999994</v>
      </c>
      <c r="K235" s="55">
        <v>2839.0000000000327</v>
      </c>
      <c r="L235" s="55">
        <v>18851.000000000146</v>
      </c>
      <c r="M235" s="55">
        <f t="shared" si="91"/>
        <v>3525225.0000000233</v>
      </c>
      <c r="N235" s="36"/>
      <c r="O235" s="33"/>
    </row>
    <row r="236" spans="2:15" ht="11.25" customHeight="1" x14ac:dyDescent="0.2">
      <c r="B236" s="120" t="s">
        <v>23</v>
      </c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36"/>
      <c r="O236" s="33"/>
    </row>
    <row r="237" spans="2:15" ht="11.25" customHeight="1" x14ac:dyDescent="0.2">
      <c r="B237" s="26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36"/>
      <c r="O237" s="33"/>
    </row>
    <row r="238" spans="2:15" ht="11.25" customHeight="1" x14ac:dyDescent="0.2">
      <c r="B238" s="120" t="s">
        <v>584</v>
      </c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36"/>
      <c r="O238" s="33"/>
    </row>
    <row r="239" spans="2:15" ht="11.25" customHeight="1" x14ac:dyDescent="0.2">
      <c r="B239" s="121" t="s">
        <v>54</v>
      </c>
      <c r="C239" s="32" t="s">
        <v>169</v>
      </c>
      <c r="D239" s="32" t="s">
        <v>170</v>
      </c>
      <c r="E239" s="32" t="s">
        <v>171</v>
      </c>
      <c r="F239" s="32" t="s">
        <v>172</v>
      </c>
      <c r="G239" s="32" t="s">
        <v>173</v>
      </c>
      <c r="H239" s="32" t="s">
        <v>174</v>
      </c>
      <c r="I239" s="32" t="s">
        <v>175</v>
      </c>
      <c r="J239" s="32" t="s">
        <v>151</v>
      </c>
      <c r="K239" s="32" t="s">
        <v>203</v>
      </c>
      <c r="L239" s="32" t="s">
        <v>145</v>
      </c>
      <c r="M239" s="32" t="s">
        <v>11</v>
      </c>
      <c r="N239" s="36"/>
      <c r="O239" s="33"/>
    </row>
    <row r="240" spans="2:15" ht="11.25" customHeight="1" x14ac:dyDescent="0.2">
      <c r="B240" s="122"/>
      <c r="C240" s="29" t="s">
        <v>176</v>
      </c>
      <c r="D240" s="29" t="s">
        <v>177</v>
      </c>
      <c r="E240" s="29"/>
      <c r="F240" s="29" t="s">
        <v>178</v>
      </c>
      <c r="G240" s="29"/>
      <c r="H240" s="29" t="s">
        <v>178</v>
      </c>
      <c r="I240" s="29"/>
      <c r="J240" s="29" t="s">
        <v>179</v>
      </c>
      <c r="K240" s="29"/>
      <c r="L240" s="29"/>
      <c r="M240" s="24"/>
      <c r="N240" s="36"/>
      <c r="O240" s="33"/>
    </row>
    <row r="241" spans="2:15" ht="11.25" customHeight="1" x14ac:dyDescent="0.2">
      <c r="B241" s="123"/>
      <c r="C241" s="30" t="s">
        <v>180</v>
      </c>
      <c r="D241" s="30" t="s">
        <v>181</v>
      </c>
      <c r="E241" s="30"/>
      <c r="F241" s="30" t="s">
        <v>182</v>
      </c>
      <c r="G241" s="30"/>
      <c r="H241" s="30" t="s">
        <v>183</v>
      </c>
      <c r="I241" s="30"/>
      <c r="J241" s="30" t="s">
        <v>184</v>
      </c>
      <c r="K241" s="30"/>
      <c r="L241" s="30"/>
      <c r="M241" s="31"/>
      <c r="N241" s="36"/>
      <c r="O241" s="33"/>
    </row>
    <row r="242" spans="2:15" ht="11.25" customHeight="1" x14ac:dyDescent="0.2">
      <c r="B242" s="25" t="s">
        <v>55</v>
      </c>
      <c r="C242" s="27">
        <f t="shared" ref="C242:M242" si="92">C228/C$235*100</f>
        <v>94.845771308216399</v>
      </c>
      <c r="D242" s="27">
        <f t="shared" si="92"/>
        <v>94.690614490980607</v>
      </c>
      <c r="E242" s="27">
        <f t="shared" si="92"/>
        <v>94.803847815995894</v>
      </c>
      <c r="F242" s="27">
        <f t="shared" si="92"/>
        <v>94.538325626522806</v>
      </c>
      <c r="G242" s="27">
        <f t="shared" si="92"/>
        <v>95.166218124062539</v>
      </c>
      <c r="H242" s="27">
        <f t="shared" si="92"/>
        <v>94.992073843684295</v>
      </c>
      <c r="I242" s="27">
        <f t="shared" si="92"/>
        <v>92.441220687837827</v>
      </c>
      <c r="J242" s="27">
        <f t="shared" si="92"/>
        <v>92.442330792048978</v>
      </c>
      <c r="K242" s="27">
        <f t="shared" si="92"/>
        <v>96.618527650581299</v>
      </c>
      <c r="L242" s="27">
        <f t="shared" si="92"/>
        <v>94.93395575831407</v>
      </c>
      <c r="M242" s="27">
        <f t="shared" si="92"/>
        <v>94.673758412582885</v>
      </c>
      <c r="N242" s="36"/>
      <c r="O242" s="33"/>
    </row>
    <row r="243" spans="2:15" ht="11.25" customHeight="1" x14ac:dyDescent="0.2">
      <c r="B243" s="25" t="s">
        <v>56</v>
      </c>
      <c r="C243" s="27">
        <f t="shared" ref="C243:M243" si="93">C229/C$235*100</f>
        <v>1.5294265176873736</v>
      </c>
      <c r="D243" s="27">
        <f t="shared" si="93"/>
        <v>1.6175481504127009</v>
      </c>
      <c r="E243" s="27">
        <f t="shared" si="93"/>
        <v>1.5874641868207449</v>
      </c>
      <c r="F243" s="27">
        <f t="shared" si="93"/>
        <v>1.6676086927496674</v>
      </c>
      <c r="G243" s="27">
        <f t="shared" si="93"/>
        <v>1.6180622959498785</v>
      </c>
      <c r="H243" s="27">
        <f t="shared" si="93"/>
        <v>1.4305207183706301</v>
      </c>
      <c r="I243" s="27">
        <f t="shared" si="93"/>
        <v>1.9017064211651991</v>
      </c>
      <c r="J243" s="27">
        <f t="shared" si="93"/>
        <v>2.3484421346799733</v>
      </c>
      <c r="K243" s="27">
        <f t="shared" si="93"/>
        <v>0.91581542796758297</v>
      </c>
      <c r="L243" s="27">
        <f t="shared" si="93"/>
        <v>0.68431382950506037</v>
      </c>
      <c r="M243" s="27">
        <f t="shared" si="93"/>
        <v>1.5951605925862782</v>
      </c>
      <c r="N243" s="36"/>
      <c r="O243" s="33"/>
    </row>
    <row r="244" spans="2:15" ht="11.25" customHeight="1" x14ac:dyDescent="0.2">
      <c r="B244" s="25" t="s">
        <v>57</v>
      </c>
      <c r="C244" s="27">
        <f t="shared" ref="C244:M244" si="94">C230/C$235*100</f>
        <v>1.6849412494816727</v>
      </c>
      <c r="D244" s="27">
        <f t="shared" si="94"/>
        <v>1.8451543870375824</v>
      </c>
      <c r="E244" s="27">
        <f t="shared" si="94"/>
        <v>1.7278358435904342</v>
      </c>
      <c r="F244" s="27">
        <f t="shared" si="94"/>
        <v>1.8665467994107527</v>
      </c>
      <c r="G244" s="27">
        <f t="shared" si="94"/>
        <v>1.4702638312891587</v>
      </c>
      <c r="H244" s="27">
        <f t="shared" si="94"/>
        <v>1.7110464532958836</v>
      </c>
      <c r="I244" s="27">
        <f t="shared" si="94"/>
        <v>2.1419382836595844</v>
      </c>
      <c r="J244" s="27">
        <f t="shared" si="94"/>
        <v>2.728409285906896</v>
      </c>
      <c r="K244" s="27">
        <f t="shared" si="94"/>
        <v>1.4793941528707129</v>
      </c>
      <c r="L244" s="27">
        <f t="shared" si="94"/>
        <v>2.4985411914487132</v>
      </c>
      <c r="M244" s="27">
        <f t="shared" si="94"/>
        <v>1.7873469069350076</v>
      </c>
      <c r="N244" s="36"/>
      <c r="O244" s="33"/>
    </row>
    <row r="245" spans="2:15" ht="11.25" customHeight="1" x14ac:dyDescent="0.2">
      <c r="B245" s="25" t="s">
        <v>58</v>
      </c>
      <c r="C245" s="27">
        <f t="shared" ref="C245:M245" si="95">C231/C$235*100</f>
        <v>0.17729960887907381</v>
      </c>
      <c r="D245" s="27">
        <f t="shared" si="95"/>
        <v>0.16646285539590158</v>
      </c>
      <c r="E245" s="27">
        <f t="shared" si="95"/>
        <v>0.17590473294172196</v>
      </c>
      <c r="F245" s="27">
        <f t="shared" si="95"/>
        <v>0.16110871277698927</v>
      </c>
      <c r="G245" s="27">
        <f t="shared" si="95"/>
        <v>0.2090135003970707</v>
      </c>
      <c r="H245" s="27">
        <f t="shared" si="95"/>
        <v>0.18179993980134515</v>
      </c>
      <c r="I245" s="27">
        <f t="shared" si="95"/>
        <v>0.14723888346429848</v>
      </c>
      <c r="J245" s="27">
        <f t="shared" si="95"/>
        <v>0.2770083102493075</v>
      </c>
      <c r="K245" s="27">
        <f t="shared" si="95"/>
        <v>0.42268404367734647</v>
      </c>
      <c r="L245" s="27">
        <f t="shared" si="95"/>
        <v>1.0609516736512569E-2</v>
      </c>
      <c r="M245" s="27">
        <f t="shared" si="95"/>
        <v>0.17964810756760083</v>
      </c>
      <c r="N245" s="36"/>
      <c r="O245" s="33"/>
    </row>
    <row r="246" spans="2:15" ht="11.25" customHeight="1" x14ac:dyDescent="0.2">
      <c r="B246" s="25" t="s">
        <v>59</v>
      </c>
      <c r="C246" s="27">
        <f t="shared" ref="C246:M246" si="96">C232/C$235*100</f>
        <v>0.65894676526610896</v>
      </c>
      <c r="D246" s="27">
        <f t="shared" si="96"/>
        <v>0.58284928156526383</v>
      </c>
      <c r="E246" s="27">
        <f t="shared" si="96"/>
        <v>0.63127230820941937</v>
      </c>
      <c r="F246" s="27">
        <f t="shared" si="96"/>
        <v>0.62574268001228428</v>
      </c>
      <c r="G246" s="27">
        <f t="shared" si="96"/>
        <v>0.60773846289596756</v>
      </c>
      <c r="H246" s="27">
        <f t="shared" si="96"/>
        <v>0.67141567171666727</v>
      </c>
      <c r="I246" s="27">
        <f t="shared" si="96"/>
        <v>0.93457943925233555</v>
      </c>
      <c r="J246" s="27">
        <f t="shared" si="96"/>
        <v>0.7200990365994171</v>
      </c>
      <c r="K246" s="27">
        <f t="shared" si="96"/>
        <v>0.14089468122578211</v>
      </c>
      <c r="L246" s="27">
        <f t="shared" si="96"/>
        <v>0.40846639435573429</v>
      </c>
      <c r="M246" s="27">
        <f t="shared" si="96"/>
        <v>0.64305115276329461</v>
      </c>
      <c r="N246" s="36"/>
      <c r="O246" s="33"/>
    </row>
    <row r="247" spans="2:15" ht="11.25" customHeight="1" x14ac:dyDescent="0.2">
      <c r="B247" s="25" t="s">
        <v>60</v>
      </c>
      <c r="C247" s="27">
        <f t="shared" ref="C247:M247" si="97">C233/C$235*100</f>
        <v>1.0957427041256553</v>
      </c>
      <c r="D247" s="27">
        <f t="shared" si="97"/>
        <v>1.0880464689697211</v>
      </c>
      <c r="E247" s="27">
        <f t="shared" si="97"/>
        <v>1.068553227587749</v>
      </c>
      <c r="F247" s="27">
        <f t="shared" si="97"/>
        <v>1.1331016097519753</v>
      </c>
      <c r="G247" s="27">
        <f t="shared" si="97"/>
        <v>0.92870378540545595</v>
      </c>
      <c r="H247" s="27">
        <f t="shared" si="97"/>
        <v>1.0091301294271124</v>
      </c>
      <c r="I247" s="27">
        <f t="shared" si="97"/>
        <v>2.4116179228468253</v>
      </c>
      <c r="J247" s="27">
        <f t="shared" si="97"/>
        <v>1.4837104405167576</v>
      </c>
      <c r="K247" s="27">
        <f t="shared" si="97"/>
        <v>0.42268404367734635</v>
      </c>
      <c r="L247" s="27">
        <f t="shared" si="97"/>
        <v>1.4641133096387347</v>
      </c>
      <c r="M247" s="27">
        <f t="shared" si="97"/>
        <v>1.1145104213206176</v>
      </c>
      <c r="N247" s="36"/>
      <c r="O247" s="33"/>
    </row>
    <row r="248" spans="2:15" ht="11.25" customHeight="1" x14ac:dyDescent="0.2">
      <c r="B248" s="25" t="s">
        <v>61</v>
      </c>
      <c r="C248" s="27">
        <f t="shared" ref="C248:M248" si="98">C234/C$235*100</f>
        <v>7.8718463415592965E-3</v>
      </c>
      <c r="D248" s="27">
        <f t="shared" si="98"/>
        <v>9.3243656374196477E-3</v>
      </c>
      <c r="E248" s="27">
        <f t="shared" si="98"/>
        <v>5.1218848536261187E-3</v>
      </c>
      <c r="F248" s="27">
        <f t="shared" si="98"/>
        <v>7.5658787768199346E-3</v>
      </c>
      <c r="G248" s="27">
        <f t="shared" si="98"/>
        <v>0</v>
      </c>
      <c r="H248" s="27">
        <f t="shared" si="98"/>
        <v>4.0132437042239549E-3</v>
      </c>
      <c r="I248" s="27">
        <f t="shared" si="98"/>
        <v>2.1698361773686076E-2</v>
      </c>
      <c r="J248" s="27">
        <f t="shared" si="98"/>
        <v>0</v>
      </c>
      <c r="K248" s="27">
        <f t="shared" si="98"/>
        <v>0</v>
      </c>
      <c r="L248" s="27">
        <f t="shared" si="98"/>
        <v>0</v>
      </c>
      <c r="M248" s="27">
        <f t="shared" si="98"/>
        <v>6.5244062435730618E-3</v>
      </c>
      <c r="N248" s="36"/>
      <c r="O248" s="33"/>
    </row>
    <row r="249" spans="2:15" ht="11.25" customHeight="1" x14ac:dyDescent="0.2">
      <c r="B249" s="57" t="s">
        <v>11</v>
      </c>
      <c r="C249" s="53">
        <f t="shared" ref="C249:M249" si="99">C235/C$235*100</f>
        <v>100</v>
      </c>
      <c r="D249" s="53">
        <f t="shared" si="99"/>
        <v>100</v>
      </c>
      <c r="E249" s="53">
        <f t="shared" si="99"/>
        <v>100</v>
      </c>
      <c r="F249" s="53">
        <f t="shared" si="99"/>
        <v>100</v>
      </c>
      <c r="G249" s="53">
        <f t="shared" si="99"/>
        <v>100</v>
      </c>
      <c r="H249" s="53">
        <f t="shared" si="99"/>
        <v>100</v>
      </c>
      <c r="I249" s="53">
        <f t="shared" si="99"/>
        <v>100</v>
      </c>
      <c r="J249" s="53">
        <f t="shared" si="99"/>
        <v>100</v>
      </c>
      <c r="K249" s="53">
        <f t="shared" si="99"/>
        <v>100</v>
      </c>
      <c r="L249" s="53">
        <f t="shared" si="99"/>
        <v>100</v>
      </c>
      <c r="M249" s="53">
        <f t="shared" si="99"/>
        <v>100</v>
      </c>
      <c r="N249" s="36"/>
      <c r="O249" s="33"/>
    </row>
    <row r="250" spans="2:15" ht="11.25" customHeight="1" x14ac:dyDescent="0.2">
      <c r="B250" s="120" t="s">
        <v>23</v>
      </c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36"/>
      <c r="O250" s="33"/>
    </row>
    <row r="251" spans="2:15" ht="11.25" customHeight="1" x14ac:dyDescent="0.2">
      <c r="B251" s="26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36"/>
      <c r="O251" s="33"/>
    </row>
    <row r="252" spans="2:15" ht="11.25" customHeight="1" x14ac:dyDescent="0.2">
      <c r="B252" s="120" t="s">
        <v>585</v>
      </c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36"/>
      <c r="O252" s="33"/>
    </row>
    <row r="253" spans="2:15" ht="11.25" customHeight="1" x14ac:dyDescent="0.2">
      <c r="B253" s="121" t="s">
        <v>54</v>
      </c>
      <c r="C253" s="32" t="s">
        <v>169</v>
      </c>
      <c r="D253" s="32" t="s">
        <v>170</v>
      </c>
      <c r="E253" s="32" t="s">
        <v>171</v>
      </c>
      <c r="F253" s="32" t="s">
        <v>172</v>
      </c>
      <c r="G253" s="32" t="s">
        <v>173</v>
      </c>
      <c r="H253" s="32" t="s">
        <v>174</v>
      </c>
      <c r="I253" s="32" t="s">
        <v>175</v>
      </c>
      <c r="J253" s="32" t="s">
        <v>151</v>
      </c>
      <c r="K253" s="32" t="s">
        <v>203</v>
      </c>
      <c r="L253" s="32" t="s">
        <v>145</v>
      </c>
      <c r="M253" s="32" t="s">
        <v>11</v>
      </c>
      <c r="N253" s="36"/>
      <c r="O253" s="33"/>
    </row>
    <row r="254" spans="2:15" ht="11.25" customHeight="1" x14ac:dyDescent="0.2">
      <c r="B254" s="122"/>
      <c r="C254" s="29" t="s">
        <v>176</v>
      </c>
      <c r="D254" s="29" t="s">
        <v>177</v>
      </c>
      <c r="E254" s="29"/>
      <c r="F254" s="29" t="s">
        <v>178</v>
      </c>
      <c r="G254" s="29"/>
      <c r="H254" s="29" t="s">
        <v>178</v>
      </c>
      <c r="I254" s="29"/>
      <c r="J254" s="29" t="s">
        <v>179</v>
      </c>
      <c r="K254" s="29"/>
      <c r="L254" s="29"/>
      <c r="M254" s="24"/>
      <c r="N254" s="36"/>
      <c r="O254" s="33"/>
    </row>
    <row r="255" spans="2:15" ht="11.25" customHeight="1" x14ac:dyDescent="0.2">
      <c r="B255" s="123"/>
      <c r="C255" s="30" t="s">
        <v>180</v>
      </c>
      <c r="D255" s="30" t="s">
        <v>181</v>
      </c>
      <c r="E255" s="30"/>
      <c r="F255" s="30" t="s">
        <v>182</v>
      </c>
      <c r="G255" s="30"/>
      <c r="H255" s="30" t="s">
        <v>183</v>
      </c>
      <c r="I255" s="30"/>
      <c r="J255" s="30" t="s">
        <v>184</v>
      </c>
      <c r="K255" s="30"/>
      <c r="L255" s="30"/>
      <c r="M255" s="31"/>
      <c r="N255" s="36"/>
      <c r="O255" s="33"/>
    </row>
    <row r="256" spans="2:15" ht="11.25" customHeight="1" x14ac:dyDescent="0.2">
      <c r="B256" s="25" t="s">
        <v>55</v>
      </c>
      <c r="C256" s="27">
        <f t="shared" ref="C256:M256" si="100">C228/$M228*100</f>
        <v>31.047265542718925</v>
      </c>
      <c r="D256" s="27">
        <f t="shared" si="100"/>
        <v>18.560984795936385</v>
      </c>
      <c r="E256" s="27">
        <f t="shared" si="100"/>
        <v>17.747193002589089</v>
      </c>
      <c r="F256" s="27">
        <f t="shared" si="100"/>
        <v>6.3647447177692413</v>
      </c>
      <c r="G256" s="27">
        <f t="shared" si="100"/>
        <v>5.1704842870168219</v>
      </c>
      <c r="H256" s="27">
        <f t="shared" si="100"/>
        <v>14.184217173343919</v>
      </c>
      <c r="I256" s="27">
        <f t="shared" si="100"/>
        <v>1.7871059544330505</v>
      </c>
      <c r="J256" s="27">
        <f t="shared" si="100"/>
        <v>4.5196006667340498</v>
      </c>
      <c r="K256" s="27">
        <f t="shared" si="100"/>
        <v>8.2188177067432269E-2</v>
      </c>
      <c r="L256" s="27">
        <f t="shared" si="100"/>
        <v>0.53621568239108386</v>
      </c>
      <c r="M256" s="27">
        <f t="shared" si="100"/>
        <v>100</v>
      </c>
      <c r="N256" s="36"/>
      <c r="O256" s="33"/>
    </row>
    <row r="257" spans="2:15" ht="11.25" customHeight="1" x14ac:dyDescent="0.2">
      <c r="B257" s="25" t="s">
        <v>56</v>
      </c>
      <c r="C257" s="27">
        <f t="shared" ref="C257:M257" si="101">C229/$M229*100</f>
        <v>29.71386908043316</v>
      </c>
      <c r="D257" s="27">
        <f t="shared" si="101"/>
        <v>18.818131702025507</v>
      </c>
      <c r="E257" s="27">
        <f t="shared" si="101"/>
        <v>17.637330393185497</v>
      </c>
      <c r="F257" s="27">
        <f t="shared" si="101"/>
        <v>6.6633471449149191</v>
      </c>
      <c r="G257" s="27">
        <f t="shared" si="101"/>
        <v>5.2175768676755556</v>
      </c>
      <c r="H257" s="27">
        <f t="shared" si="101"/>
        <v>12.677609233012655</v>
      </c>
      <c r="I257" s="27">
        <f t="shared" si="101"/>
        <v>2.1819927800401877</v>
      </c>
      <c r="J257" s="27">
        <f t="shared" si="101"/>
        <v>6.8145039389682287</v>
      </c>
      <c r="K257" s="27">
        <f t="shared" si="101"/>
        <v>4.6236195828072445E-2</v>
      </c>
      <c r="L257" s="27">
        <f t="shared" si="101"/>
        <v>0.22940266391620565</v>
      </c>
      <c r="M257" s="27">
        <f t="shared" si="101"/>
        <v>100</v>
      </c>
      <c r="N257" s="36"/>
      <c r="O257" s="33"/>
    </row>
    <row r="258" spans="2:15" ht="11.25" customHeight="1" x14ac:dyDescent="0.2">
      <c r="B258" s="25" t="s">
        <v>57</v>
      </c>
      <c r="C258" s="27">
        <f t="shared" ref="C258:M258" si="102">C230/$M230*100</f>
        <v>29.215337734890856</v>
      </c>
      <c r="D258" s="27">
        <f t="shared" si="102"/>
        <v>19.157884713052294</v>
      </c>
      <c r="E258" s="27">
        <f t="shared" si="102"/>
        <v>17.132745048247813</v>
      </c>
      <c r="F258" s="27">
        <f t="shared" si="102"/>
        <v>6.6562976130015192</v>
      </c>
      <c r="G258" s="27">
        <f t="shared" si="102"/>
        <v>4.2312087353986856</v>
      </c>
      <c r="H258" s="27">
        <f t="shared" si="102"/>
        <v>13.533202133062463</v>
      </c>
      <c r="I258" s="27">
        <f t="shared" si="102"/>
        <v>2.193372270187913</v>
      </c>
      <c r="J258" s="27">
        <f t="shared" si="102"/>
        <v>7.065769426104616</v>
      </c>
      <c r="K258" s="27">
        <f t="shared" si="102"/>
        <v>6.6658202133062464E-2</v>
      </c>
      <c r="L258" s="27">
        <f t="shared" si="102"/>
        <v>0.7475241239207725</v>
      </c>
      <c r="M258" s="27">
        <f t="shared" si="102"/>
        <v>100</v>
      </c>
      <c r="N258" s="36"/>
      <c r="O258" s="33"/>
    </row>
    <row r="259" spans="2:15" ht="11.25" customHeight="1" x14ac:dyDescent="0.2">
      <c r="B259" s="25" t="s">
        <v>58</v>
      </c>
      <c r="C259" s="27">
        <f t="shared" ref="C259:M259" si="103">C231/$M231*100</f>
        <v>30.5858203063319</v>
      </c>
      <c r="D259" s="27">
        <f t="shared" si="103"/>
        <v>17.19564187588821</v>
      </c>
      <c r="E259" s="27">
        <f t="shared" si="103"/>
        <v>17.353544923417026</v>
      </c>
      <c r="F259" s="27">
        <f t="shared" si="103"/>
        <v>5.7160903205431906</v>
      </c>
      <c r="G259" s="27">
        <f t="shared" si="103"/>
        <v>5.9845255013421816</v>
      </c>
      <c r="H259" s="27">
        <f t="shared" si="103"/>
        <v>14.30601610611085</v>
      </c>
      <c r="I259" s="27">
        <f t="shared" si="103"/>
        <v>1.5000789515237656</v>
      </c>
      <c r="J259" s="27">
        <f t="shared" si="103"/>
        <v>7.1372177483025432</v>
      </c>
      <c r="K259" s="27">
        <f t="shared" si="103"/>
        <v>0.18948365703458087</v>
      </c>
      <c r="L259" s="27">
        <f t="shared" si="103"/>
        <v>3.1580609505763468E-2</v>
      </c>
      <c r="M259" s="27">
        <f t="shared" si="103"/>
        <v>100</v>
      </c>
      <c r="N259" s="36"/>
      <c r="O259" s="33"/>
    </row>
    <row r="260" spans="2:15" ht="11.25" customHeight="1" x14ac:dyDescent="0.2">
      <c r="B260" s="25" t="s">
        <v>59</v>
      </c>
      <c r="C260" s="27">
        <f t="shared" ref="C260:M260" si="104">C232/$M232*100</f>
        <v>31.757025012131095</v>
      </c>
      <c r="D260" s="27">
        <f t="shared" si="104"/>
        <v>16.820327319246537</v>
      </c>
      <c r="E260" s="27">
        <f t="shared" si="104"/>
        <v>17.398209007896252</v>
      </c>
      <c r="F260" s="27">
        <f t="shared" si="104"/>
        <v>6.2023027041334009</v>
      </c>
      <c r="G260" s="27">
        <f t="shared" si="104"/>
        <v>4.8612642816180687</v>
      </c>
      <c r="H260" s="27">
        <f t="shared" si="104"/>
        <v>14.760245268869374</v>
      </c>
      <c r="I260" s="27">
        <f t="shared" si="104"/>
        <v>2.6600202920287601</v>
      </c>
      <c r="J260" s="27">
        <f t="shared" si="104"/>
        <v>5.1832899554457645</v>
      </c>
      <c r="K260" s="27">
        <f t="shared" si="104"/>
        <v>1.7645242401517491E-2</v>
      </c>
      <c r="L260" s="27">
        <f t="shared" si="104"/>
        <v>0.33967091622921203</v>
      </c>
      <c r="M260" s="27">
        <f t="shared" si="104"/>
        <v>100</v>
      </c>
      <c r="N260" s="36"/>
      <c r="O260" s="33"/>
    </row>
    <row r="261" spans="2:15" ht="11.25" customHeight="1" x14ac:dyDescent="0.2">
      <c r="B261" s="25" t="s">
        <v>60</v>
      </c>
      <c r="C261" s="27">
        <f t="shared" ref="C261:M261" si="105">C233/$M233*100</f>
        <v>30.469088039909398</v>
      </c>
      <c r="D261" s="27">
        <f t="shared" si="105"/>
        <v>18.117030212018616</v>
      </c>
      <c r="E261" s="27">
        <f t="shared" si="105"/>
        <v>16.992033393570718</v>
      </c>
      <c r="F261" s="27">
        <f t="shared" si="105"/>
        <v>6.4801852935936362</v>
      </c>
      <c r="G261" s="27">
        <f t="shared" si="105"/>
        <v>4.2861869734531419</v>
      </c>
      <c r="H261" s="27">
        <f t="shared" si="105"/>
        <v>12.800020361933354</v>
      </c>
      <c r="I261" s="27">
        <f t="shared" si="105"/>
        <v>3.9603960396039626</v>
      </c>
      <c r="J261" s="27">
        <f t="shared" si="105"/>
        <v>6.1620300847565552</v>
      </c>
      <c r="K261" s="27">
        <f t="shared" si="105"/>
        <v>3.0542900048359599E-2</v>
      </c>
      <c r="L261" s="27">
        <f t="shared" si="105"/>
        <v>0.70248670111227063</v>
      </c>
      <c r="M261" s="27">
        <f t="shared" si="105"/>
        <v>100</v>
      </c>
      <c r="N261" s="36"/>
      <c r="O261" s="33"/>
    </row>
    <row r="262" spans="2:15" ht="11.25" customHeight="1" x14ac:dyDescent="0.2">
      <c r="B262" s="25" t="s">
        <v>61</v>
      </c>
      <c r="C262" s="27">
        <f t="shared" ref="C262:M262" si="106">C234/$M234*100</f>
        <v>37.391304347826086</v>
      </c>
      <c r="D262" s="27">
        <f t="shared" si="106"/>
        <v>26.521739130434785</v>
      </c>
      <c r="E262" s="27">
        <f t="shared" si="106"/>
        <v>13.913043478260869</v>
      </c>
      <c r="F262" s="27">
        <f t="shared" si="106"/>
        <v>7.3913043478260869</v>
      </c>
      <c r="G262" s="27">
        <f t="shared" si="106"/>
        <v>0</v>
      </c>
      <c r="H262" s="27">
        <f t="shared" si="106"/>
        <v>8.695652173913043</v>
      </c>
      <c r="I262" s="27">
        <f t="shared" si="106"/>
        <v>6.0869565217391308</v>
      </c>
      <c r="J262" s="27">
        <f t="shared" si="106"/>
        <v>0</v>
      </c>
      <c r="K262" s="27">
        <f t="shared" si="106"/>
        <v>0</v>
      </c>
      <c r="L262" s="27">
        <f t="shared" si="106"/>
        <v>0</v>
      </c>
      <c r="M262" s="27">
        <f t="shared" si="106"/>
        <v>100</v>
      </c>
      <c r="N262" s="36"/>
      <c r="O262" s="33"/>
    </row>
    <row r="263" spans="2:15" ht="11.25" customHeight="1" x14ac:dyDescent="0.2">
      <c r="B263" s="57" t="s">
        <v>11</v>
      </c>
      <c r="C263" s="53">
        <f t="shared" ref="C263:M263" si="107">C235/$M235*100</f>
        <v>30.990958023956168</v>
      </c>
      <c r="D263" s="53">
        <f t="shared" si="107"/>
        <v>18.557680715415405</v>
      </c>
      <c r="E263" s="53">
        <f t="shared" si="107"/>
        <v>17.722840386074587</v>
      </c>
      <c r="F263" s="53">
        <f t="shared" si="107"/>
        <v>6.3738626612485252</v>
      </c>
      <c r="G263" s="53">
        <f t="shared" si="107"/>
        <v>5.1437284144983302</v>
      </c>
      <c r="H263" s="53">
        <f t="shared" si="107"/>
        <v>14.136686310802707</v>
      </c>
      <c r="I263" s="53">
        <f t="shared" si="107"/>
        <v>1.8302661532242512</v>
      </c>
      <c r="J263" s="53">
        <f t="shared" si="107"/>
        <v>4.6286974590274061</v>
      </c>
      <c r="K263" s="53">
        <f t="shared" si="107"/>
        <v>8.0533866632626683E-2</v>
      </c>
      <c r="L263" s="53">
        <f t="shared" si="107"/>
        <v>0.53474600911998582</v>
      </c>
      <c r="M263" s="53">
        <f t="shared" si="107"/>
        <v>100</v>
      </c>
      <c r="N263" s="36"/>
      <c r="O263" s="33"/>
    </row>
    <row r="264" spans="2:15" ht="11.25" customHeight="1" x14ac:dyDescent="0.2">
      <c r="B264" s="120" t="s">
        <v>23</v>
      </c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36"/>
      <c r="O264" s="33"/>
    </row>
    <row r="265" spans="2:15" ht="11.25" customHeight="1" x14ac:dyDescent="0.2">
      <c r="B265" s="26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36"/>
      <c r="O265" s="33"/>
    </row>
    <row r="266" spans="2:15" ht="11.25" customHeight="1" x14ac:dyDescent="0.2">
      <c r="B266" s="120" t="s">
        <v>544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36"/>
      <c r="O266" s="33"/>
    </row>
    <row r="267" spans="2:15" ht="11.25" customHeight="1" x14ac:dyDescent="0.2">
      <c r="B267" s="121" t="s">
        <v>62</v>
      </c>
      <c r="C267" s="32" t="s">
        <v>169</v>
      </c>
      <c r="D267" s="32" t="s">
        <v>170</v>
      </c>
      <c r="E267" s="32" t="s">
        <v>171</v>
      </c>
      <c r="F267" s="32" t="s">
        <v>172</v>
      </c>
      <c r="G267" s="32" t="s">
        <v>173</v>
      </c>
      <c r="H267" s="32" t="s">
        <v>174</v>
      </c>
      <c r="I267" s="32" t="s">
        <v>175</v>
      </c>
      <c r="J267" s="32" t="s">
        <v>151</v>
      </c>
      <c r="K267" s="32" t="s">
        <v>203</v>
      </c>
      <c r="L267" s="32" t="s">
        <v>145</v>
      </c>
      <c r="M267" s="32" t="s">
        <v>11</v>
      </c>
      <c r="N267" s="36"/>
      <c r="O267" s="33"/>
    </row>
    <row r="268" spans="2:15" ht="11.25" customHeight="1" x14ac:dyDescent="0.2">
      <c r="B268" s="122"/>
      <c r="C268" s="29" t="s">
        <v>176</v>
      </c>
      <c r="D268" s="29" t="s">
        <v>177</v>
      </c>
      <c r="E268" s="29"/>
      <c r="F268" s="29" t="s">
        <v>178</v>
      </c>
      <c r="G268" s="29"/>
      <c r="H268" s="29" t="s">
        <v>178</v>
      </c>
      <c r="I268" s="29"/>
      <c r="J268" s="29" t="s">
        <v>179</v>
      </c>
      <c r="K268" s="29"/>
      <c r="L268" s="29"/>
      <c r="M268" s="24"/>
      <c r="N268" s="36"/>
      <c r="O268" s="33"/>
    </row>
    <row r="269" spans="2:15" ht="11.25" customHeight="1" x14ac:dyDescent="0.2">
      <c r="B269" s="123"/>
      <c r="C269" s="30" t="s">
        <v>180</v>
      </c>
      <c r="D269" s="30" t="s">
        <v>181</v>
      </c>
      <c r="E269" s="30"/>
      <c r="F269" s="30" t="s">
        <v>182</v>
      </c>
      <c r="G269" s="30"/>
      <c r="H269" s="30" t="s">
        <v>183</v>
      </c>
      <c r="I269" s="30"/>
      <c r="J269" s="30" t="s">
        <v>184</v>
      </c>
      <c r="K269" s="30"/>
      <c r="L269" s="30"/>
      <c r="M269" s="31"/>
      <c r="N269" s="36"/>
      <c r="O269" s="33"/>
    </row>
    <row r="270" spans="2:15" ht="11.25" customHeight="1" x14ac:dyDescent="0.2">
      <c r="B270" s="25" t="s">
        <v>63</v>
      </c>
      <c r="C270" s="54">
        <v>41242</v>
      </c>
      <c r="D270" s="54">
        <v>28405.000000000044</v>
      </c>
      <c r="E270" s="54">
        <v>23830.999999999993</v>
      </c>
      <c r="F270" s="54">
        <v>10482.000000000025</v>
      </c>
      <c r="G270" s="54">
        <v>7828.9999999999764</v>
      </c>
      <c r="H270" s="54">
        <v>19270.000000000029</v>
      </c>
      <c r="I270" s="54">
        <v>2465.0000000000059</v>
      </c>
      <c r="J270" s="54">
        <v>18115.999999999949</v>
      </c>
      <c r="K270" s="54">
        <v>39.000000000000057</v>
      </c>
      <c r="L270" s="54">
        <v>722.99999999999977</v>
      </c>
      <c r="M270" s="54">
        <f t="shared" ref="M270:M276" si="108">SUM(C270:L270)</f>
        <v>152402</v>
      </c>
      <c r="N270" s="36"/>
      <c r="O270" s="33"/>
    </row>
    <row r="271" spans="2:15" ht="11.25" customHeight="1" x14ac:dyDescent="0.2">
      <c r="B271" s="25" t="s">
        <v>64</v>
      </c>
      <c r="C271" s="54">
        <v>199249.99999999956</v>
      </c>
      <c r="D271" s="54">
        <v>117521.9999999999</v>
      </c>
      <c r="E271" s="54">
        <v>113123.99999999969</v>
      </c>
      <c r="F271" s="54">
        <v>41373.999999999876</v>
      </c>
      <c r="G271" s="54">
        <v>32825.000000000306</v>
      </c>
      <c r="H271" s="54">
        <v>88572.000000000538</v>
      </c>
      <c r="I271" s="54">
        <v>12649.999999999958</v>
      </c>
      <c r="J271" s="54">
        <v>35662.999999999971</v>
      </c>
      <c r="K271" s="54">
        <v>289.99999999999898</v>
      </c>
      <c r="L271" s="54">
        <v>2437.9999999999991</v>
      </c>
      <c r="M271" s="54">
        <f t="shared" si="108"/>
        <v>643707.99999999988</v>
      </c>
      <c r="N271" s="36"/>
      <c r="O271" s="33"/>
    </row>
    <row r="272" spans="2:15" ht="11.25" customHeight="1" x14ac:dyDescent="0.2">
      <c r="B272" s="25" t="s">
        <v>65</v>
      </c>
      <c r="C272" s="54">
        <v>244289.0000000007</v>
      </c>
      <c r="D272" s="54">
        <v>143713.00000000044</v>
      </c>
      <c r="E272" s="54">
        <v>142052.99999999997</v>
      </c>
      <c r="F272" s="54">
        <v>49000.999999999993</v>
      </c>
      <c r="G272" s="54">
        <v>38826.999999999993</v>
      </c>
      <c r="H272" s="54">
        <v>110383.00000000012</v>
      </c>
      <c r="I272" s="54">
        <v>15284.000000000042</v>
      </c>
      <c r="J272" s="54">
        <v>35837.999999999898</v>
      </c>
      <c r="K272" s="54">
        <v>787.00000000000364</v>
      </c>
      <c r="L272" s="54">
        <v>2915.9999999999927</v>
      </c>
      <c r="M272" s="54">
        <f t="shared" si="108"/>
        <v>783091.00000000116</v>
      </c>
      <c r="N272" s="36"/>
      <c r="O272" s="33"/>
    </row>
    <row r="273" spans="2:15" ht="11.25" customHeight="1" x14ac:dyDescent="0.2">
      <c r="B273" s="25" t="s">
        <v>66</v>
      </c>
      <c r="C273" s="54">
        <v>246983.99999999811</v>
      </c>
      <c r="D273" s="54">
        <v>146951.00000000038</v>
      </c>
      <c r="E273" s="54">
        <v>140480.00000000093</v>
      </c>
      <c r="F273" s="54">
        <v>50052.999999999949</v>
      </c>
      <c r="G273" s="54">
        <v>42907.000000000073</v>
      </c>
      <c r="H273" s="54">
        <v>110512.00000000074</v>
      </c>
      <c r="I273" s="54">
        <v>14211.999999999911</v>
      </c>
      <c r="J273" s="54">
        <v>31081.999999999789</v>
      </c>
      <c r="K273" s="54">
        <v>656.99999999999955</v>
      </c>
      <c r="L273" s="54">
        <v>6153.9999999999663</v>
      </c>
      <c r="M273" s="54">
        <f t="shared" si="108"/>
        <v>789991.99999999988</v>
      </c>
      <c r="N273" s="36"/>
      <c r="O273" s="33"/>
    </row>
    <row r="274" spans="2:15" ht="11.25" customHeight="1" x14ac:dyDescent="0.2">
      <c r="B274" s="25" t="s">
        <v>67</v>
      </c>
      <c r="C274" s="54">
        <v>360708.0000000021</v>
      </c>
      <c r="D274" s="54">
        <v>217583.9999999998</v>
      </c>
      <c r="E274" s="54">
        <v>205253.00000000055</v>
      </c>
      <c r="F274" s="54">
        <v>73770.000000000291</v>
      </c>
      <c r="G274" s="54">
        <v>58909.000000000029</v>
      </c>
      <c r="H274" s="54">
        <v>169595.00000000058</v>
      </c>
      <c r="I274" s="54">
        <v>19897.999999999909</v>
      </c>
      <c r="J274" s="54">
        <v>42473.000000000116</v>
      </c>
      <c r="K274" s="54">
        <v>1066.0000000000061</v>
      </c>
      <c r="L274" s="54">
        <v>6619.9999999999709</v>
      </c>
      <c r="M274" s="54">
        <f t="shared" si="108"/>
        <v>1155876.0000000033</v>
      </c>
      <c r="N274" s="36"/>
      <c r="O274" s="33"/>
    </row>
    <row r="275" spans="2:15" ht="11.25" customHeight="1" x14ac:dyDescent="0.2">
      <c r="B275" s="25" t="s">
        <v>20</v>
      </c>
      <c r="C275" s="54">
        <v>28</v>
      </c>
      <c r="D275" s="54">
        <v>25</v>
      </c>
      <c r="E275" s="54">
        <v>29</v>
      </c>
      <c r="F275" s="54">
        <v>13</v>
      </c>
      <c r="G275" s="54">
        <v>30.999999999999996</v>
      </c>
      <c r="H275" s="54">
        <v>18</v>
      </c>
      <c r="I275" s="54">
        <v>12</v>
      </c>
      <c r="J275" s="54">
        <v>0</v>
      </c>
      <c r="K275" s="54">
        <v>0</v>
      </c>
      <c r="L275" s="54">
        <v>0</v>
      </c>
      <c r="M275" s="54">
        <f t="shared" si="108"/>
        <v>156</v>
      </c>
      <c r="N275" s="36"/>
      <c r="O275" s="33"/>
    </row>
    <row r="276" spans="2:15" ht="11.25" customHeight="1" x14ac:dyDescent="0.2">
      <c r="B276" s="57" t="s">
        <v>11</v>
      </c>
      <c r="C276" s="55">
        <v>1092501.0000000161</v>
      </c>
      <c r="D276" s="55">
        <v>654200.0000000071</v>
      </c>
      <c r="E276" s="55">
        <v>624770.00000000198</v>
      </c>
      <c r="F276" s="55">
        <v>224692.9999999998</v>
      </c>
      <c r="G276" s="55">
        <v>181327.99999999997</v>
      </c>
      <c r="H276" s="55">
        <v>498349.99999999802</v>
      </c>
      <c r="I276" s="55">
        <v>64521.000000000029</v>
      </c>
      <c r="J276" s="55">
        <v>163171.99999999994</v>
      </c>
      <c r="K276" s="55">
        <v>2839.0000000000327</v>
      </c>
      <c r="L276" s="55">
        <v>18851.000000000146</v>
      </c>
      <c r="M276" s="55">
        <f t="shared" si="108"/>
        <v>3525225.0000000233</v>
      </c>
      <c r="N276" s="36"/>
      <c r="O276" s="33"/>
    </row>
    <row r="277" spans="2:15" ht="11.25" customHeight="1" x14ac:dyDescent="0.2">
      <c r="B277" s="120" t="s">
        <v>23</v>
      </c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36"/>
      <c r="O277" s="33"/>
    </row>
    <row r="278" spans="2:15" ht="11.25" customHeight="1" x14ac:dyDescent="0.2">
      <c r="B278" s="26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36"/>
      <c r="O278" s="33"/>
    </row>
    <row r="279" spans="2:15" ht="11.25" customHeight="1" x14ac:dyDescent="0.2">
      <c r="B279" s="120" t="s">
        <v>586</v>
      </c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36"/>
      <c r="O279" s="33"/>
    </row>
    <row r="280" spans="2:15" ht="11.25" customHeight="1" x14ac:dyDescent="0.2">
      <c r="B280" s="121" t="s">
        <v>62</v>
      </c>
      <c r="C280" s="32" t="s">
        <v>169</v>
      </c>
      <c r="D280" s="32" t="s">
        <v>170</v>
      </c>
      <c r="E280" s="32" t="s">
        <v>171</v>
      </c>
      <c r="F280" s="32" t="s">
        <v>172</v>
      </c>
      <c r="G280" s="32" t="s">
        <v>173</v>
      </c>
      <c r="H280" s="32" t="s">
        <v>174</v>
      </c>
      <c r="I280" s="32" t="s">
        <v>175</v>
      </c>
      <c r="J280" s="32" t="s">
        <v>151</v>
      </c>
      <c r="K280" s="32" t="s">
        <v>203</v>
      </c>
      <c r="L280" s="32" t="s">
        <v>145</v>
      </c>
      <c r="M280" s="32" t="s">
        <v>11</v>
      </c>
      <c r="N280" s="36"/>
      <c r="O280" s="33"/>
    </row>
    <row r="281" spans="2:15" ht="11.25" customHeight="1" x14ac:dyDescent="0.2">
      <c r="B281" s="122"/>
      <c r="C281" s="29" t="s">
        <v>176</v>
      </c>
      <c r="D281" s="29" t="s">
        <v>177</v>
      </c>
      <c r="E281" s="29"/>
      <c r="F281" s="29" t="s">
        <v>178</v>
      </c>
      <c r="G281" s="29"/>
      <c r="H281" s="29" t="s">
        <v>178</v>
      </c>
      <c r="I281" s="29"/>
      <c r="J281" s="29" t="s">
        <v>179</v>
      </c>
      <c r="K281" s="29"/>
      <c r="L281" s="29"/>
      <c r="M281" s="24"/>
      <c r="N281" s="36"/>
      <c r="O281" s="33"/>
    </row>
    <row r="282" spans="2:15" ht="11.25" customHeight="1" x14ac:dyDescent="0.2">
      <c r="B282" s="123"/>
      <c r="C282" s="30" t="s">
        <v>180</v>
      </c>
      <c r="D282" s="30" t="s">
        <v>181</v>
      </c>
      <c r="E282" s="30"/>
      <c r="F282" s="30" t="s">
        <v>182</v>
      </c>
      <c r="G282" s="30"/>
      <c r="H282" s="30" t="s">
        <v>183</v>
      </c>
      <c r="I282" s="30"/>
      <c r="J282" s="30" t="s">
        <v>184</v>
      </c>
      <c r="K282" s="30"/>
      <c r="L282" s="30"/>
      <c r="M282" s="31"/>
      <c r="N282" s="36"/>
      <c r="O282" s="33"/>
    </row>
    <row r="283" spans="2:15" ht="11.25" customHeight="1" x14ac:dyDescent="0.2">
      <c r="B283" s="25" t="s">
        <v>63</v>
      </c>
      <c r="C283" s="27">
        <f t="shared" ref="C283:M283" si="109">C270/C$276*100</f>
        <v>3.7750079862626573</v>
      </c>
      <c r="D283" s="27">
        <f t="shared" si="109"/>
        <v>4.3419443595230405</v>
      </c>
      <c r="E283" s="27">
        <f t="shared" si="109"/>
        <v>3.8143636858363741</v>
      </c>
      <c r="F283" s="27">
        <f t="shared" si="109"/>
        <v>4.6650318434486318</v>
      </c>
      <c r="G283" s="27">
        <f t="shared" si="109"/>
        <v>4.3175902232418473</v>
      </c>
      <c r="H283" s="27">
        <f t="shared" si="109"/>
        <v>3.8667603090197864</v>
      </c>
      <c r="I283" s="27">
        <f t="shared" si="109"/>
        <v>3.8204615551525931</v>
      </c>
      <c r="J283" s="27">
        <f t="shared" si="109"/>
        <v>11.102395018753191</v>
      </c>
      <c r="K283" s="27">
        <f t="shared" si="109"/>
        <v>1.3737231419513776</v>
      </c>
      <c r="L283" s="27">
        <f t="shared" si="109"/>
        <v>3.835340300249293</v>
      </c>
      <c r="M283" s="27">
        <f t="shared" si="109"/>
        <v>4.3231850449261815</v>
      </c>
      <c r="N283" s="36"/>
      <c r="O283" s="33"/>
    </row>
    <row r="284" spans="2:15" ht="11.25" customHeight="1" x14ac:dyDescent="0.2">
      <c r="B284" s="25" t="s">
        <v>64</v>
      </c>
      <c r="C284" s="27">
        <f t="shared" ref="C284:M284" si="110">C271/C$276*100</f>
        <v>18.237969576228913</v>
      </c>
      <c r="D284" s="27">
        <f t="shared" si="110"/>
        <v>17.964231121980834</v>
      </c>
      <c r="E284" s="27">
        <f t="shared" si="110"/>
        <v>18.106503193174984</v>
      </c>
      <c r="F284" s="27">
        <f t="shared" si="110"/>
        <v>18.413568736008649</v>
      </c>
      <c r="G284" s="27">
        <f t="shared" si="110"/>
        <v>18.102554486896842</v>
      </c>
      <c r="H284" s="27">
        <f t="shared" si="110"/>
        <v>17.773051068526318</v>
      </c>
      <c r="I284" s="27">
        <f t="shared" si="110"/>
        <v>19.606019745509141</v>
      </c>
      <c r="J284" s="27">
        <f t="shared" si="110"/>
        <v>21.856078248719133</v>
      </c>
      <c r="K284" s="27">
        <f t="shared" si="110"/>
        <v>10.214864388869167</v>
      </c>
      <c r="L284" s="27">
        <f t="shared" si="110"/>
        <v>12.933000901808816</v>
      </c>
      <c r="M284" s="27">
        <f t="shared" si="110"/>
        <v>18.260054322773598</v>
      </c>
      <c r="N284" s="36"/>
      <c r="O284" s="33"/>
    </row>
    <row r="285" spans="2:15" ht="11.25" customHeight="1" x14ac:dyDescent="0.2">
      <c r="B285" s="25" t="s">
        <v>65</v>
      </c>
      <c r="C285" s="27">
        <f t="shared" ref="C285:M285" si="111">C272/C$276*100</f>
        <v>22.360528731781216</v>
      </c>
      <c r="D285" s="27">
        <f t="shared" si="111"/>
        <v>21.967746866401541</v>
      </c>
      <c r="E285" s="27">
        <f t="shared" si="111"/>
        <v>22.736847159754713</v>
      </c>
      <c r="F285" s="27">
        <f t="shared" si="111"/>
        <v>21.807977996644325</v>
      </c>
      <c r="G285" s="27">
        <f t="shared" si="111"/>
        <v>21.412578311126797</v>
      </c>
      <c r="H285" s="27">
        <f t="shared" si="111"/>
        <v>22.149693990167666</v>
      </c>
      <c r="I285" s="27">
        <f t="shared" si="111"/>
        <v>23.688411524929922</v>
      </c>
      <c r="J285" s="27">
        <f t="shared" si="111"/>
        <v>21.963327041404106</v>
      </c>
      <c r="K285" s="27">
        <f t="shared" si="111"/>
        <v>27.72102853117276</v>
      </c>
      <c r="L285" s="27">
        <f t="shared" si="111"/>
        <v>15.468675401835288</v>
      </c>
      <c r="M285" s="27">
        <f t="shared" si="111"/>
        <v>22.213929607329916</v>
      </c>
      <c r="N285" s="36"/>
      <c r="O285" s="33"/>
    </row>
    <row r="286" spans="2:15" ht="11.25" customHeight="1" x14ac:dyDescent="0.2">
      <c r="B286" s="25" t="s">
        <v>66</v>
      </c>
      <c r="C286" s="27">
        <f t="shared" ref="C286:M286" si="112">C273/C$276*100</f>
        <v>22.607210428182171</v>
      </c>
      <c r="D286" s="27">
        <f t="shared" si="112"/>
        <v>22.462702537450134</v>
      </c>
      <c r="E286" s="27">
        <f t="shared" si="112"/>
        <v>22.485074507418808</v>
      </c>
      <c r="F286" s="27">
        <f t="shared" si="112"/>
        <v>22.276172377421634</v>
      </c>
      <c r="G286" s="27">
        <f t="shared" si="112"/>
        <v>23.662644489543855</v>
      </c>
      <c r="H286" s="27">
        <f t="shared" si="112"/>
        <v>22.175579412060035</v>
      </c>
      <c r="I286" s="27">
        <f t="shared" si="112"/>
        <v>22.026936966258901</v>
      </c>
      <c r="J286" s="27">
        <f t="shared" si="112"/>
        <v>19.048611281347167</v>
      </c>
      <c r="K286" s="27">
        <f t="shared" si="112"/>
        <v>23.141951391334693</v>
      </c>
      <c r="L286" s="27">
        <f t="shared" si="112"/>
        <v>32.645482998249001</v>
      </c>
      <c r="M286" s="27">
        <f t="shared" si="112"/>
        <v>22.409690161620738</v>
      </c>
      <c r="N286" s="36"/>
      <c r="O286" s="33"/>
    </row>
    <row r="287" spans="2:15" ht="11.25" customHeight="1" x14ac:dyDescent="0.2">
      <c r="B287" s="25" t="s">
        <v>67</v>
      </c>
      <c r="C287" s="27">
        <f t="shared" ref="C287:M287" si="113">C274/C$276*100</f>
        <v>33.016720350827761</v>
      </c>
      <c r="D287" s="27">
        <f t="shared" si="113"/>
        <v>33.259553653316637</v>
      </c>
      <c r="E287" s="27">
        <f t="shared" si="113"/>
        <v>32.852569745666386</v>
      </c>
      <c r="F287" s="27">
        <f t="shared" si="113"/>
        <v>32.831463374471106</v>
      </c>
      <c r="G287" s="27">
        <f t="shared" si="113"/>
        <v>32.487536398129379</v>
      </c>
      <c r="H287" s="27">
        <f t="shared" si="113"/>
        <v>34.0313033008932</v>
      </c>
      <c r="I287" s="27">
        <f t="shared" si="113"/>
        <v>30.839571612343114</v>
      </c>
      <c r="J287" s="27">
        <f t="shared" si="113"/>
        <v>26.029588409776267</v>
      </c>
      <c r="K287" s="27">
        <f t="shared" si="113"/>
        <v>37.548432546671144</v>
      </c>
      <c r="L287" s="27">
        <f t="shared" si="113"/>
        <v>35.117500397856453</v>
      </c>
      <c r="M287" s="27">
        <f t="shared" si="113"/>
        <v>32.788715613896862</v>
      </c>
      <c r="N287" s="36"/>
      <c r="O287" s="33"/>
    </row>
    <row r="288" spans="2:15" ht="11.25" customHeight="1" x14ac:dyDescent="0.2">
      <c r="B288" s="25" t="s">
        <v>20</v>
      </c>
      <c r="C288" s="27">
        <f t="shared" ref="C288:M288" si="114">C275/C$276*100</f>
        <v>2.5629267158565152E-3</v>
      </c>
      <c r="D288" s="27">
        <f t="shared" si="114"/>
        <v>3.821461326811331E-3</v>
      </c>
      <c r="E288" s="27">
        <f t="shared" si="114"/>
        <v>4.6417081485986694E-3</v>
      </c>
      <c r="F288" s="27">
        <f t="shared" si="114"/>
        <v>5.7856720058034796E-3</v>
      </c>
      <c r="G288" s="27">
        <f t="shared" si="114"/>
        <v>1.7096091061501811E-2</v>
      </c>
      <c r="H288" s="27">
        <f t="shared" si="114"/>
        <v>3.6119193338015592E-3</v>
      </c>
      <c r="I288" s="27">
        <f t="shared" si="114"/>
        <v>1.8598595806016638E-2</v>
      </c>
      <c r="J288" s="27">
        <f t="shared" si="114"/>
        <v>0</v>
      </c>
      <c r="K288" s="27">
        <f t="shared" si="114"/>
        <v>0</v>
      </c>
      <c r="L288" s="27">
        <f t="shared" si="114"/>
        <v>0</v>
      </c>
      <c r="M288" s="27">
        <f t="shared" si="114"/>
        <v>4.4252494521625991E-3</v>
      </c>
      <c r="N288" s="36"/>
      <c r="O288" s="33"/>
    </row>
    <row r="289" spans="2:15" ht="11.25" customHeight="1" x14ac:dyDescent="0.2">
      <c r="B289" s="57" t="s">
        <v>11</v>
      </c>
      <c r="C289" s="53">
        <f t="shared" ref="C289:M289" si="115">C276/C$276*100</f>
        <v>100</v>
      </c>
      <c r="D289" s="53">
        <f t="shared" si="115"/>
        <v>100</v>
      </c>
      <c r="E289" s="53">
        <f t="shared" si="115"/>
        <v>100</v>
      </c>
      <c r="F289" s="53">
        <f t="shared" si="115"/>
        <v>100</v>
      </c>
      <c r="G289" s="53">
        <f t="shared" si="115"/>
        <v>100</v>
      </c>
      <c r="H289" s="53">
        <f t="shared" si="115"/>
        <v>100</v>
      </c>
      <c r="I289" s="53">
        <f t="shared" si="115"/>
        <v>100</v>
      </c>
      <c r="J289" s="53">
        <f t="shared" si="115"/>
        <v>100</v>
      </c>
      <c r="K289" s="53">
        <f t="shared" si="115"/>
        <v>100</v>
      </c>
      <c r="L289" s="53">
        <f t="shared" si="115"/>
        <v>100</v>
      </c>
      <c r="M289" s="53">
        <f t="shared" si="115"/>
        <v>100</v>
      </c>
      <c r="N289" s="36"/>
      <c r="O289" s="33"/>
    </row>
    <row r="290" spans="2:15" ht="11.25" customHeight="1" x14ac:dyDescent="0.2">
      <c r="B290" s="120" t="s">
        <v>23</v>
      </c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36"/>
      <c r="O290" s="33"/>
    </row>
    <row r="291" spans="2:15" ht="11.25" customHeight="1" x14ac:dyDescent="0.2">
      <c r="B291" s="26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36"/>
      <c r="O291" s="33"/>
    </row>
    <row r="292" spans="2:15" ht="11.25" customHeight="1" x14ac:dyDescent="0.2">
      <c r="B292" s="120" t="s">
        <v>587</v>
      </c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36"/>
      <c r="O292" s="33"/>
    </row>
    <row r="293" spans="2:15" ht="11.25" customHeight="1" x14ac:dyDescent="0.2">
      <c r="B293" s="121" t="s">
        <v>62</v>
      </c>
      <c r="C293" s="32" t="s">
        <v>169</v>
      </c>
      <c r="D293" s="32" t="s">
        <v>170</v>
      </c>
      <c r="E293" s="32" t="s">
        <v>171</v>
      </c>
      <c r="F293" s="32" t="s">
        <v>172</v>
      </c>
      <c r="G293" s="32" t="s">
        <v>173</v>
      </c>
      <c r="H293" s="32" t="s">
        <v>174</v>
      </c>
      <c r="I293" s="32" t="s">
        <v>175</v>
      </c>
      <c r="J293" s="32" t="s">
        <v>151</v>
      </c>
      <c r="K293" s="32" t="s">
        <v>203</v>
      </c>
      <c r="L293" s="32" t="s">
        <v>145</v>
      </c>
      <c r="M293" s="32" t="s">
        <v>11</v>
      </c>
      <c r="N293" s="36"/>
      <c r="O293" s="33"/>
    </row>
    <row r="294" spans="2:15" ht="11.25" customHeight="1" x14ac:dyDescent="0.2">
      <c r="B294" s="122"/>
      <c r="C294" s="29" t="s">
        <v>176</v>
      </c>
      <c r="D294" s="29" t="s">
        <v>177</v>
      </c>
      <c r="E294" s="29"/>
      <c r="F294" s="29" t="s">
        <v>178</v>
      </c>
      <c r="G294" s="29"/>
      <c r="H294" s="29" t="s">
        <v>178</v>
      </c>
      <c r="I294" s="29"/>
      <c r="J294" s="29" t="s">
        <v>179</v>
      </c>
      <c r="K294" s="29"/>
      <c r="L294" s="29"/>
      <c r="M294" s="24"/>
      <c r="N294" s="36"/>
      <c r="O294" s="33"/>
    </row>
    <row r="295" spans="2:15" ht="11.25" customHeight="1" x14ac:dyDescent="0.2">
      <c r="B295" s="123"/>
      <c r="C295" s="30" t="s">
        <v>180</v>
      </c>
      <c r="D295" s="30" t="s">
        <v>181</v>
      </c>
      <c r="E295" s="30"/>
      <c r="F295" s="30" t="s">
        <v>182</v>
      </c>
      <c r="G295" s="30"/>
      <c r="H295" s="30" t="s">
        <v>183</v>
      </c>
      <c r="I295" s="30"/>
      <c r="J295" s="30" t="s">
        <v>184</v>
      </c>
      <c r="K295" s="30"/>
      <c r="L295" s="30"/>
      <c r="M295" s="31"/>
      <c r="N295" s="36"/>
      <c r="O295" s="33"/>
    </row>
    <row r="296" spans="2:15" ht="11.25" customHeight="1" x14ac:dyDescent="0.2">
      <c r="B296" s="25" t="s">
        <v>63</v>
      </c>
      <c r="C296" s="27">
        <f t="shared" ref="C296:M296" si="116">C270/$M270*100</f>
        <v>27.061324654532093</v>
      </c>
      <c r="D296" s="27">
        <f t="shared" si="116"/>
        <v>18.638206847679193</v>
      </c>
      <c r="E296" s="27">
        <f t="shared" si="116"/>
        <v>15.636933898505264</v>
      </c>
      <c r="F296" s="27">
        <f t="shared" si="116"/>
        <v>6.8778624952428622</v>
      </c>
      <c r="G296" s="27">
        <f t="shared" si="116"/>
        <v>5.1370716919725306</v>
      </c>
      <c r="H296" s="27">
        <f t="shared" si="116"/>
        <v>12.644191021115228</v>
      </c>
      <c r="I296" s="27">
        <f t="shared" si="116"/>
        <v>1.6174328420886903</v>
      </c>
      <c r="J296" s="27">
        <f t="shared" si="116"/>
        <v>11.886983110457834</v>
      </c>
      <c r="K296" s="27">
        <f t="shared" si="116"/>
        <v>2.5590215351504613E-2</v>
      </c>
      <c r="L296" s="27">
        <f t="shared" si="116"/>
        <v>0.47440322305481541</v>
      </c>
      <c r="M296" s="27">
        <f t="shared" si="116"/>
        <v>100</v>
      </c>
      <c r="N296" s="36"/>
      <c r="O296" s="33"/>
    </row>
    <row r="297" spans="2:15" ht="11.25" customHeight="1" x14ac:dyDescent="0.2">
      <c r="B297" s="25" t="s">
        <v>64</v>
      </c>
      <c r="C297" s="27">
        <f t="shared" ref="C297:M297" si="117">C271/$M271*100</f>
        <v>30.953475799586084</v>
      </c>
      <c r="D297" s="27">
        <f t="shared" si="117"/>
        <v>18.257035798840455</v>
      </c>
      <c r="E297" s="27">
        <f t="shared" si="117"/>
        <v>17.573806757101</v>
      </c>
      <c r="F297" s="27">
        <f t="shared" si="117"/>
        <v>6.4274484704244603</v>
      </c>
      <c r="G297" s="27">
        <f t="shared" si="117"/>
        <v>5.0993618224412796</v>
      </c>
      <c r="H297" s="27">
        <f t="shared" si="117"/>
        <v>13.759654998850495</v>
      </c>
      <c r="I297" s="27">
        <f t="shared" si="117"/>
        <v>1.9651767571631797</v>
      </c>
      <c r="J297" s="27">
        <f t="shared" si="117"/>
        <v>5.5402449557874034</v>
      </c>
      <c r="K297" s="27">
        <f t="shared" si="117"/>
        <v>4.5051482970539292E-2</v>
      </c>
      <c r="L297" s="27">
        <f t="shared" si="117"/>
        <v>0.37874315683508664</v>
      </c>
      <c r="M297" s="27">
        <f t="shared" si="117"/>
        <v>100</v>
      </c>
      <c r="N297" s="36"/>
      <c r="O297" s="33"/>
    </row>
    <row r="298" spans="2:15" ht="11.25" customHeight="1" x14ac:dyDescent="0.2">
      <c r="B298" s="25" t="s">
        <v>65</v>
      </c>
      <c r="C298" s="27">
        <f t="shared" ref="C298:M298" si="118">C272/$M272*100</f>
        <v>31.195480474172264</v>
      </c>
      <c r="D298" s="27">
        <f t="shared" si="118"/>
        <v>18.352017837007477</v>
      </c>
      <c r="E298" s="27">
        <f t="shared" si="118"/>
        <v>18.140037364750679</v>
      </c>
      <c r="F298" s="27">
        <f t="shared" si="118"/>
        <v>6.2573826030435695</v>
      </c>
      <c r="G298" s="27">
        <f t="shared" si="118"/>
        <v>4.9581721664531884</v>
      </c>
      <c r="H298" s="27">
        <f t="shared" si="118"/>
        <v>14.095807511515259</v>
      </c>
      <c r="I298" s="27">
        <f t="shared" si="118"/>
        <v>1.9517527337180505</v>
      </c>
      <c r="J298" s="27">
        <f t="shared" si="118"/>
        <v>4.576479617311378</v>
      </c>
      <c r="K298" s="27">
        <f t="shared" si="118"/>
        <v>0.10049917570244102</v>
      </c>
      <c r="L298" s="27">
        <f t="shared" si="118"/>
        <v>0.37237051632568735</v>
      </c>
      <c r="M298" s="27">
        <f t="shared" si="118"/>
        <v>100</v>
      </c>
      <c r="N298" s="36"/>
      <c r="O298" s="33"/>
    </row>
    <row r="299" spans="2:15" ht="11.25" customHeight="1" x14ac:dyDescent="0.2">
      <c r="B299" s="25" t="s">
        <v>66</v>
      </c>
      <c r="C299" s="27">
        <f t="shared" ref="C299:M299" si="119">C273/$M273*100</f>
        <v>31.264114066977662</v>
      </c>
      <c r="D299" s="27">
        <f t="shared" si="119"/>
        <v>18.601580775501574</v>
      </c>
      <c r="E299" s="27">
        <f t="shared" si="119"/>
        <v>17.782458556542466</v>
      </c>
      <c r="F299" s="27">
        <f t="shared" si="119"/>
        <v>6.3358869456905831</v>
      </c>
      <c r="G299" s="27">
        <f t="shared" si="119"/>
        <v>5.4313208235020198</v>
      </c>
      <c r="H299" s="27">
        <f t="shared" si="119"/>
        <v>13.989002420277769</v>
      </c>
      <c r="I299" s="27">
        <f t="shared" si="119"/>
        <v>1.7990055595499592</v>
      </c>
      <c r="J299" s="27">
        <f t="shared" si="119"/>
        <v>3.93447022248324</v>
      </c>
      <c r="K299" s="27">
        <f t="shared" si="119"/>
        <v>8.3165399143282415E-2</v>
      </c>
      <c r="L299" s="27">
        <f t="shared" si="119"/>
        <v>0.77899523033144225</v>
      </c>
      <c r="M299" s="27">
        <f t="shared" si="119"/>
        <v>100</v>
      </c>
      <c r="N299" s="36"/>
      <c r="O299" s="33"/>
    </row>
    <row r="300" spans="2:15" ht="11.25" customHeight="1" x14ac:dyDescent="0.2">
      <c r="B300" s="25" t="s">
        <v>67</v>
      </c>
      <c r="C300" s="27">
        <f t="shared" ref="C300:M300" si="120">C274/$M274*100</f>
        <v>31.2064615927661</v>
      </c>
      <c r="D300" s="27">
        <f t="shared" si="120"/>
        <v>18.824164529759177</v>
      </c>
      <c r="E300" s="27">
        <f t="shared" si="120"/>
        <v>17.757354595129581</v>
      </c>
      <c r="F300" s="27">
        <f t="shared" si="120"/>
        <v>6.3821724821693753</v>
      </c>
      <c r="G300" s="27">
        <f t="shared" si="120"/>
        <v>5.0964809374015774</v>
      </c>
      <c r="H300" s="27">
        <f t="shared" si="120"/>
        <v>14.67242160923837</v>
      </c>
      <c r="I300" s="27">
        <f t="shared" si="120"/>
        <v>1.721464932224551</v>
      </c>
      <c r="J300" s="27">
        <f t="shared" si="120"/>
        <v>3.6745291017375568</v>
      </c>
      <c r="K300" s="27">
        <f t="shared" si="120"/>
        <v>9.2224425457402281E-2</v>
      </c>
      <c r="L300" s="27">
        <f t="shared" si="120"/>
        <v>0.57272579411631974</v>
      </c>
      <c r="M300" s="27">
        <f t="shared" si="120"/>
        <v>100</v>
      </c>
      <c r="N300" s="36"/>
      <c r="O300" s="33"/>
    </row>
    <row r="301" spans="2:15" ht="11.25" customHeight="1" x14ac:dyDescent="0.2">
      <c r="B301" s="25" t="s">
        <v>20</v>
      </c>
      <c r="C301" s="27">
        <f t="shared" ref="C301:M301" si="121">C275/$M275*100</f>
        <v>17.948717948717949</v>
      </c>
      <c r="D301" s="27">
        <f t="shared" si="121"/>
        <v>16.025641025641026</v>
      </c>
      <c r="E301" s="27">
        <f t="shared" si="121"/>
        <v>18.589743589743591</v>
      </c>
      <c r="F301" s="27">
        <f t="shared" si="121"/>
        <v>8.3333333333333321</v>
      </c>
      <c r="G301" s="27">
        <f t="shared" si="121"/>
        <v>19.871794871794872</v>
      </c>
      <c r="H301" s="27">
        <f t="shared" si="121"/>
        <v>11.538461538461538</v>
      </c>
      <c r="I301" s="27">
        <f t="shared" si="121"/>
        <v>7.6923076923076925</v>
      </c>
      <c r="J301" s="27">
        <f t="shared" si="121"/>
        <v>0</v>
      </c>
      <c r="K301" s="27">
        <f t="shared" si="121"/>
        <v>0</v>
      </c>
      <c r="L301" s="27">
        <f t="shared" si="121"/>
        <v>0</v>
      </c>
      <c r="M301" s="27">
        <f t="shared" si="121"/>
        <v>100</v>
      </c>
      <c r="N301" s="36"/>
      <c r="O301" s="33"/>
    </row>
    <row r="302" spans="2:15" ht="11.25" customHeight="1" x14ac:dyDescent="0.2">
      <c r="B302" s="57" t="s">
        <v>11</v>
      </c>
      <c r="C302" s="53">
        <f t="shared" ref="C302:M302" si="122">C276/$M276*100</f>
        <v>30.990958023956168</v>
      </c>
      <c r="D302" s="53">
        <f t="shared" si="122"/>
        <v>18.557680715415405</v>
      </c>
      <c r="E302" s="53">
        <f t="shared" si="122"/>
        <v>17.722840386074587</v>
      </c>
      <c r="F302" s="53">
        <f t="shared" si="122"/>
        <v>6.3738626612485252</v>
      </c>
      <c r="G302" s="53">
        <f t="shared" si="122"/>
        <v>5.1437284144983302</v>
      </c>
      <c r="H302" s="53">
        <f t="shared" si="122"/>
        <v>14.136686310802707</v>
      </c>
      <c r="I302" s="53">
        <f t="shared" si="122"/>
        <v>1.8302661532242512</v>
      </c>
      <c r="J302" s="53">
        <f t="shared" si="122"/>
        <v>4.6286974590274061</v>
      </c>
      <c r="K302" s="53">
        <f t="shared" si="122"/>
        <v>8.0533866632626683E-2</v>
      </c>
      <c r="L302" s="53">
        <f t="shared" si="122"/>
        <v>0.53474600911998582</v>
      </c>
      <c r="M302" s="53">
        <f t="shared" si="122"/>
        <v>100</v>
      </c>
      <c r="N302" s="36"/>
      <c r="O302" s="33"/>
    </row>
    <row r="303" spans="2:15" ht="11.25" customHeight="1" x14ac:dyDescent="0.2">
      <c r="B303" s="120" t="s">
        <v>23</v>
      </c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36"/>
      <c r="O303" s="33"/>
    </row>
    <row r="304" spans="2:15" ht="11.25" customHeight="1" x14ac:dyDescent="0.2">
      <c r="B304" s="26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36"/>
      <c r="O304" s="33"/>
    </row>
    <row r="305" spans="2:15" ht="11.25" customHeight="1" x14ac:dyDescent="0.2">
      <c r="B305" s="120" t="s">
        <v>588</v>
      </c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36"/>
      <c r="O305" s="33"/>
    </row>
    <row r="306" spans="2:15" ht="11.25" customHeight="1" x14ac:dyDescent="0.2">
      <c r="B306" s="121" t="s">
        <v>68</v>
      </c>
      <c r="C306" s="32" t="s">
        <v>169</v>
      </c>
      <c r="D306" s="32" t="s">
        <v>170</v>
      </c>
      <c r="E306" s="32" t="s">
        <v>171</v>
      </c>
      <c r="F306" s="32" t="s">
        <v>172</v>
      </c>
      <c r="G306" s="32" t="s">
        <v>173</v>
      </c>
      <c r="H306" s="32" t="s">
        <v>174</v>
      </c>
      <c r="I306" s="32" t="s">
        <v>175</v>
      </c>
      <c r="J306" s="32" t="s">
        <v>151</v>
      </c>
      <c r="K306" s="32" t="s">
        <v>203</v>
      </c>
      <c r="L306" s="32" t="s">
        <v>145</v>
      </c>
      <c r="M306" s="32" t="s">
        <v>11</v>
      </c>
      <c r="N306" s="36"/>
      <c r="O306" s="33"/>
    </row>
    <row r="307" spans="2:15" ht="11.25" customHeight="1" x14ac:dyDescent="0.2">
      <c r="B307" s="122"/>
      <c r="C307" s="29" t="s">
        <v>176</v>
      </c>
      <c r="D307" s="29" t="s">
        <v>177</v>
      </c>
      <c r="E307" s="29"/>
      <c r="F307" s="29" t="s">
        <v>178</v>
      </c>
      <c r="G307" s="29"/>
      <c r="H307" s="29" t="s">
        <v>178</v>
      </c>
      <c r="I307" s="29"/>
      <c r="J307" s="29" t="s">
        <v>179</v>
      </c>
      <c r="K307" s="29"/>
      <c r="L307" s="29"/>
      <c r="M307" s="24"/>
      <c r="N307" s="36"/>
      <c r="O307" s="33"/>
    </row>
    <row r="308" spans="2:15" ht="11.25" customHeight="1" x14ac:dyDescent="0.2">
      <c r="B308" s="123"/>
      <c r="C308" s="30" t="s">
        <v>180</v>
      </c>
      <c r="D308" s="30" t="s">
        <v>181</v>
      </c>
      <c r="E308" s="30"/>
      <c r="F308" s="30" t="s">
        <v>182</v>
      </c>
      <c r="G308" s="30"/>
      <c r="H308" s="30" t="s">
        <v>183</v>
      </c>
      <c r="I308" s="30"/>
      <c r="J308" s="30" t="s">
        <v>184</v>
      </c>
      <c r="K308" s="30"/>
      <c r="L308" s="30"/>
      <c r="M308" s="31"/>
      <c r="N308" s="36"/>
      <c r="O308" s="33"/>
    </row>
    <row r="309" spans="2:15" ht="11.25" customHeight="1" x14ac:dyDescent="0.2">
      <c r="B309" s="25" t="s">
        <v>69</v>
      </c>
      <c r="C309" s="54">
        <v>9164.9999999999854</v>
      </c>
      <c r="D309" s="56">
        <v>5946.9999999999973</v>
      </c>
      <c r="E309" s="54">
        <v>5626</v>
      </c>
      <c r="F309" s="56">
        <v>1897.0000000000009</v>
      </c>
      <c r="G309" s="54">
        <v>3193.9999999999973</v>
      </c>
      <c r="H309" s="54">
        <v>4747.9999999999973</v>
      </c>
      <c r="I309" s="54">
        <v>306</v>
      </c>
      <c r="J309" s="54">
        <v>587</v>
      </c>
      <c r="K309" s="54">
        <v>11.999999999999998</v>
      </c>
      <c r="L309" s="54">
        <v>129.00000000000003</v>
      </c>
      <c r="M309" s="54">
        <f t="shared" ref="M309:M316" si="123">SUM(C309:L309)</f>
        <v>31610.999999999975</v>
      </c>
      <c r="N309" s="36"/>
      <c r="O309" s="33"/>
    </row>
    <row r="310" spans="2:15" ht="11.25" customHeight="1" x14ac:dyDescent="0.2">
      <c r="B310" s="25" t="s">
        <v>70</v>
      </c>
      <c r="C310" s="59">
        <v>40</v>
      </c>
      <c r="D310" s="59">
        <v>24</v>
      </c>
      <c r="E310" s="59">
        <v>24</v>
      </c>
      <c r="F310" s="59">
        <v>0</v>
      </c>
      <c r="G310" s="59">
        <v>0</v>
      </c>
      <c r="H310" s="59">
        <v>40</v>
      </c>
      <c r="I310" s="59">
        <v>0</v>
      </c>
      <c r="J310" s="59">
        <v>0</v>
      </c>
      <c r="K310" s="59">
        <v>0</v>
      </c>
      <c r="L310" s="59">
        <v>0</v>
      </c>
      <c r="M310" s="54">
        <f t="shared" si="123"/>
        <v>128</v>
      </c>
      <c r="N310" s="36"/>
      <c r="O310" s="33"/>
    </row>
    <row r="311" spans="2:15" ht="11.25" customHeight="1" x14ac:dyDescent="0.2">
      <c r="B311" s="25" t="s">
        <v>71</v>
      </c>
      <c r="C311" s="54">
        <v>50650.999999999956</v>
      </c>
      <c r="D311" s="54">
        <v>26718.999999999949</v>
      </c>
      <c r="E311" s="54">
        <v>27357.000000000033</v>
      </c>
      <c r="F311" s="56">
        <v>9409.9999999999891</v>
      </c>
      <c r="G311" s="54">
        <v>7217.9999999999627</v>
      </c>
      <c r="H311" s="54">
        <v>26642.000000000036</v>
      </c>
      <c r="I311" s="54">
        <v>1914.000000000003</v>
      </c>
      <c r="J311" s="54">
        <v>5220.0000000000055</v>
      </c>
      <c r="K311" s="54">
        <v>118.00000000000024</v>
      </c>
      <c r="L311" s="54">
        <v>308.99999999999994</v>
      </c>
      <c r="M311" s="54">
        <f t="shared" si="123"/>
        <v>155557.99999999991</v>
      </c>
      <c r="N311" s="36"/>
      <c r="O311" s="33"/>
    </row>
    <row r="312" spans="2:15" ht="11.25" customHeight="1" x14ac:dyDescent="0.2">
      <c r="B312" s="25" t="s">
        <v>72</v>
      </c>
      <c r="C312" s="54">
        <v>603178.00000000233</v>
      </c>
      <c r="D312" s="54">
        <v>357045.99999999779</v>
      </c>
      <c r="E312" s="54">
        <v>338579.99999999884</v>
      </c>
      <c r="F312" s="54">
        <v>118280.999999999</v>
      </c>
      <c r="G312" s="54">
        <v>96149.99999999936</v>
      </c>
      <c r="H312" s="54">
        <v>273818.99999999884</v>
      </c>
      <c r="I312" s="54">
        <v>31853.999999999818</v>
      </c>
      <c r="J312" s="54">
        <v>81767.999999999214</v>
      </c>
      <c r="K312" s="54">
        <v>2199.0000000000105</v>
      </c>
      <c r="L312" s="54">
        <v>12824.999999999942</v>
      </c>
      <c r="M312" s="54">
        <f t="shared" si="123"/>
        <v>1915699.9999999953</v>
      </c>
      <c r="N312" s="36"/>
      <c r="O312" s="33"/>
    </row>
    <row r="313" spans="2:15" ht="11.25" customHeight="1" x14ac:dyDescent="0.2">
      <c r="B313" s="25" t="s">
        <v>73</v>
      </c>
      <c r="C313" s="54">
        <v>242045.00000000067</v>
      </c>
      <c r="D313" s="54">
        <v>144100.00000000032</v>
      </c>
      <c r="E313" s="54">
        <v>140049.99999999991</v>
      </c>
      <c r="F313" s="54">
        <v>52264.000000000051</v>
      </c>
      <c r="G313" s="54">
        <v>42185.000000000131</v>
      </c>
      <c r="H313" s="54">
        <v>99661.999999999942</v>
      </c>
      <c r="I313" s="54">
        <v>16400.000000000033</v>
      </c>
      <c r="J313" s="54">
        <v>38577.999999999876</v>
      </c>
      <c r="K313" s="54">
        <v>340.0000000000025</v>
      </c>
      <c r="L313" s="54">
        <v>2164.9999999999991</v>
      </c>
      <c r="M313" s="54">
        <f t="shared" si="123"/>
        <v>777789.00000000081</v>
      </c>
      <c r="N313" s="36"/>
      <c r="O313" s="33"/>
    </row>
    <row r="314" spans="2:15" ht="11.25" customHeight="1" x14ac:dyDescent="0.2">
      <c r="B314" s="25" t="s">
        <v>74</v>
      </c>
      <c r="C314" s="54">
        <v>185930.00000000035</v>
      </c>
      <c r="D314" s="54">
        <v>120233.99999999971</v>
      </c>
      <c r="E314" s="54">
        <v>112822.99999999985</v>
      </c>
      <c r="F314" s="54">
        <v>42699.999999999927</v>
      </c>
      <c r="G314" s="54">
        <v>32565.000000000044</v>
      </c>
      <c r="H314" s="54">
        <v>93421.000000000262</v>
      </c>
      <c r="I314" s="54">
        <v>12486.000000000044</v>
      </c>
      <c r="J314" s="54">
        <v>36994.999999999956</v>
      </c>
      <c r="K314" s="54">
        <v>170.00000000000017</v>
      </c>
      <c r="L314" s="54">
        <v>1965.0000000000007</v>
      </c>
      <c r="M314" s="54">
        <f t="shared" si="123"/>
        <v>639289.00000000012</v>
      </c>
      <c r="N314" s="36"/>
      <c r="O314" s="33"/>
    </row>
    <row r="315" spans="2:15" ht="11.25" customHeight="1" x14ac:dyDescent="0.2">
      <c r="B315" s="25" t="s">
        <v>20</v>
      </c>
      <c r="C315" s="59">
        <v>1492</v>
      </c>
      <c r="D315" s="59">
        <v>130</v>
      </c>
      <c r="E315" s="59">
        <v>309.99999999999989</v>
      </c>
      <c r="F315" s="59">
        <v>140.99999999999994</v>
      </c>
      <c r="G315" s="56">
        <v>16.000000000000007</v>
      </c>
      <c r="H315" s="54">
        <v>17.999999999999996</v>
      </c>
      <c r="I315" s="54">
        <v>1561.0000000000005</v>
      </c>
      <c r="J315" s="54">
        <v>24</v>
      </c>
      <c r="K315" s="54">
        <v>0</v>
      </c>
      <c r="L315" s="54">
        <v>1458</v>
      </c>
      <c r="M315" s="54">
        <f t="shared" si="123"/>
        <v>5150</v>
      </c>
      <c r="N315" s="36"/>
      <c r="O315" s="33"/>
    </row>
    <row r="316" spans="2:15" ht="11.25" customHeight="1" x14ac:dyDescent="0.2">
      <c r="B316" s="57" t="s">
        <v>11</v>
      </c>
      <c r="C316" s="55">
        <v>1092501.0000000161</v>
      </c>
      <c r="D316" s="55">
        <v>654200.0000000071</v>
      </c>
      <c r="E316" s="55">
        <v>624770.00000000198</v>
      </c>
      <c r="F316" s="55">
        <v>224692.9999999998</v>
      </c>
      <c r="G316" s="55">
        <v>181327.99999999997</v>
      </c>
      <c r="H316" s="55">
        <v>498349.99999999802</v>
      </c>
      <c r="I316" s="55">
        <v>64521.000000000029</v>
      </c>
      <c r="J316" s="55">
        <v>163171.99999999994</v>
      </c>
      <c r="K316" s="55">
        <v>2839.0000000000327</v>
      </c>
      <c r="L316" s="55">
        <v>18851.000000000146</v>
      </c>
      <c r="M316" s="55">
        <f t="shared" si="123"/>
        <v>3525225.0000000233</v>
      </c>
      <c r="N316" s="36"/>
      <c r="O316" s="33"/>
    </row>
    <row r="317" spans="2:15" ht="11.25" customHeight="1" x14ac:dyDescent="0.2">
      <c r="B317" s="120" t="s">
        <v>23</v>
      </c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36"/>
      <c r="O317" s="33"/>
    </row>
    <row r="318" spans="2:15" ht="11.25" customHeight="1" x14ac:dyDescent="0.2">
      <c r="B318" s="26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36"/>
      <c r="O318" s="33"/>
    </row>
    <row r="319" spans="2:15" ht="11.25" customHeight="1" x14ac:dyDescent="0.2">
      <c r="B319" s="120" t="s">
        <v>589</v>
      </c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36"/>
      <c r="O319" s="33"/>
    </row>
    <row r="320" spans="2:15" ht="11.25" customHeight="1" x14ac:dyDescent="0.2">
      <c r="B320" s="121" t="s">
        <v>68</v>
      </c>
      <c r="C320" s="32" t="s">
        <v>169</v>
      </c>
      <c r="D320" s="32" t="s">
        <v>170</v>
      </c>
      <c r="E320" s="32" t="s">
        <v>171</v>
      </c>
      <c r="F320" s="32" t="s">
        <v>172</v>
      </c>
      <c r="G320" s="32" t="s">
        <v>173</v>
      </c>
      <c r="H320" s="32" t="s">
        <v>174</v>
      </c>
      <c r="I320" s="32" t="s">
        <v>175</v>
      </c>
      <c r="J320" s="32" t="s">
        <v>151</v>
      </c>
      <c r="K320" s="32" t="s">
        <v>203</v>
      </c>
      <c r="L320" s="32" t="s">
        <v>145</v>
      </c>
      <c r="M320" s="32" t="s">
        <v>11</v>
      </c>
      <c r="N320" s="36"/>
      <c r="O320" s="33"/>
    </row>
    <row r="321" spans="2:15" ht="11.25" customHeight="1" x14ac:dyDescent="0.2">
      <c r="B321" s="122"/>
      <c r="C321" s="29" t="s">
        <v>176</v>
      </c>
      <c r="D321" s="29" t="s">
        <v>177</v>
      </c>
      <c r="E321" s="29"/>
      <c r="F321" s="29" t="s">
        <v>178</v>
      </c>
      <c r="G321" s="29"/>
      <c r="H321" s="29" t="s">
        <v>178</v>
      </c>
      <c r="I321" s="29"/>
      <c r="J321" s="29" t="s">
        <v>179</v>
      </c>
      <c r="K321" s="29"/>
      <c r="L321" s="29"/>
      <c r="M321" s="24"/>
      <c r="N321" s="36"/>
      <c r="O321" s="33"/>
    </row>
    <row r="322" spans="2:15" ht="11.25" customHeight="1" x14ac:dyDescent="0.2">
      <c r="B322" s="123"/>
      <c r="C322" s="30" t="s">
        <v>180</v>
      </c>
      <c r="D322" s="30" t="s">
        <v>181</v>
      </c>
      <c r="E322" s="30"/>
      <c r="F322" s="30" t="s">
        <v>182</v>
      </c>
      <c r="G322" s="30"/>
      <c r="H322" s="30" t="s">
        <v>183</v>
      </c>
      <c r="I322" s="30"/>
      <c r="J322" s="30" t="s">
        <v>184</v>
      </c>
      <c r="K322" s="30"/>
      <c r="L322" s="30"/>
      <c r="M322" s="31"/>
      <c r="N322" s="36"/>
      <c r="O322" s="33"/>
    </row>
    <row r="323" spans="2:15" ht="11.25" customHeight="1" x14ac:dyDescent="0.2">
      <c r="B323" s="25" t="s">
        <v>69</v>
      </c>
      <c r="C323" s="27">
        <f t="shared" ref="C323:M323" si="124">C309/C$316*100</f>
        <v>0.83890083395803305</v>
      </c>
      <c r="D323" s="27">
        <f t="shared" si="124"/>
        <v>0.90904922042187897</v>
      </c>
      <c r="E323" s="27">
        <f t="shared" si="124"/>
        <v>0.90049138082814195</v>
      </c>
      <c r="F323" s="27">
        <f t="shared" si="124"/>
        <v>0.8442630611545543</v>
      </c>
      <c r="G323" s="27">
        <f t="shared" si="124"/>
        <v>1.7614488661431207</v>
      </c>
      <c r="H323" s="27">
        <f t="shared" si="124"/>
        <v>0.95274405538276641</v>
      </c>
      <c r="I323" s="27">
        <f t="shared" si="124"/>
        <v>0.47426419305342421</v>
      </c>
      <c r="J323" s="27">
        <f t="shared" si="124"/>
        <v>0.35974309317775122</v>
      </c>
      <c r="K323" s="27">
        <f t="shared" si="124"/>
        <v>0.4226840436773463</v>
      </c>
      <c r="L323" s="27">
        <f t="shared" si="124"/>
        <v>0.68431382950506092</v>
      </c>
      <c r="M323" s="27">
        <f t="shared" si="124"/>
        <v>0.89670872071994734</v>
      </c>
      <c r="N323" s="36"/>
      <c r="O323" s="33"/>
    </row>
    <row r="324" spans="2:15" ht="11.25" customHeight="1" x14ac:dyDescent="0.2">
      <c r="B324" s="25" t="s">
        <v>70</v>
      </c>
      <c r="C324" s="27">
        <f t="shared" ref="C324:M324" si="125">C310/C$316*100</f>
        <v>3.6613238797950222E-3</v>
      </c>
      <c r="D324" s="27">
        <f t="shared" si="125"/>
        <v>3.6686028737388777E-3</v>
      </c>
      <c r="E324" s="27">
        <f t="shared" si="125"/>
        <v>3.8414136402195888E-3</v>
      </c>
      <c r="F324" s="27">
        <f t="shared" si="125"/>
        <v>0</v>
      </c>
      <c r="G324" s="27">
        <f t="shared" si="125"/>
        <v>0</v>
      </c>
      <c r="H324" s="27">
        <f t="shared" si="125"/>
        <v>8.0264874084479097E-3</v>
      </c>
      <c r="I324" s="27">
        <f t="shared" si="125"/>
        <v>0</v>
      </c>
      <c r="J324" s="27">
        <f t="shared" si="125"/>
        <v>0</v>
      </c>
      <c r="K324" s="27">
        <f t="shared" si="125"/>
        <v>0</v>
      </c>
      <c r="L324" s="27">
        <f t="shared" si="125"/>
        <v>0</v>
      </c>
      <c r="M324" s="27">
        <f t="shared" si="125"/>
        <v>3.6309739094667476E-3</v>
      </c>
      <c r="N324" s="36"/>
      <c r="O324" s="33"/>
    </row>
    <row r="325" spans="2:15" ht="11.25" customHeight="1" x14ac:dyDescent="0.2">
      <c r="B325" s="25" t="s">
        <v>71</v>
      </c>
      <c r="C325" s="27">
        <f t="shared" ref="C325:M325" si="126">C311/C$316*100</f>
        <v>4.6362428958874373</v>
      </c>
      <c r="D325" s="27">
        <f t="shared" si="126"/>
        <v>4.0842250076428703</v>
      </c>
      <c r="E325" s="27">
        <f t="shared" si="126"/>
        <v>4.3787313731453086</v>
      </c>
      <c r="F325" s="27">
        <f t="shared" si="126"/>
        <v>4.1879364288162062</v>
      </c>
      <c r="G325" s="27">
        <f t="shared" si="126"/>
        <v>3.9806317832877238</v>
      </c>
      <c r="H325" s="27">
        <f t="shared" si="126"/>
        <v>5.3460419383967377</v>
      </c>
      <c r="I325" s="27">
        <f t="shared" si="126"/>
        <v>2.9664760310596581</v>
      </c>
      <c r="J325" s="27">
        <f t="shared" si="126"/>
        <v>3.1990782732331571</v>
      </c>
      <c r="K325" s="27">
        <f t="shared" si="126"/>
        <v>4.1563930961605804</v>
      </c>
      <c r="L325" s="27">
        <f t="shared" si="126"/>
        <v>1.6391703357911915</v>
      </c>
      <c r="M325" s="27">
        <f t="shared" si="126"/>
        <v>4.4127112453814687</v>
      </c>
      <c r="N325" s="36"/>
      <c r="O325" s="33"/>
    </row>
    <row r="326" spans="2:15" ht="11.25" customHeight="1" x14ac:dyDescent="0.2">
      <c r="B326" s="25" t="s">
        <v>72</v>
      </c>
      <c r="C326" s="27">
        <f t="shared" ref="C326:M326" si="127">C312/C$316*100</f>
        <v>55.210750379175252</v>
      </c>
      <c r="D326" s="27">
        <f t="shared" si="127"/>
        <v>54.577499235706803</v>
      </c>
      <c r="E326" s="27">
        <f t="shared" si="127"/>
        <v>54.192742929397667</v>
      </c>
      <c r="F326" s="27">
        <f t="shared" si="127"/>
        <v>52.641159270648885</v>
      </c>
      <c r="G326" s="27">
        <f t="shared" si="127"/>
        <v>53.025456631077041</v>
      </c>
      <c r="H326" s="27">
        <f t="shared" si="127"/>
        <v>54.945118892344723</v>
      </c>
      <c r="I326" s="27">
        <f t="shared" si="127"/>
        <v>49.369972567070882</v>
      </c>
      <c r="J326" s="27">
        <f t="shared" si="127"/>
        <v>50.111538744391957</v>
      </c>
      <c r="K326" s="27">
        <f t="shared" si="127"/>
        <v>77.456851003874078</v>
      </c>
      <c r="L326" s="27">
        <f t="shared" si="127"/>
        <v>68.033526072886545</v>
      </c>
      <c r="M326" s="27">
        <f t="shared" si="127"/>
        <v>54.342630612229939</v>
      </c>
      <c r="N326" s="36"/>
      <c r="O326" s="33"/>
    </row>
    <row r="327" spans="2:15" ht="11.25" customHeight="1" x14ac:dyDescent="0.2">
      <c r="B327" s="25" t="s">
        <v>73</v>
      </c>
      <c r="C327" s="27">
        <f t="shared" ref="C327:M327" si="128">C313/C$316*100</f>
        <v>22.155128462124711</v>
      </c>
      <c r="D327" s="27">
        <f t="shared" si="128"/>
        <v>22.026903087740564</v>
      </c>
      <c r="E327" s="27">
        <f t="shared" si="128"/>
        <v>22.416249179698045</v>
      </c>
      <c r="F327" s="27">
        <f t="shared" si="128"/>
        <v>23.260181670101026</v>
      </c>
      <c r="G327" s="27">
        <f t="shared" si="128"/>
        <v>23.264471013853424</v>
      </c>
      <c r="H327" s="27">
        <f t="shared" si="128"/>
        <v>19.998394702518379</v>
      </c>
      <c r="I327" s="27">
        <f t="shared" si="128"/>
        <v>25.418080934889453</v>
      </c>
      <c r="J327" s="27">
        <f t="shared" si="128"/>
        <v>23.642536709729541</v>
      </c>
      <c r="K327" s="27">
        <f t="shared" si="128"/>
        <v>11.976047904191567</v>
      </c>
      <c r="L327" s="27">
        <f t="shared" si="128"/>
        <v>11.484801867274852</v>
      </c>
      <c r="M327" s="27">
        <f t="shared" si="128"/>
        <v>22.063527859923713</v>
      </c>
      <c r="N327" s="36"/>
      <c r="O327" s="33"/>
    </row>
    <row r="328" spans="2:15" ht="11.25" customHeight="1" x14ac:dyDescent="0.2">
      <c r="B328" s="25" t="s">
        <v>74</v>
      </c>
      <c r="C328" s="27">
        <f t="shared" ref="C328:M328" si="129">C314/C$316*100</f>
        <v>17.018748724257243</v>
      </c>
      <c r="D328" s="27">
        <f t="shared" si="129"/>
        <v>18.378783246713297</v>
      </c>
      <c r="E328" s="27">
        <f t="shared" si="129"/>
        <v>18.058325463770586</v>
      </c>
      <c r="F328" s="27">
        <f t="shared" si="129"/>
        <v>19.003707280600626</v>
      </c>
      <c r="G328" s="27">
        <f t="shared" si="129"/>
        <v>17.959167916703457</v>
      </c>
      <c r="H328" s="27">
        <f t="shared" si="129"/>
        <v>18.746062004615357</v>
      </c>
      <c r="I328" s="27">
        <f t="shared" si="129"/>
        <v>19.35183893616038</v>
      </c>
      <c r="J328" s="27">
        <f t="shared" si="129"/>
        <v>22.6723947736131</v>
      </c>
      <c r="K328" s="27">
        <f t="shared" si="129"/>
        <v>5.9880239520957455</v>
      </c>
      <c r="L328" s="27">
        <f t="shared" si="129"/>
        <v>10.423850193623602</v>
      </c>
      <c r="M328" s="27">
        <f t="shared" si="129"/>
        <v>18.134700621946003</v>
      </c>
      <c r="N328" s="36"/>
      <c r="O328" s="33"/>
    </row>
    <row r="329" spans="2:15" ht="11.25" customHeight="1" x14ac:dyDescent="0.2">
      <c r="B329" s="25" t="s">
        <v>20</v>
      </c>
      <c r="C329" s="27">
        <f t="shared" ref="C329:M329" si="130">C315/C$316*100</f>
        <v>0.13656738071635433</v>
      </c>
      <c r="D329" s="27">
        <f t="shared" si="130"/>
        <v>1.9871598899418922E-2</v>
      </c>
      <c r="E329" s="27">
        <f t="shared" si="130"/>
        <v>4.9618259519503008E-2</v>
      </c>
      <c r="F329" s="27">
        <f t="shared" si="130"/>
        <v>6.275228867833002E-2</v>
      </c>
      <c r="G329" s="27">
        <f t="shared" si="130"/>
        <v>8.8237889349686814E-3</v>
      </c>
      <c r="H329" s="27">
        <f t="shared" si="130"/>
        <v>3.6119193338015583E-3</v>
      </c>
      <c r="I329" s="27">
        <f t="shared" si="130"/>
        <v>2.4193673377659981</v>
      </c>
      <c r="J329" s="27">
        <f t="shared" si="130"/>
        <v>1.4708405853945537E-2</v>
      </c>
      <c r="K329" s="27">
        <f t="shared" si="130"/>
        <v>0</v>
      </c>
      <c r="L329" s="27">
        <f t="shared" si="130"/>
        <v>7.7343377009176635</v>
      </c>
      <c r="M329" s="27">
        <f t="shared" si="130"/>
        <v>0.14608996588870116</v>
      </c>
      <c r="N329" s="36"/>
      <c r="O329" s="33"/>
    </row>
    <row r="330" spans="2:15" ht="11.25" customHeight="1" x14ac:dyDescent="0.2">
      <c r="B330" s="57" t="s">
        <v>11</v>
      </c>
      <c r="C330" s="53">
        <f t="shared" ref="C330:M330" si="131">C316/C$316*100</f>
        <v>100</v>
      </c>
      <c r="D330" s="53">
        <f t="shared" si="131"/>
        <v>100</v>
      </c>
      <c r="E330" s="53">
        <f t="shared" si="131"/>
        <v>100</v>
      </c>
      <c r="F330" s="53">
        <f t="shared" si="131"/>
        <v>100</v>
      </c>
      <c r="G330" s="53">
        <f t="shared" si="131"/>
        <v>100</v>
      </c>
      <c r="H330" s="53">
        <f t="shared" si="131"/>
        <v>100</v>
      </c>
      <c r="I330" s="53">
        <f t="shared" si="131"/>
        <v>100</v>
      </c>
      <c r="J330" s="53">
        <f t="shared" si="131"/>
        <v>100</v>
      </c>
      <c r="K330" s="53">
        <f t="shared" si="131"/>
        <v>100</v>
      </c>
      <c r="L330" s="53">
        <f t="shared" si="131"/>
        <v>100</v>
      </c>
      <c r="M330" s="53">
        <f t="shared" si="131"/>
        <v>100</v>
      </c>
      <c r="N330" s="36"/>
      <c r="O330" s="33"/>
    </row>
    <row r="331" spans="2:15" ht="11.25" customHeight="1" x14ac:dyDescent="0.2">
      <c r="B331" s="120" t="s">
        <v>23</v>
      </c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36"/>
      <c r="O331" s="33"/>
    </row>
    <row r="332" spans="2:15" ht="11.25" customHeight="1" x14ac:dyDescent="0.2">
      <c r="B332" s="26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36"/>
      <c r="O332" s="33"/>
    </row>
    <row r="333" spans="2:15" ht="11.25" customHeight="1" x14ac:dyDescent="0.2">
      <c r="B333" s="120" t="s">
        <v>590</v>
      </c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36"/>
      <c r="O333" s="33"/>
    </row>
    <row r="334" spans="2:15" ht="11.25" customHeight="1" x14ac:dyDescent="0.2">
      <c r="B334" s="121" t="s">
        <v>68</v>
      </c>
      <c r="C334" s="32" t="s">
        <v>169</v>
      </c>
      <c r="D334" s="32" t="s">
        <v>170</v>
      </c>
      <c r="E334" s="32" t="s">
        <v>171</v>
      </c>
      <c r="F334" s="32" t="s">
        <v>172</v>
      </c>
      <c r="G334" s="32" t="s">
        <v>173</v>
      </c>
      <c r="H334" s="32" t="s">
        <v>174</v>
      </c>
      <c r="I334" s="32" t="s">
        <v>175</v>
      </c>
      <c r="J334" s="32" t="s">
        <v>151</v>
      </c>
      <c r="K334" s="32" t="s">
        <v>203</v>
      </c>
      <c r="L334" s="32" t="s">
        <v>145</v>
      </c>
      <c r="M334" s="32" t="s">
        <v>11</v>
      </c>
      <c r="N334" s="36"/>
      <c r="O334" s="33"/>
    </row>
    <row r="335" spans="2:15" ht="11.25" customHeight="1" x14ac:dyDescent="0.2">
      <c r="B335" s="122"/>
      <c r="C335" s="29" t="s">
        <v>176</v>
      </c>
      <c r="D335" s="29" t="s">
        <v>177</v>
      </c>
      <c r="E335" s="29"/>
      <c r="F335" s="29" t="s">
        <v>178</v>
      </c>
      <c r="G335" s="29"/>
      <c r="H335" s="29" t="s">
        <v>178</v>
      </c>
      <c r="I335" s="29"/>
      <c r="J335" s="29" t="s">
        <v>179</v>
      </c>
      <c r="K335" s="29"/>
      <c r="L335" s="29"/>
      <c r="M335" s="24"/>
      <c r="N335" s="36"/>
      <c r="O335" s="33"/>
    </row>
    <row r="336" spans="2:15" ht="11.25" customHeight="1" x14ac:dyDescent="0.2">
      <c r="B336" s="123"/>
      <c r="C336" s="30" t="s">
        <v>180</v>
      </c>
      <c r="D336" s="30" t="s">
        <v>181</v>
      </c>
      <c r="E336" s="30"/>
      <c r="F336" s="30" t="s">
        <v>182</v>
      </c>
      <c r="G336" s="30"/>
      <c r="H336" s="30" t="s">
        <v>183</v>
      </c>
      <c r="I336" s="30"/>
      <c r="J336" s="30" t="s">
        <v>184</v>
      </c>
      <c r="K336" s="30"/>
      <c r="L336" s="30"/>
      <c r="M336" s="31"/>
      <c r="N336" s="36"/>
      <c r="O336" s="33"/>
    </row>
    <row r="337" spans="2:15" ht="11.25" customHeight="1" x14ac:dyDescent="0.2">
      <c r="B337" s="25" t="s">
        <v>69</v>
      </c>
      <c r="C337" s="27">
        <f t="shared" ref="C337:M337" si="132">C309/$M309*100</f>
        <v>28.993072031887614</v>
      </c>
      <c r="D337" s="27">
        <f t="shared" si="132"/>
        <v>18.813071399196488</v>
      </c>
      <c r="E337" s="27">
        <f t="shared" si="132"/>
        <v>17.797602100534636</v>
      </c>
      <c r="F337" s="27">
        <f t="shared" si="132"/>
        <v>6.001075574958092</v>
      </c>
      <c r="G337" s="27">
        <f t="shared" si="132"/>
        <v>10.104077694473443</v>
      </c>
      <c r="H337" s="27">
        <f t="shared" si="132"/>
        <v>15.020087944070108</v>
      </c>
      <c r="I337" s="27">
        <f t="shared" si="132"/>
        <v>0.96801746227579089</v>
      </c>
      <c r="J337" s="27">
        <f t="shared" si="132"/>
        <v>1.8569485305748015</v>
      </c>
      <c r="K337" s="27">
        <f t="shared" si="132"/>
        <v>3.7961469108854541E-2</v>
      </c>
      <c r="L337" s="27">
        <f t="shared" si="132"/>
        <v>0.40808579292018643</v>
      </c>
      <c r="M337" s="27">
        <f t="shared" si="132"/>
        <v>100</v>
      </c>
      <c r="N337" s="36"/>
      <c r="O337" s="33"/>
    </row>
    <row r="338" spans="2:15" ht="11.25" customHeight="1" x14ac:dyDescent="0.2">
      <c r="B338" s="25" t="s">
        <v>70</v>
      </c>
      <c r="C338" s="27">
        <f t="shared" ref="C338:M338" si="133">C310/$M310*100</f>
        <v>31.25</v>
      </c>
      <c r="D338" s="27">
        <f t="shared" si="133"/>
        <v>18.75</v>
      </c>
      <c r="E338" s="27">
        <f t="shared" si="133"/>
        <v>18.75</v>
      </c>
      <c r="F338" s="27">
        <f t="shared" si="133"/>
        <v>0</v>
      </c>
      <c r="G338" s="27">
        <f t="shared" si="133"/>
        <v>0</v>
      </c>
      <c r="H338" s="27">
        <f t="shared" si="133"/>
        <v>31.25</v>
      </c>
      <c r="I338" s="27">
        <f t="shared" si="133"/>
        <v>0</v>
      </c>
      <c r="J338" s="27">
        <f t="shared" si="133"/>
        <v>0</v>
      </c>
      <c r="K338" s="27">
        <f t="shared" si="133"/>
        <v>0</v>
      </c>
      <c r="L338" s="27">
        <f t="shared" si="133"/>
        <v>0</v>
      </c>
      <c r="M338" s="27">
        <f t="shared" si="133"/>
        <v>100</v>
      </c>
      <c r="N338" s="36"/>
      <c r="O338" s="33"/>
    </row>
    <row r="339" spans="2:15" ht="11.25" customHeight="1" x14ac:dyDescent="0.2">
      <c r="B339" s="25" t="s">
        <v>71</v>
      </c>
      <c r="C339" s="27">
        <f t="shared" ref="C339:M339" si="134">C311/$M311*100</f>
        <v>32.560845472428277</v>
      </c>
      <c r="D339" s="27">
        <f t="shared" si="134"/>
        <v>17.176230087812883</v>
      </c>
      <c r="E339" s="27">
        <f t="shared" si="134"/>
        <v>17.58636649995503</v>
      </c>
      <c r="F339" s="27">
        <f t="shared" si="134"/>
        <v>6.0491906555754085</v>
      </c>
      <c r="G339" s="27">
        <f t="shared" si="134"/>
        <v>4.6400699417580373</v>
      </c>
      <c r="H339" s="27">
        <f t="shared" si="134"/>
        <v>17.126730865657859</v>
      </c>
      <c r="I339" s="27">
        <f t="shared" si="134"/>
        <v>1.2304092364262873</v>
      </c>
      <c r="J339" s="27">
        <f t="shared" si="134"/>
        <v>3.3556615538898731</v>
      </c>
      <c r="K339" s="27">
        <f t="shared" si="134"/>
        <v>7.58559508350585E-2</v>
      </c>
      <c r="L339" s="27">
        <f t="shared" si="134"/>
        <v>0.19863973566129683</v>
      </c>
      <c r="M339" s="27">
        <f t="shared" si="134"/>
        <v>100</v>
      </c>
      <c r="N339" s="36"/>
      <c r="O339" s="33"/>
    </row>
    <row r="340" spans="2:15" ht="11.25" customHeight="1" x14ac:dyDescent="0.2">
      <c r="B340" s="25" t="s">
        <v>72</v>
      </c>
      <c r="C340" s="27">
        <f t="shared" ref="C340:M340" si="135">C312/$M312*100</f>
        <v>31.486036435767801</v>
      </c>
      <c r="D340" s="27">
        <f t="shared" si="135"/>
        <v>18.637886934279827</v>
      </c>
      <c r="E340" s="27">
        <f t="shared" si="135"/>
        <v>17.673957300203565</v>
      </c>
      <c r="F340" s="27">
        <f t="shared" si="135"/>
        <v>6.1742966017643308</v>
      </c>
      <c r="G340" s="27">
        <f t="shared" si="135"/>
        <v>5.0190530876441821</v>
      </c>
      <c r="H340" s="27">
        <f t="shared" si="135"/>
        <v>14.293417549720703</v>
      </c>
      <c r="I340" s="27">
        <f t="shared" si="135"/>
        <v>1.6627864488176591</v>
      </c>
      <c r="J340" s="27">
        <f t="shared" si="135"/>
        <v>4.2683092342224471</v>
      </c>
      <c r="K340" s="27">
        <f t="shared" si="135"/>
        <v>0.11478832802630974</v>
      </c>
      <c r="L340" s="27">
        <f t="shared" si="135"/>
        <v>0.66946807955316456</v>
      </c>
      <c r="M340" s="27">
        <f t="shared" si="135"/>
        <v>100</v>
      </c>
      <c r="N340" s="36"/>
      <c r="O340" s="33"/>
    </row>
    <row r="341" spans="2:15" ht="11.25" customHeight="1" x14ac:dyDescent="0.2">
      <c r="B341" s="25" t="s">
        <v>73</v>
      </c>
      <c r="C341" s="27">
        <f t="shared" ref="C341:M341" si="136">C313/$M313*100</f>
        <v>31.119622416876609</v>
      </c>
      <c r="D341" s="27">
        <f t="shared" si="136"/>
        <v>18.526875540795789</v>
      </c>
      <c r="E341" s="27">
        <f t="shared" si="136"/>
        <v>18.006168768136316</v>
      </c>
      <c r="F341" s="27">
        <f t="shared" si="136"/>
        <v>6.7195601892029835</v>
      </c>
      <c r="G341" s="27">
        <f t="shared" si="136"/>
        <v>5.4237074579352607</v>
      </c>
      <c r="H341" s="27">
        <f t="shared" si="136"/>
        <v>12.813500833773665</v>
      </c>
      <c r="I341" s="27">
        <f t="shared" si="136"/>
        <v>2.1085410053369249</v>
      </c>
      <c r="J341" s="27">
        <f t="shared" si="136"/>
        <v>4.9599570063346015</v>
      </c>
      <c r="K341" s="27">
        <f t="shared" si="136"/>
        <v>4.3713654988692584E-2</v>
      </c>
      <c r="L341" s="27">
        <f t="shared" si="136"/>
        <v>0.27835312661917266</v>
      </c>
      <c r="M341" s="27">
        <f t="shared" si="136"/>
        <v>100</v>
      </c>
      <c r="N341" s="36"/>
      <c r="O341" s="33"/>
    </row>
    <row r="342" spans="2:15" ht="11.25" customHeight="1" x14ac:dyDescent="0.2">
      <c r="B342" s="25" t="s">
        <v>74</v>
      </c>
      <c r="C342" s="27">
        <f t="shared" ref="C342:M342" si="137">C314/$M314*100</f>
        <v>29.083872865011024</v>
      </c>
      <c r="D342" s="27">
        <f t="shared" si="137"/>
        <v>18.807456408603883</v>
      </c>
      <c r="E342" s="27">
        <f t="shared" si="137"/>
        <v>17.648199796961912</v>
      </c>
      <c r="F342" s="27">
        <f t="shared" si="137"/>
        <v>6.6792952795996676</v>
      </c>
      <c r="G342" s="27">
        <f t="shared" si="137"/>
        <v>5.093940299301261</v>
      </c>
      <c r="H342" s="27">
        <f t="shared" si="137"/>
        <v>14.613265674835677</v>
      </c>
      <c r="I342" s="27">
        <f t="shared" si="137"/>
        <v>1.9531072801190139</v>
      </c>
      <c r="J342" s="27">
        <f t="shared" si="137"/>
        <v>5.7868976315875837</v>
      </c>
      <c r="K342" s="27">
        <f t="shared" si="137"/>
        <v>2.65920420967669E-2</v>
      </c>
      <c r="L342" s="27">
        <f t="shared" si="137"/>
        <v>0.30737272188321718</v>
      </c>
      <c r="M342" s="27">
        <f t="shared" si="137"/>
        <v>100</v>
      </c>
      <c r="N342" s="36"/>
      <c r="O342" s="33"/>
    </row>
    <row r="343" spans="2:15" ht="11.25" customHeight="1" x14ac:dyDescent="0.2">
      <c r="B343" s="25" t="s">
        <v>20</v>
      </c>
      <c r="C343" s="27">
        <f t="shared" ref="C343:M343" si="138">C315/$M315*100</f>
        <v>28.970873786407768</v>
      </c>
      <c r="D343" s="27">
        <f t="shared" si="138"/>
        <v>2.5242718446601939</v>
      </c>
      <c r="E343" s="27">
        <f t="shared" si="138"/>
        <v>6.0194174757281536</v>
      </c>
      <c r="F343" s="27">
        <f t="shared" si="138"/>
        <v>2.7378640776699017</v>
      </c>
      <c r="G343" s="27">
        <f t="shared" si="138"/>
        <v>0.31067961165048558</v>
      </c>
      <c r="H343" s="27">
        <f t="shared" si="138"/>
        <v>0.34951456310679602</v>
      </c>
      <c r="I343" s="27">
        <f t="shared" si="138"/>
        <v>30.310679611650492</v>
      </c>
      <c r="J343" s="27">
        <f t="shared" si="138"/>
        <v>0.46601941747572817</v>
      </c>
      <c r="K343" s="27">
        <f t="shared" si="138"/>
        <v>0</v>
      </c>
      <c r="L343" s="27">
        <f t="shared" si="138"/>
        <v>28.310679611650485</v>
      </c>
      <c r="M343" s="27">
        <f t="shared" si="138"/>
        <v>100</v>
      </c>
      <c r="N343" s="36"/>
      <c r="O343" s="33"/>
    </row>
    <row r="344" spans="2:15" ht="11.25" customHeight="1" x14ac:dyDescent="0.2">
      <c r="B344" s="57" t="s">
        <v>11</v>
      </c>
      <c r="C344" s="53">
        <f t="shared" ref="C344:M344" si="139">C316/$M316*100</f>
        <v>30.990958023956168</v>
      </c>
      <c r="D344" s="53">
        <f t="shared" si="139"/>
        <v>18.557680715415405</v>
      </c>
      <c r="E344" s="53">
        <f t="shared" si="139"/>
        <v>17.722840386074587</v>
      </c>
      <c r="F344" s="53">
        <f t="shared" si="139"/>
        <v>6.3738626612485252</v>
      </c>
      <c r="G344" s="53">
        <f t="shared" si="139"/>
        <v>5.1437284144983302</v>
      </c>
      <c r="H344" s="53">
        <f t="shared" si="139"/>
        <v>14.136686310802707</v>
      </c>
      <c r="I344" s="53">
        <f t="shared" si="139"/>
        <v>1.8302661532242512</v>
      </c>
      <c r="J344" s="53">
        <f t="shared" si="139"/>
        <v>4.6286974590274061</v>
      </c>
      <c r="K344" s="53">
        <f t="shared" si="139"/>
        <v>8.0533866632626683E-2</v>
      </c>
      <c r="L344" s="53">
        <f t="shared" si="139"/>
        <v>0.53474600911998582</v>
      </c>
      <c r="M344" s="53">
        <f t="shared" si="139"/>
        <v>100</v>
      </c>
      <c r="N344" s="36"/>
      <c r="O344" s="33"/>
    </row>
    <row r="345" spans="2:15" ht="11.25" customHeight="1" x14ac:dyDescent="0.2">
      <c r="B345" s="120" t="s">
        <v>23</v>
      </c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36"/>
      <c r="O345" s="33"/>
    </row>
    <row r="346" spans="2:15" ht="11.25" customHeight="1" x14ac:dyDescent="0.2">
      <c r="B346" s="26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36"/>
      <c r="O346" s="33"/>
    </row>
    <row r="347" spans="2:15" ht="11.25" customHeight="1" x14ac:dyDescent="0.2">
      <c r="B347" s="120" t="s">
        <v>550</v>
      </c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36"/>
      <c r="O347" s="33"/>
    </row>
    <row r="348" spans="2:15" ht="11.25" customHeight="1" x14ac:dyDescent="0.2">
      <c r="B348" s="121" t="s">
        <v>75</v>
      </c>
      <c r="C348" s="32" t="s">
        <v>169</v>
      </c>
      <c r="D348" s="32" t="s">
        <v>170</v>
      </c>
      <c r="E348" s="32" t="s">
        <v>171</v>
      </c>
      <c r="F348" s="32" t="s">
        <v>172</v>
      </c>
      <c r="G348" s="32" t="s">
        <v>173</v>
      </c>
      <c r="H348" s="32" t="s">
        <v>174</v>
      </c>
      <c r="I348" s="32" t="s">
        <v>175</v>
      </c>
      <c r="J348" s="32" t="s">
        <v>151</v>
      </c>
      <c r="K348" s="32" t="s">
        <v>203</v>
      </c>
      <c r="L348" s="32" t="s">
        <v>145</v>
      </c>
      <c r="M348" s="32" t="s">
        <v>11</v>
      </c>
      <c r="N348" s="36"/>
      <c r="O348" s="33"/>
    </row>
    <row r="349" spans="2:15" ht="11.25" customHeight="1" x14ac:dyDescent="0.2">
      <c r="B349" s="122"/>
      <c r="C349" s="29" t="s">
        <v>176</v>
      </c>
      <c r="D349" s="29" t="s">
        <v>177</v>
      </c>
      <c r="E349" s="29"/>
      <c r="F349" s="29" t="s">
        <v>178</v>
      </c>
      <c r="G349" s="29"/>
      <c r="H349" s="29" t="s">
        <v>178</v>
      </c>
      <c r="I349" s="29"/>
      <c r="J349" s="29" t="s">
        <v>179</v>
      </c>
      <c r="K349" s="29"/>
      <c r="L349" s="29"/>
      <c r="M349" s="24"/>
      <c r="N349" s="36"/>
      <c r="O349" s="33"/>
    </row>
    <row r="350" spans="2:15" ht="11.25" customHeight="1" x14ac:dyDescent="0.2">
      <c r="B350" s="123"/>
      <c r="C350" s="30" t="s">
        <v>180</v>
      </c>
      <c r="D350" s="30" t="s">
        <v>181</v>
      </c>
      <c r="E350" s="30"/>
      <c r="F350" s="30" t="s">
        <v>182</v>
      </c>
      <c r="G350" s="30"/>
      <c r="H350" s="30" t="s">
        <v>183</v>
      </c>
      <c r="I350" s="30"/>
      <c r="J350" s="30" t="s">
        <v>184</v>
      </c>
      <c r="K350" s="30"/>
      <c r="L350" s="30"/>
      <c r="M350" s="31"/>
      <c r="N350" s="36"/>
      <c r="O350" s="33"/>
    </row>
    <row r="351" spans="2:15" ht="11.25" customHeight="1" x14ac:dyDescent="0.2">
      <c r="B351" s="25" t="s">
        <v>76</v>
      </c>
      <c r="C351" s="54">
        <v>61725.99999999992</v>
      </c>
      <c r="D351" s="54">
        <v>37746.999999999985</v>
      </c>
      <c r="E351" s="54">
        <v>36230.00000000016</v>
      </c>
      <c r="F351" s="54">
        <v>13207.00000000002</v>
      </c>
      <c r="G351" s="54">
        <v>11031.000000000004</v>
      </c>
      <c r="H351" s="54">
        <v>29678.000000000127</v>
      </c>
      <c r="I351" s="54">
        <v>2670.0000000000082</v>
      </c>
      <c r="J351" s="54">
        <v>7792.0000000000246</v>
      </c>
      <c r="K351" s="54">
        <v>46</v>
      </c>
      <c r="L351" s="54">
        <v>501.99999999999994</v>
      </c>
      <c r="M351" s="54">
        <f t="shared" ref="M351:M361" si="140">SUM(C351:L351)</f>
        <v>200629.00000000023</v>
      </c>
      <c r="N351" s="36"/>
      <c r="O351" s="33"/>
    </row>
    <row r="352" spans="2:15" ht="11.25" customHeight="1" x14ac:dyDescent="0.2">
      <c r="B352" s="25" t="s">
        <v>77</v>
      </c>
      <c r="C352" s="54">
        <v>954691.99999999639</v>
      </c>
      <c r="D352" s="54">
        <v>574095.00000000501</v>
      </c>
      <c r="E352" s="54">
        <v>547133.00000000128</v>
      </c>
      <c r="F352" s="54">
        <v>194193.99999999945</v>
      </c>
      <c r="G352" s="54">
        <v>157545.00000000143</v>
      </c>
      <c r="H352" s="54">
        <v>436961.99999999901</v>
      </c>
      <c r="I352" s="54">
        <v>56592.999999999804</v>
      </c>
      <c r="J352" s="54">
        <v>117639.00000000006</v>
      </c>
      <c r="K352" s="54">
        <v>2587.9999999999536</v>
      </c>
      <c r="L352" s="54">
        <v>9299.9999999999854</v>
      </c>
      <c r="M352" s="54">
        <f t="shared" si="140"/>
        <v>3050741.0000000028</v>
      </c>
      <c r="N352" s="36"/>
      <c r="O352" s="33"/>
    </row>
    <row r="353" spans="2:15" ht="11.25" customHeight="1" x14ac:dyDescent="0.2">
      <c r="B353" s="25" t="s">
        <v>78</v>
      </c>
      <c r="C353" s="54">
        <v>67073.999999999694</v>
      </c>
      <c r="D353" s="54">
        <v>36269.000000000007</v>
      </c>
      <c r="E353" s="54">
        <v>38454.999999999971</v>
      </c>
      <c r="F353" s="54">
        <v>15079.999999999976</v>
      </c>
      <c r="G353" s="54">
        <v>11562.999999999987</v>
      </c>
      <c r="H353" s="54">
        <v>27943.999999999996</v>
      </c>
      <c r="I353" s="54">
        <v>3383.0000000000036</v>
      </c>
      <c r="J353" s="54">
        <v>37741.000000000058</v>
      </c>
      <c r="K353" s="54">
        <v>205.0000000000002</v>
      </c>
      <c r="L353" s="54">
        <v>583.99999999999909</v>
      </c>
      <c r="M353" s="54">
        <f t="shared" si="140"/>
        <v>238297.99999999971</v>
      </c>
      <c r="N353" s="36"/>
      <c r="O353" s="33"/>
    </row>
    <row r="354" spans="2:15" ht="11.25" customHeight="1" x14ac:dyDescent="0.2">
      <c r="B354" s="25" t="s">
        <v>79</v>
      </c>
      <c r="C354" s="54">
        <v>134</v>
      </c>
      <c r="D354" s="54">
        <v>123.00000000000004</v>
      </c>
      <c r="E354" s="54">
        <v>126.00000000000001</v>
      </c>
      <c r="F354" s="54">
        <v>32.999999999999993</v>
      </c>
      <c r="G354" s="54">
        <v>120</v>
      </c>
      <c r="H354" s="54">
        <v>94.000000000000028</v>
      </c>
      <c r="I354" s="54">
        <v>0</v>
      </c>
      <c r="J354" s="54">
        <v>0</v>
      </c>
      <c r="K354" s="54">
        <v>0</v>
      </c>
      <c r="L354" s="54">
        <v>0</v>
      </c>
      <c r="M354" s="54">
        <f t="shared" si="140"/>
        <v>630</v>
      </c>
      <c r="N354" s="36"/>
      <c r="O354" s="33"/>
    </row>
    <row r="355" spans="2:15" ht="11.25" customHeight="1" x14ac:dyDescent="0.2">
      <c r="B355" s="25" t="s">
        <v>80</v>
      </c>
      <c r="C355" s="54">
        <v>88</v>
      </c>
      <c r="D355" s="54">
        <v>60.000000000000007</v>
      </c>
      <c r="E355" s="54">
        <v>86</v>
      </c>
      <c r="F355" s="54">
        <v>24</v>
      </c>
      <c r="G355" s="54">
        <v>168</v>
      </c>
      <c r="H355" s="54">
        <v>10</v>
      </c>
      <c r="I355" s="54">
        <v>0</v>
      </c>
      <c r="J355" s="54">
        <v>0</v>
      </c>
      <c r="K355" s="54">
        <v>0</v>
      </c>
      <c r="L355" s="54">
        <v>0</v>
      </c>
      <c r="M355" s="54">
        <f t="shared" si="140"/>
        <v>436</v>
      </c>
      <c r="N355" s="36"/>
      <c r="O355" s="33"/>
    </row>
    <row r="356" spans="2:15" ht="11.25" customHeight="1" x14ac:dyDescent="0.2">
      <c r="B356" s="25" t="s">
        <v>81</v>
      </c>
      <c r="C356" s="54">
        <v>178.99999999999997</v>
      </c>
      <c r="D356" s="54">
        <v>61.999999999999993</v>
      </c>
      <c r="E356" s="54">
        <v>84.000000000000014</v>
      </c>
      <c r="F356" s="54">
        <v>21.000000000000004</v>
      </c>
      <c r="G356" s="54">
        <v>209.00000000000003</v>
      </c>
      <c r="H356" s="54">
        <v>0</v>
      </c>
      <c r="I356" s="54">
        <v>0</v>
      </c>
      <c r="J356" s="54">
        <v>0</v>
      </c>
      <c r="K356" s="54">
        <v>0</v>
      </c>
      <c r="L356" s="54">
        <v>0</v>
      </c>
      <c r="M356" s="54">
        <f t="shared" si="140"/>
        <v>555</v>
      </c>
      <c r="N356" s="36"/>
      <c r="O356" s="33"/>
    </row>
    <row r="357" spans="2:15" ht="11.25" customHeight="1" x14ac:dyDescent="0.2">
      <c r="B357" s="25" t="s">
        <v>82</v>
      </c>
      <c r="C357" s="54">
        <v>276.00000000000006</v>
      </c>
      <c r="D357" s="54">
        <v>159</v>
      </c>
      <c r="E357" s="54">
        <v>175.99999999999997</v>
      </c>
      <c r="F357" s="54">
        <v>70</v>
      </c>
      <c r="G357" s="54">
        <v>102.00000000000001</v>
      </c>
      <c r="H357" s="54">
        <v>165.99999999999997</v>
      </c>
      <c r="I357" s="54">
        <v>0</v>
      </c>
      <c r="J357" s="54">
        <v>0</v>
      </c>
      <c r="K357" s="54">
        <v>0</v>
      </c>
      <c r="L357" s="54">
        <v>1</v>
      </c>
      <c r="M357" s="54">
        <f t="shared" si="140"/>
        <v>950</v>
      </c>
      <c r="N357" s="36"/>
      <c r="O357" s="33"/>
    </row>
    <row r="358" spans="2:15" ht="11.25" customHeight="1" x14ac:dyDescent="0.2">
      <c r="B358" s="25" t="s">
        <v>83</v>
      </c>
      <c r="C358" s="54">
        <v>856</v>
      </c>
      <c r="D358" s="54">
        <v>580.00000000000011</v>
      </c>
      <c r="E358" s="54">
        <v>717.99999999999989</v>
      </c>
      <c r="F358" s="54">
        <v>214.99999999999997</v>
      </c>
      <c r="G358" s="54">
        <v>580</v>
      </c>
      <c r="H358" s="54">
        <v>346.00000000000006</v>
      </c>
      <c r="I358" s="54">
        <v>273.00000000000006</v>
      </c>
      <c r="J358" s="54">
        <v>0</v>
      </c>
      <c r="K358" s="54">
        <v>0</v>
      </c>
      <c r="L358" s="54">
        <v>0</v>
      </c>
      <c r="M358" s="54">
        <f t="shared" si="140"/>
        <v>3568</v>
      </c>
      <c r="N358" s="36"/>
      <c r="O358" s="33"/>
    </row>
    <row r="359" spans="2:15" ht="11.25" customHeight="1" x14ac:dyDescent="0.2">
      <c r="B359" s="25" t="s">
        <v>84</v>
      </c>
      <c r="C359" s="54">
        <v>7443.9999999999982</v>
      </c>
      <c r="D359" s="54">
        <v>5072.9999999999955</v>
      </c>
      <c r="E359" s="54">
        <v>1729.9999999999998</v>
      </c>
      <c r="F359" s="54">
        <v>1832.9999999999998</v>
      </c>
      <c r="G359" s="54">
        <v>9.9999999999999911</v>
      </c>
      <c r="H359" s="54">
        <v>3102.0000000000005</v>
      </c>
      <c r="I359" s="54">
        <v>1602.0000000000002</v>
      </c>
      <c r="J359" s="54">
        <v>0</v>
      </c>
      <c r="K359" s="54">
        <v>0</v>
      </c>
      <c r="L359" s="54">
        <v>8463.9999999999964</v>
      </c>
      <c r="M359" s="54">
        <f t="shared" si="140"/>
        <v>29257.999999999989</v>
      </c>
      <c r="N359" s="36"/>
      <c r="O359" s="33"/>
    </row>
    <row r="360" spans="2:15" ht="11.25" customHeight="1" x14ac:dyDescent="0.2">
      <c r="B360" s="25" t="s">
        <v>20</v>
      </c>
      <c r="C360" s="54">
        <v>32</v>
      </c>
      <c r="D360" s="54">
        <v>32</v>
      </c>
      <c r="E360" s="54">
        <v>32</v>
      </c>
      <c r="F360" s="54">
        <v>16</v>
      </c>
      <c r="G360" s="54">
        <v>0</v>
      </c>
      <c r="H360" s="54">
        <v>48</v>
      </c>
      <c r="I360" s="54">
        <v>0</v>
      </c>
      <c r="J360" s="54">
        <v>0</v>
      </c>
      <c r="K360" s="54">
        <v>0</v>
      </c>
      <c r="L360" s="54">
        <v>0</v>
      </c>
      <c r="M360" s="54">
        <f t="shared" si="140"/>
        <v>160</v>
      </c>
      <c r="N360" s="36"/>
      <c r="O360" s="33"/>
    </row>
    <row r="361" spans="2:15" ht="11.25" customHeight="1" x14ac:dyDescent="0.2">
      <c r="B361" s="57" t="s">
        <v>11</v>
      </c>
      <c r="C361" s="55">
        <v>1092501.0000000161</v>
      </c>
      <c r="D361" s="55">
        <v>654200.0000000071</v>
      </c>
      <c r="E361" s="55">
        <v>624770.00000000198</v>
      </c>
      <c r="F361" s="55">
        <v>224692.9999999998</v>
      </c>
      <c r="G361" s="55">
        <v>181327.99999999997</v>
      </c>
      <c r="H361" s="55">
        <v>498349.99999999802</v>
      </c>
      <c r="I361" s="55">
        <v>64521.000000000029</v>
      </c>
      <c r="J361" s="55">
        <v>163171.99999999994</v>
      </c>
      <c r="K361" s="55">
        <v>2839.0000000000327</v>
      </c>
      <c r="L361" s="55">
        <v>18851.000000000146</v>
      </c>
      <c r="M361" s="55">
        <f t="shared" si="140"/>
        <v>3525225.0000000233</v>
      </c>
      <c r="N361" s="36"/>
      <c r="O361" s="33"/>
    </row>
    <row r="362" spans="2:15" ht="11.25" customHeight="1" x14ac:dyDescent="0.2">
      <c r="B362" s="120" t="s">
        <v>23</v>
      </c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36"/>
      <c r="O362" s="33"/>
    </row>
    <row r="363" spans="2:15" ht="11.25" customHeight="1" x14ac:dyDescent="0.2">
      <c r="B363" s="26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36"/>
      <c r="O363" s="33"/>
    </row>
    <row r="364" spans="2:15" ht="11.25" customHeight="1" x14ac:dyDescent="0.2">
      <c r="B364" s="120" t="s">
        <v>591</v>
      </c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36"/>
      <c r="O364" s="33"/>
    </row>
    <row r="365" spans="2:15" ht="11.25" customHeight="1" x14ac:dyDescent="0.2">
      <c r="B365" s="121" t="s">
        <v>75</v>
      </c>
      <c r="C365" s="32" t="s">
        <v>169</v>
      </c>
      <c r="D365" s="32" t="s">
        <v>170</v>
      </c>
      <c r="E365" s="32" t="s">
        <v>171</v>
      </c>
      <c r="F365" s="32" t="s">
        <v>172</v>
      </c>
      <c r="G365" s="32" t="s">
        <v>173</v>
      </c>
      <c r="H365" s="32" t="s">
        <v>174</v>
      </c>
      <c r="I365" s="32" t="s">
        <v>175</v>
      </c>
      <c r="J365" s="32" t="s">
        <v>151</v>
      </c>
      <c r="K365" s="32" t="s">
        <v>203</v>
      </c>
      <c r="L365" s="32" t="s">
        <v>145</v>
      </c>
      <c r="M365" s="32" t="s">
        <v>11</v>
      </c>
      <c r="N365" s="36"/>
      <c r="O365" s="33"/>
    </row>
    <row r="366" spans="2:15" ht="11.25" customHeight="1" x14ac:dyDescent="0.2">
      <c r="B366" s="122"/>
      <c r="C366" s="29" t="s">
        <v>176</v>
      </c>
      <c r="D366" s="29" t="s">
        <v>177</v>
      </c>
      <c r="E366" s="29"/>
      <c r="F366" s="29" t="s">
        <v>178</v>
      </c>
      <c r="G366" s="29"/>
      <c r="H366" s="29" t="s">
        <v>178</v>
      </c>
      <c r="I366" s="29"/>
      <c r="J366" s="29" t="s">
        <v>179</v>
      </c>
      <c r="K366" s="29"/>
      <c r="L366" s="29"/>
      <c r="M366" s="24"/>
      <c r="N366" s="36"/>
      <c r="O366" s="33"/>
    </row>
    <row r="367" spans="2:15" ht="11.25" customHeight="1" x14ac:dyDescent="0.2">
      <c r="B367" s="123"/>
      <c r="C367" s="30" t="s">
        <v>180</v>
      </c>
      <c r="D367" s="30" t="s">
        <v>181</v>
      </c>
      <c r="E367" s="30"/>
      <c r="F367" s="30" t="s">
        <v>182</v>
      </c>
      <c r="G367" s="30"/>
      <c r="H367" s="30" t="s">
        <v>183</v>
      </c>
      <c r="I367" s="30"/>
      <c r="J367" s="30" t="s">
        <v>184</v>
      </c>
      <c r="K367" s="30"/>
      <c r="L367" s="30"/>
      <c r="M367" s="31"/>
      <c r="N367" s="36"/>
      <c r="O367" s="33"/>
    </row>
    <row r="368" spans="2:15" ht="11.25" customHeight="1" x14ac:dyDescent="0.2">
      <c r="B368" s="25" t="s">
        <v>76</v>
      </c>
      <c r="C368" s="27">
        <f t="shared" ref="C368:M368" si="141">C351/C$361*100</f>
        <v>5.6499719451056807</v>
      </c>
      <c r="D368" s="27">
        <f t="shared" si="141"/>
        <v>5.7699480281258904</v>
      </c>
      <c r="E368" s="27">
        <f t="shared" si="141"/>
        <v>5.7989340077148466</v>
      </c>
      <c r="F368" s="27">
        <f t="shared" si="141"/>
        <v>5.87779770620359</v>
      </c>
      <c r="G368" s="27">
        <f t="shared" si="141"/>
        <v>6.0834509838524689</v>
      </c>
      <c r="H368" s="27">
        <f t="shared" si="141"/>
        <v>5.9552523326979525</v>
      </c>
      <c r="I368" s="27">
        <f t="shared" si="141"/>
        <v>4.138187566838714</v>
      </c>
      <c r="J368" s="27">
        <f t="shared" si="141"/>
        <v>4.7753291005809988</v>
      </c>
      <c r="K368" s="27">
        <f t="shared" si="141"/>
        <v>1.6202888340964943</v>
      </c>
      <c r="L368" s="27">
        <f t="shared" si="141"/>
        <v>2.6629887008646547</v>
      </c>
      <c r="M368" s="27">
        <f t="shared" si="141"/>
        <v>5.6912395662687887</v>
      </c>
      <c r="N368" s="36"/>
      <c r="O368" s="33"/>
    </row>
    <row r="369" spans="2:15" ht="11.25" customHeight="1" x14ac:dyDescent="0.2">
      <c r="B369" s="25" t="s">
        <v>77</v>
      </c>
      <c r="C369" s="27">
        <f t="shared" ref="C369:M369" si="142">C352/C$361*100</f>
        <v>87.3859154362314</v>
      </c>
      <c r="D369" s="27">
        <f t="shared" si="142"/>
        <v>87.755273616630816</v>
      </c>
      <c r="E369" s="27">
        <f t="shared" si="142"/>
        <v>87.573507050594543</v>
      </c>
      <c r="F369" s="27">
        <f t="shared" si="142"/>
        <v>86.426368422692121</v>
      </c>
      <c r="G369" s="27">
        <f t="shared" si="142"/>
        <v>86.883989234978301</v>
      </c>
      <c r="H369" s="27">
        <f t="shared" si="142"/>
        <v>87.681749774255195</v>
      </c>
      <c r="I369" s="27">
        <f t="shared" si="142"/>
        <v>87.712527704157992</v>
      </c>
      <c r="J369" s="27">
        <f t="shared" si="142"/>
        <v>72.095089843845813</v>
      </c>
      <c r="K369" s="27">
        <f t="shared" si="142"/>
        <v>91.158858753079386</v>
      </c>
      <c r="L369" s="27">
        <f t="shared" si="142"/>
        <v>49.334252824783377</v>
      </c>
      <c r="M369" s="27">
        <f t="shared" si="142"/>
        <v>86.54032012141019</v>
      </c>
      <c r="N369" s="36"/>
      <c r="O369" s="33"/>
    </row>
    <row r="370" spans="2:15" ht="11.25" customHeight="1" x14ac:dyDescent="0.2">
      <c r="B370" s="25" t="s">
        <v>78</v>
      </c>
      <c r="C370" s="27">
        <f t="shared" ref="C370:M370" si="143">C353/C$361*100</f>
        <v>6.1394909478342541</v>
      </c>
      <c r="D370" s="27">
        <f t="shared" si="143"/>
        <v>5.5440232344848077</v>
      </c>
      <c r="E370" s="27">
        <f t="shared" si="143"/>
        <v>6.1550650639435069</v>
      </c>
      <c r="F370" s="27">
        <f t="shared" si="143"/>
        <v>6.7113795267320251</v>
      </c>
      <c r="G370" s="27">
        <f t="shared" si="143"/>
        <v>6.3768419659401694</v>
      </c>
      <c r="H370" s="27">
        <f t="shared" si="143"/>
        <v>5.6073041035417086</v>
      </c>
      <c r="I370" s="27">
        <f t="shared" si="143"/>
        <v>5.2432541343128625</v>
      </c>
      <c r="J370" s="27">
        <f t="shared" si="143"/>
        <v>23.129581055573304</v>
      </c>
      <c r="K370" s="27">
        <f t="shared" si="143"/>
        <v>7.2208524128213396</v>
      </c>
      <c r="L370" s="27">
        <f t="shared" si="143"/>
        <v>3.0979788870616658</v>
      </c>
      <c r="M370" s="27">
        <f t="shared" si="143"/>
        <v>6.7597954740477029</v>
      </c>
      <c r="N370" s="36"/>
      <c r="O370" s="33"/>
    </row>
    <row r="371" spans="2:15" ht="11.25" customHeight="1" x14ac:dyDescent="0.2">
      <c r="B371" s="25" t="s">
        <v>79</v>
      </c>
      <c r="C371" s="27">
        <f t="shared" ref="C371:M371" si="144">C354/C$361*100</f>
        <v>1.2265434997313324E-2</v>
      </c>
      <c r="D371" s="27">
        <f t="shared" si="144"/>
        <v>1.8801589727911756E-2</v>
      </c>
      <c r="E371" s="27">
        <f t="shared" si="144"/>
        <v>2.0167421611152845E-2</v>
      </c>
      <c r="F371" s="27">
        <f t="shared" si="144"/>
        <v>1.4686705860885753E-2</v>
      </c>
      <c r="G371" s="27">
        <f t="shared" si="144"/>
        <v>6.6178417012265081E-2</v>
      </c>
      <c r="H371" s="27">
        <f t="shared" si="144"/>
        <v>1.8862245409852596E-2</v>
      </c>
      <c r="I371" s="27">
        <f t="shared" si="144"/>
        <v>0</v>
      </c>
      <c r="J371" s="27">
        <f t="shared" si="144"/>
        <v>0</v>
      </c>
      <c r="K371" s="27">
        <f t="shared" si="144"/>
        <v>0</v>
      </c>
      <c r="L371" s="27">
        <f t="shared" si="144"/>
        <v>0</v>
      </c>
      <c r="M371" s="27">
        <f t="shared" si="144"/>
        <v>1.7871199710656649E-2</v>
      </c>
      <c r="N371" s="36"/>
      <c r="O371" s="33"/>
    </row>
    <row r="372" spans="2:15" ht="11.25" customHeight="1" x14ac:dyDescent="0.2">
      <c r="B372" s="25" t="s">
        <v>80</v>
      </c>
      <c r="C372" s="27">
        <f t="shared" ref="C372:M372" si="145">C355/C$361*100</f>
        <v>8.054912535549047E-3</v>
      </c>
      <c r="D372" s="27">
        <f t="shared" si="145"/>
        <v>9.1715071843471961E-3</v>
      </c>
      <c r="E372" s="27">
        <f t="shared" si="145"/>
        <v>1.3765065544120192E-2</v>
      </c>
      <c r="F372" s="27">
        <f t="shared" si="145"/>
        <v>1.0681240626098732E-2</v>
      </c>
      <c r="G372" s="27">
        <f t="shared" si="145"/>
        <v>9.2649783817171108E-2</v>
      </c>
      <c r="H372" s="27">
        <f t="shared" si="145"/>
        <v>2.0066218521119774E-3</v>
      </c>
      <c r="I372" s="27">
        <f t="shared" si="145"/>
        <v>0</v>
      </c>
      <c r="J372" s="27">
        <f t="shared" si="145"/>
        <v>0</v>
      </c>
      <c r="K372" s="27">
        <f t="shared" si="145"/>
        <v>0</v>
      </c>
      <c r="L372" s="27">
        <f t="shared" si="145"/>
        <v>0</v>
      </c>
      <c r="M372" s="27">
        <f t="shared" si="145"/>
        <v>1.2368004879121109E-2</v>
      </c>
      <c r="N372" s="36"/>
      <c r="O372" s="33"/>
    </row>
    <row r="373" spans="2:15" ht="11.25" customHeight="1" x14ac:dyDescent="0.2">
      <c r="B373" s="25" t="s">
        <v>81</v>
      </c>
      <c r="C373" s="27">
        <f t="shared" ref="C373:M373" si="146">C356/C$361*100</f>
        <v>1.638442436208272E-2</v>
      </c>
      <c r="D373" s="27">
        <f t="shared" si="146"/>
        <v>9.477224090492101E-3</v>
      </c>
      <c r="E373" s="27">
        <f t="shared" si="146"/>
        <v>1.3444947740768562E-2</v>
      </c>
      <c r="F373" s="27">
        <f t="shared" si="146"/>
        <v>9.3460855478363913E-3</v>
      </c>
      <c r="G373" s="27">
        <f t="shared" si="146"/>
        <v>0.11526074296302835</v>
      </c>
      <c r="H373" s="27">
        <f t="shared" si="146"/>
        <v>0</v>
      </c>
      <c r="I373" s="27">
        <f t="shared" si="146"/>
        <v>0</v>
      </c>
      <c r="J373" s="27">
        <f t="shared" si="146"/>
        <v>0</v>
      </c>
      <c r="K373" s="27">
        <f t="shared" si="146"/>
        <v>0</v>
      </c>
      <c r="L373" s="27">
        <f t="shared" si="146"/>
        <v>0</v>
      </c>
      <c r="M373" s="27">
        <f t="shared" si="146"/>
        <v>1.5743675935578478E-2</v>
      </c>
      <c r="N373" s="36"/>
      <c r="O373" s="33"/>
    </row>
    <row r="374" spans="2:15" ht="11.25" customHeight="1" x14ac:dyDescent="0.2">
      <c r="B374" s="25" t="s">
        <v>82</v>
      </c>
      <c r="C374" s="27">
        <f t="shared" ref="C374:M374" si="147">C357/C$361*100</f>
        <v>2.5263134770585657E-2</v>
      </c>
      <c r="D374" s="27">
        <f t="shared" si="147"/>
        <v>2.4304494038520065E-2</v>
      </c>
      <c r="E374" s="27">
        <f t="shared" si="147"/>
        <v>2.8170366694943643E-2</v>
      </c>
      <c r="F374" s="27">
        <f t="shared" si="147"/>
        <v>3.1153618492787964E-2</v>
      </c>
      <c r="G374" s="27">
        <f t="shared" si="147"/>
        <v>5.6251654460425328E-2</v>
      </c>
      <c r="H374" s="27">
        <f t="shared" si="147"/>
        <v>3.3309922745058819E-2</v>
      </c>
      <c r="I374" s="27">
        <f t="shared" si="147"/>
        <v>0</v>
      </c>
      <c r="J374" s="27">
        <f t="shared" si="147"/>
        <v>0</v>
      </c>
      <c r="K374" s="27">
        <f t="shared" si="147"/>
        <v>0</v>
      </c>
      <c r="L374" s="27">
        <f t="shared" si="147"/>
        <v>5.3047583682562845E-3</v>
      </c>
      <c r="M374" s="27">
        <f t="shared" si="147"/>
        <v>2.6948634484323518E-2</v>
      </c>
      <c r="N374" s="36"/>
      <c r="O374" s="33"/>
    </row>
    <row r="375" spans="2:15" ht="11.25" customHeight="1" x14ac:dyDescent="0.2">
      <c r="B375" s="25" t="s">
        <v>83</v>
      </c>
      <c r="C375" s="27">
        <f t="shared" ref="C375:M375" si="148">C358/C$361*100</f>
        <v>7.8352331027613464E-2</v>
      </c>
      <c r="D375" s="27">
        <f t="shared" si="148"/>
        <v>8.8657902782022902E-2</v>
      </c>
      <c r="E375" s="27">
        <f t="shared" si="148"/>
        <v>0.11492229140323601</v>
      </c>
      <c r="F375" s="27">
        <f t="shared" si="148"/>
        <v>9.5686113942134457E-2</v>
      </c>
      <c r="G375" s="27">
        <f t="shared" si="148"/>
        <v>0.31986234889261456</v>
      </c>
      <c r="H375" s="27">
        <f t="shared" si="148"/>
        <v>6.9429116083074435E-2</v>
      </c>
      <c r="I375" s="27">
        <f t="shared" si="148"/>
        <v>0.42311805458687862</v>
      </c>
      <c r="J375" s="27">
        <f t="shared" si="148"/>
        <v>0</v>
      </c>
      <c r="K375" s="27">
        <f t="shared" si="148"/>
        <v>0</v>
      </c>
      <c r="L375" s="27">
        <f t="shared" si="148"/>
        <v>0</v>
      </c>
      <c r="M375" s="27">
        <f t="shared" si="148"/>
        <v>0.10121339772638559</v>
      </c>
      <c r="N375" s="36"/>
      <c r="O375" s="33"/>
    </row>
    <row r="376" spans="2:15" ht="11.25" customHeight="1" x14ac:dyDescent="0.2">
      <c r="B376" s="25" t="s">
        <v>84</v>
      </c>
      <c r="C376" s="27">
        <f t="shared" ref="C376:M376" si="149">C359/C$361*100</f>
        <v>0.6813723740298534</v>
      </c>
      <c r="D376" s="27">
        <f t="shared" si="149"/>
        <v>0.77545093243655461</v>
      </c>
      <c r="E376" s="27">
        <f t="shared" si="149"/>
        <v>0.27690189989916197</v>
      </c>
      <c r="F376" s="27">
        <f t="shared" si="149"/>
        <v>0.81577975281829052</v>
      </c>
      <c r="G376" s="27">
        <f t="shared" si="149"/>
        <v>5.5148680843554185E-3</v>
      </c>
      <c r="H376" s="27">
        <f t="shared" si="149"/>
        <v>0.62245409852513556</v>
      </c>
      <c r="I376" s="27">
        <f t="shared" si="149"/>
        <v>2.4829125401032215</v>
      </c>
      <c r="J376" s="27">
        <f t="shared" si="149"/>
        <v>0</v>
      </c>
      <c r="K376" s="27">
        <f t="shared" si="149"/>
        <v>0</v>
      </c>
      <c r="L376" s="27">
        <f t="shared" si="149"/>
        <v>44.899474828921178</v>
      </c>
      <c r="M376" s="27">
        <f t="shared" si="149"/>
        <v>0.82996120814982866</v>
      </c>
      <c r="N376" s="36"/>
      <c r="O376" s="33"/>
    </row>
    <row r="377" spans="2:15" ht="11.25" customHeight="1" x14ac:dyDescent="0.2">
      <c r="B377" s="25" t="s">
        <v>20</v>
      </c>
      <c r="C377" s="27">
        <f t="shared" ref="C377:M377" si="150">C360/C$361*100</f>
        <v>2.9290591038360178E-3</v>
      </c>
      <c r="D377" s="27">
        <f t="shared" si="150"/>
        <v>4.8914704983185038E-3</v>
      </c>
      <c r="E377" s="27">
        <f t="shared" si="150"/>
        <v>5.1218848536261187E-3</v>
      </c>
      <c r="F377" s="27">
        <f t="shared" si="150"/>
        <v>7.1208270840658209E-3</v>
      </c>
      <c r="G377" s="27">
        <f t="shared" si="150"/>
        <v>0</v>
      </c>
      <c r="H377" s="27">
        <f t="shared" si="150"/>
        <v>9.6317848901374906E-3</v>
      </c>
      <c r="I377" s="27">
        <f t="shared" si="150"/>
        <v>0</v>
      </c>
      <c r="J377" s="27">
        <f t="shared" si="150"/>
        <v>0</v>
      </c>
      <c r="K377" s="27">
        <f t="shared" si="150"/>
        <v>0</v>
      </c>
      <c r="L377" s="27">
        <f t="shared" si="150"/>
        <v>0</v>
      </c>
      <c r="M377" s="27">
        <f t="shared" si="150"/>
        <v>4.5387173868334345E-3</v>
      </c>
      <c r="N377" s="36"/>
      <c r="O377" s="33"/>
    </row>
    <row r="378" spans="2:15" ht="11.25" customHeight="1" x14ac:dyDescent="0.2">
      <c r="B378" s="57" t="s">
        <v>11</v>
      </c>
      <c r="C378" s="53">
        <f t="shared" ref="C378:M378" si="151">C361/C$361*100</f>
        <v>100</v>
      </c>
      <c r="D378" s="53">
        <f t="shared" si="151"/>
        <v>100</v>
      </c>
      <c r="E378" s="53">
        <f t="shared" si="151"/>
        <v>100</v>
      </c>
      <c r="F378" s="53">
        <f t="shared" si="151"/>
        <v>100</v>
      </c>
      <c r="G378" s="53">
        <f t="shared" si="151"/>
        <v>100</v>
      </c>
      <c r="H378" s="53">
        <f t="shared" si="151"/>
        <v>100</v>
      </c>
      <c r="I378" s="53">
        <f t="shared" si="151"/>
        <v>100</v>
      </c>
      <c r="J378" s="53">
        <f t="shared" si="151"/>
        <v>100</v>
      </c>
      <c r="K378" s="53">
        <f t="shared" si="151"/>
        <v>100</v>
      </c>
      <c r="L378" s="53">
        <f t="shared" si="151"/>
        <v>100</v>
      </c>
      <c r="M378" s="53">
        <f t="shared" si="151"/>
        <v>100</v>
      </c>
      <c r="N378" s="36"/>
      <c r="O378" s="33"/>
    </row>
    <row r="379" spans="2:15" ht="11.25" customHeight="1" x14ac:dyDescent="0.2">
      <c r="B379" s="120" t="s">
        <v>23</v>
      </c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36"/>
      <c r="O379" s="33"/>
    </row>
    <row r="380" spans="2:15" ht="11.25" customHeight="1" x14ac:dyDescent="0.2">
      <c r="B380" s="26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36"/>
      <c r="O380" s="33"/>
    </row>
    <row r="381" spans="2:15" ht="11.25" customHeight="1" x14ac:dyDescent="0.2">
      <c r="B381" s="120" t="s">
        <v>592</v>
      </c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36"/>
      <c r="O381" s="33"/>
    </row>
    <row r="382" spans="2:15" ht="11.25" customHeight="1" x14ac:dyDescent="0.2">
      <c r="B382" s="121" t="s">
        <v>75</v>
      </c>
      <c r="C382" s="32" t="s">
        <v>169</v>
      </c>
      <c r="D382" s="32" t="s">
        <v>170</v>
      </c>
      <c r="E382" s="32" t="s">
        <v>171</v>
      </c>
      <c r="F382" s="32" t="s">
        <v>172</v>
      </c>
      <c r="G382" s="32" t="s">
        <v>173</v>
      </c>
      <c r="H382" s="32" t="s">
        <v>174</v>
      </c>
      <c r="I382" s="32" t="s">
        <v>175</v>
      </c>
      <c r="J382" s="32" t="s">
        <v>151</v>
      </c>
      <c r="K382" s="32" t="s">
        <v>203</v>
      </c>
      <c r="L382" s="32" t="s">
        <v>145</v>
      </c>
      <c r="M382" s="32" t="s">
        <v>11</v>
      </c>
      <c r="N382" s="36"/>
      <c r="O382" s="33"/>
    </row>
    <row r="383" spans="2:15" ht="11.25" customHeight="1" x14ac:dyDescent="0.2">
      <c r="B383" s="122"/>
      <c r="C383" s="29" t="s">
        <v>176</v>
      </c>
      <c r="D383" s="29" t="s">
        <v>177</v>
      </c>
      <c r="E383" s="29"/>
      <c r="F383" s="29" t="s">
        <v>178</v>
      </c>
      <c r="G383" s="29"/>
      <c r="H383" s="29" t="s">
        <v>178</v>
      </c>
      <c r="I383" s="29"/>
      <c r="J383" s="29" t="s">
        <v>179</v>
      </c>
      <c r="K383" s="29"/>
      <c r="L383" s="29"/>
      <c r="M383" s="24"/>
      <c r="N383" s="36"/>
      <c r="O383" s="33"/>
    </row>
    <row r="384" spans="2:15" ht="11.25" customHeight="1" x14ac:dyDescent="0.2">
      <c r="B384" s="123"/>
      <c r="C384" s="30" t="s">
        <v>180</v>
      </c>
      <c r="D384" s="30" t="s">
        <v>181</v>
      </c>
      <c r="E384" s="30"/>
      <c r="F384" s="30" t="s">
        <v>182</v>
      </c>
      <c r="G384" s="30"/>
      <c r="H384" s="30" t="s">
        <v>183</v>
      </c>
      <c r="I384" s="30"/>
      <c r="J384" s="30" t="s">
        <v>184</v>
      </c>
      <c r="K384" s="30"/>
      <c r="L384" s="30"/>
      <c r="M384" s="31"/>
      <c r="N384" s="36"/>
      <c r="O384" s="33"/>
    </row>
    <row r="385" spans="2:15" ht="11.25" customHeight="1" x14ac:dyDescent="0.2">
      <c r="B385" s="25" t="s">
        <v>76</v>
      </c>
      <c r="C385" s="27">
        <f t="shared" ref="C385:M385" si="152">C351/$M351*100</f>
        <v>30.766240174650651</v>
      </c>
      <c r="D385" s="27">
        <f t="shared" si="152"/>
        <v>18.81432893549783</v>
      </c>
      <c r="E385" s="27">
        <f t="shared" si="152"/>
        <v>18.058206939176351</v>
      </c>
      <c r="F385" s="27">
        <f t="shared" si="152"/>
        <v>6.5827971031107184</v>
      </c>
      <c r="G385" s="27">
        <f t="shared" si="152"/>
        <v>5.4982081354141172</v>
      </c>
      <c r="H385" s="27">
        <f t="shared" si="152"/>
        <v>14.792477657766371</v>
      </c>
      <c r="I385" s="27">
        <f t="shared" si="152"/>
        <v>1.3308145881203639</v>
      </c>
      <c r="J385" s="27">
        <f t="shared" si="152"/>
        <v>3.8837854946194295</v>
      </c>
      <c r="K385" s="27">
        <f t="shared" si="152"/>
        <v>2.2927891780350769E-2</v>
      </c>
      <c r="L385" s="27">
        <f t="shared" si="152"/>
        <v>0.25021307986382796</v>
      </c>
      <c r="M385" s="27">
        <f t="shared" si="152"/>
        <v>100</v>
      </c>
      <c r="N385" s="36"/>
      <c r="O385" s="33"/>
    </row>
    <row r="386" spans="2:15" ht="11.25" customHeight="1" x14ac:dyDescent="0.2">
      <c r="B386" s="25" t="s">
        <v>77</v>
      </c>
      <c r="C386" s="27">
        <f t="shared" ref="C386:M386" si="153">C352/$M352*100</f>
        <v>31.293774201087395</v>
      </c>
      <c r="D386" s="27">
        <f t="shared" si="153"/>
        <v>18.818214984490801</v>
      </c>
      <c r="E386" s="27">
        <f t="shared" si="153"/>
        <v>17.934429700849751</v>
      </c>
      <c r="F386" s="27">
        <f t="shared" si="153"/>
        <v>6.3654698973134485</v>
      </c>
      <c r="G386" s="27">
        <f t="shared" si="153"/>
        <v>5.1641552003267828</v>
      </c>
      <c r="H386" s="27">
        <f t="shared" si="153"/>
        <v>14.323143131455558</v>
      </c>
      <c r="I386" s="27">
        <f t="shared" si="153"/>
        <v>1.8550575089789578</v>
      </c>
      <c r="J386" s="27">
        <f t="shared" si="153"/>
        <v>3.8560795557538303</v>
      </c>
      <c r="K386" s="27">
        <f t="shared" si="153"/>
        <v>8.4831849049131061E-2</v>
      </c>
      <c r="L386" s="27">
        <f t="shared" si="153"/>
        <v>0.30484397069433222</v>
      </c>
      <c r="M386" s="27">
        <f t="shared" si="153"/>
        <v>100</v>
      </c>
      <c r="N386" s="36"/>
      <c r="O386" s="33"/>
    </row>
    <row r="387" spans="2:15" ht="11.25" customHeight="1" x14ac:dyDescent="0.2">
      <c r="B387" s="25" t="s">
        <v>78</v>
      </c>
      <c r="C387" s="27">
        <f t="shared" ref="C387:M387" si="154">C353/$M353*100</f>
        <v>28.147109921191021</v>
      </c>
      <c r="D387" s="27">
        <f t="shared" si="154"/>
        <v>15.220018632132899</v>
      </c>
      <c r="E387" s="27">
        <f t="shared" si="154"/>
        <v>16.137357426415672</v>
      </c>
      <c r="F387" s="27">
        <f t="shared" si="154"/>
        <v>6.3282108956013037</v>
      </c>
      <c r="G387" s="27">
        <f t="shared" si="154"/>
        <v>4.8523277576815591</v>
      </c>
      <c r="H387" s="27">
        <f t="shared" si="154"/>
        <v>11.726493717949808</v>
      </c>
      <c r="I387" s="27">
        <f t="shared" si="154"/>
        <v>1.4196510251869541</v>
      </c>
      <c r="J387" s="27">
        <f t="shared" si="154"/>
        <v>15.837732586929015</v>
      </c>
      <c r="K387" s="27">
        <f t="shared" si="154"/>
        <v>8.6026739628532523E-2</v>
      </c>
      <c r="L387" s="27">
        <f t="shared" si="154"/>
        <v>0.24507129728323349</v>
      </c>
      <c r="M387" s="27">
        <f t="shared" si="154"/>
        <v>100</v>
      </c>
      <c r="N387" s="36"/>
      <c r="O387" s="33"/>
    </row>
    <row r="388" spans="2:15" ht="11.25" customHeight="1" x14ac:dyDescent="0.2">
      <c r="B388" s="25" t="s">
        <v>79</v>
      </c>
      <c r="C388" s="27">
        <f t="shared" ref="C388:M388" si="155">C354/$M354*100</f>
        <v>21.269841269841269</v>
      </c>
      <c r="D388" s="27">
        <f t="shared" si="155"/>
        <v>19.523809523809529</v>
      </c>
      <c r="E388" s="27">
        <f t="shared" si="155"/>
        <v>20</v>
      </c>
      <c r="F388" s="27">
        <f t="shared" si="155"/>
        <v>5.2380952380952372</v>
      </c>
      <c r="G388" s="27">
        <f t="shared" si="155"/>
        <v>19.047619047619047</v>
      </c>
      <c r="H388" s="27">
        <f t="shared" si="155"/>
        <v>14.920634920634926</v>
      </c>
      <c r="I388" s="27">
        <f t="shared" si="155"/>
        <v>0</v>
      </c>
      <c r="J388" s="27">
        <f t="shared" si="155"/>
        <v>0</v>
      </c>
      <c r="K388" s="27">
        <f t="shared" si="155"/>
        <v>0</v>
      </c>
      <c r="L388" s="27">
        <f t="shared" si="155"/>
        <v>0</v>
      </c>
      <c r="M388" s="27">
        <f t="shared" si="155"/>
        <v>100</v>
      </c>
      <c r="N388" s="36"/>
      <c r="O388" s="33"/>
    </row>
    <row r="389" spans="2:15" ht="11.25" customHeight="1" x14ac:dyDescent="0.2">
      <c r="B389" s="25" t="s">
        <v>80</v>
      </c>
      <c r="C389" s="27">
        <f t="shared" ref="C389:M389" si="156">C355/$M355*100</f>
        <v>20.183486238532112</v>
      </c>
      <c r="D389" s="27">
        <f t="shared" si="156"/>
        <v>13.761467889908257</v>
      </c>
      <c r="E389" s="27">
        <f t="shared" si="156"/>
        <v>19.724770642201836</v>
      </c>
      <c r="F389" s="27">
        <f t="shared" si="156"/>
        <v>5.5045871559633035</v>
      </c>
      <c r="G389" s="27">
        <f t="shared" si="156"/>
        <v>38.532110091743121</v>
      </c>
      <c r="H389" s="27">
        <f t="shared" si="156"/>
        <v>2.2935779816513762</v>
      </c>
      <c r="I389" s="27">
        <f t="shared" si="156"/>
        <v>0</v>
      </c>
      <c r="J389" s="27">
        <f t="shared" si="156"/>
        <v>0</v>
      </c>
      <c r="K389" s="27">
        <f t="shared" si="156"/>
        <v>0</v>
      </c>
      <c r="L389" s="27">
        <f t="shared" si="156"/>
        <v>0</v>
      </c>
      <c r="M389" s="27">
        <f t="shared" si="156"/>
        <v>100</v>
      </c>
      <c r="N389" s="36"/>
      <c r="O389" s="33"/>
    </row>
    <row r="390" spans="2:15" ht="11.25" customHeight="1" x14ac:dyDescent="0.2">
      <c r="B390" s="25" t="s">
        <v>81</v>
      </c>
      <c r="C390" s="27">
        <f t="shared" ref="C390:M390" si="157">C356/$M356*100</f>
        <v>32.252252252252248</v>
      </c>
      <c r="D390" s="27">
        <f t="shared" si="157"/>
        <v>11.171171171171169</v>
      </c>
      <c r="E390" s="27">
        <f t="shared" si="157"/>
        <v>15.135135135135139</v>
      </c>
      <c r="F390" s="27">
        <f t="shared" si="157"/>
        <v>3.7837837837837847</v>
      </c>
      <c r="G390" s="27">
        <f t="shared" si="157"/>
        <v>37.657657657657658</v>
      </c>
      <c r="H390" s="27">
        <f t="shared" si="157"/>
        <v>0</v>
      </c>
      <c r="I390" s="27">
        <f t="shared" si="157"/>
        <v>0</v>
      </c>
      <c r="J390" s="27">
        <f t="shared" si="157"/>
        <v>0</v>
      </c>
      <c r="K390" s="27">
        <f t="shared" si="157"/>
        <v>0</v>
      </c>
      <c r="L390" s="27">
        <f t="shared" si="157"/>
        <v>0</v>
      </c>
      <c r="M390" s="27">
        <f t="shared" si="157"/>
        <v>100</v>
      </c>
      <c r="N390" s="36"/>
      <c r="O390" s="33"/>
    </row>
    <row r="391" spans="2:15" ht="11.25" customHeight="1" x14ac:dyDescent="0.2">
      <c r="B391" s="25" t="s">
        <v>82</v>
      </c>
      <c r="C391" s="27">
        <f t="shared" ref="C391:M391" si="158">C357/$M357*100</f>
        <v>29.052631578947373</v>
      </c>
      <c r="D391" s="27">
        <f t="shared" si="158"/>
        <v>16.736842105263158</v>
      </c>
      <c r="E391" s="27">
        <f t="shared" si="158"/>
        <v>18.526315789473681</v>
      </c>
      <c r="F391" s="27">
        <f t="shared" si="158"/>
        <v>7.3684210526315779</v>
      </c>
      <c r="G391" s="27">
        <f t="shared" si="158"/>
        <v>10.736842105263159</v>
      </c>
      <c r="H391" s="27">
        <f t="shared" si="158"/>
        <v>17.473684210526315</v>
      </c>
      <c r="I391" s="27">
        <f t="shared" si="158"/>
        <v>0</v>
      </c>
      <c r="J391" s="27">
        <f t="shared" si="158"/>
        <v>0</v>
      </c>
      <c r="K391" s="27">
        <f t="shared" si="158"/>
        <v>0</v>
      </c>
      <c r="L391" s="27">
        <f t="shared" si="158"/>
        <v>0.10526315789473684</v>
      </c>
      <c r="M391" s="27">
        <f t="shared" si="158"/>
        <v>100</v>
      </c>
      <c r="N391" s="36"/>
      <c r="O391" s="33"/>
    </row>
    <row r="392" spans="2:15" ht="11.25" customHeight="1" x14ac:dyDescent="0.2">
      <c r="B392" s="25" t="s">
        <v>83</v>
      </c>
      <c r="C392" s="27">
        <f t="shared" ref="C392:M392" si="159">C358/$M358*100</f>
        <v>23.99103139013453</v>
      </c>
      <c r="D392" s="27">
        <f t="shared" si="159"/>
        <v>16.255605381165921</v>
      </c>
      <c r="E392" s="27">
        <f t="shared" si="159"/>
        <v>20.123318385650222</v>
      </c>
      <c r="F392" s="27">
        <f t="shared" si="159"/>
        <v>6.0257847533632276</v>
      </c>
      <c r="G392" s="27">
        <f t="shared" si="159"/>
        <v>16.255605381165918</v>
      </c>
      <c r="H392" s="27">
        <f t="shared" si="159"/>
        <v>9.6973094170403602</v>
      </c>
      <c r="I392" s="27">
        <f t="shared" si="159"/>
        <v>7.6513452914798217</v>
      </c>
      <c r="J392" s="27">
        <f t="shared" si="159"/>
        <v>0</v>
      </c>
      <c r="K392" s="27">
        <f t="shared" si="159"/>
        <v>0</v>
      </c>
      <c r="L392" s="27">
        <f t="shared" si="159"/>
        <v>0</v>
      </c>
      <c r="M392" s="27">
        <f t="shared" si="159"/>
        <v>100</v>
      </c>
      <c r="N392" s="36"/>
      <c r="O392" s="33"/>
    </row>
    <row r="393" spans="2:15" ht="11.25" customHeight="1" x14ac:dyDescent="0.2">
      <c r="B393" s="25" t="s">
        <v>84</v>
      </c>
      <c r="C393" s="27">
        <f t="shared" ref="C393:M393" si="160">C359/$M359*100</f>
        <v>25.442613985918385</v>
      </c>
      <c r="D393" s="27">
        <f t="shared" si="160"/>
        <v>17.338847494702296</v>
      </c>
      <c r="E393" s="27">
        <f t="shared" si="160"/>
        <v>5.9129127076355195</v>
      </c>
      <c r="F393" s="27">
        <f t="shared" si="160"/>
        <v>6.2649531751999472</v>
      </c>
      <c r="G393" s="27">
        <f t="shared" si="160"/>
        <v>3.4178686171303554E-2</v>
      </c>
      <c r="H393" s="27">
        <f t="shared" si="160"/>
        <v>10.602228450338375</v>
      </c>
      <c r="I393" s="27">
        <f t="shared" si="160"/>
        <v>5.4754255246428363</v>
      </c>
      <c r="J393" s="27">
        <f t="shared" si="160"/>
        <v>0</v>
      </c>
      <c r="K393" s="27">
        <f t="shared" si="160"/>
        <v>0</v>
      </c>
      <c r="L393" s="27">
        <f t="shared" si="160"/>
        <v>28.928839975391345</v>
      </c>
      <c r="M393" s="27">
        <f t="shared" si="160"/>
        <v>100</v>
      </c>
      <c r="N393" s="36"/>
      <c r="O393" s="33"/>
    </row>
    <row r="394" spans="2:15" ht="11.25" customHeight="1" x14ac:dyDescent="0.2">
      <c r="B394" s="25" t="s">
        <v>20</v>
      </c>
      <c r="C394" s="27">
        <f t="shared" ref="C394:M394" si="161">C360/$M360*100</f>
        <v>20</v>
      </c>
      <c r="D394" s="27">
        <f t="shared" si="161"/>
        <v>20</v>
      </c>
      <c r="E394" s="27">
        <f t="shared" si="161"/>
        <v>20</v>
      </c>
      <c r="F394" s="27">
        <f t="shared" si="161"/>
        <v>10</v>
      </c>
      <c r="G394" s="27">
        <f t="shared" si="161"/>
        <v>0</v>
      </c>
      <c r="H394" s="27">
        <f t="shared" si="161"/>
        <v>30</v>
      </c>
      <c r="I394" s="27">
        <f t="shared" si="161"/>
        <v>0</v>
      </c>
      <c r="J394" s="27">
        <f t="shared" si="161"/>
        <v>0</v>
      </c>
      <c r="K394" s="27">
        <f t="shared" si="161"/>
        <v>0</v>
      </c>
      <c r="L394" s="27">
        <f t="shared" si="161"/>
        <v>0</v>
      </c>
      <c r="M394" s="27">
        <f t="shared" si="161"/>
        <v>100</v>
      </c>
      <c r="N394" s="36"/>
      <c r="O394" s="33"/>
    </row>
    <row r="395" spans="2:15" ht="11.25" customHeight="1" x14ac:dyDescent="0.2">
      <c r="B395" s="57" t="s">
        <v>11</v>
      </c>
      <c r="C395" s="53">
        <f t="shared" ref="C395:M395" si="162">C361/$M361*100</f>
        <v>30.990958023956168</v>
      </c>
      <c r="D395" s="53">
        <f t="shared" si="162"/>
        <v>18.557680715415405</v>
      </c>
      <c r="E395" s="53">
        <f t="shared" si="162"/>
        <v>17.722840386074587</v>
      </c>
      <c r="F395" s="53">
        <f t="shared" si="162"/>
        <v>6.3738626612485252</v>
      </c>
      <c r="G395" s="53">
        <f t="shared" si="162"/>
        <v>5.1437284144983302</v>
      </c>
      <c r="H395" s="53">
        <f t="shared" si="162"/>
        <v>14.136686310802707</v>
      </c>
      <c r="I395" s="53">
        <f t="shared" si="162"/>
        <v>1.8302661532242512</v>
      </c>
      <c r="J395" s="53">
        <f t="shared" si="162"/>
        <v>4.6286974590274061</v>
      </c>
      <c r="K395" s="53">
        <f t="shared" si="162"/>
        <v>8.0533866632626683E-2</v>
      </c>
      <c r="L395" s="53">
        <f t="shared" si="162"/>
        <v>0.53474600911998582</v>
      </c>
      <c r="M395" s="53">
        <f t="shared" si="162"/>
        <v>100</v>
      </c>
      <c r="N395" s="36"/>
      <c r="O395" s="33"/>
    </row>
    <row r="396" spans="2:15" ht="11.25" customHeight="1" x14ac:dyDescent="0.2">
      <c r="B396" s="120" t="s">
        <v>23</v>
      </c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36"/>
      <c r="O396" s="33"/>
    </row>
    <row r="397" spans="2:15" ht="11.25" customHeight="1" x14ac:dyDescent="0.2">
      <c r="B397" s="26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36"/>
      <c r="O397" s="33"/>
    </row>
    <row r="398" spans="2:15" ht="11.25" customHeight="1" x14ac:dyDescent="0.2">
      <c r="B398" s="120" t="s">
        <v>553</v>
      </c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36"/>
      <c r="O398" s="33"/>
    </row>
    <row r="399" spans="2:15" ht="11.25" customHeight="1" x14ac:dyDescent="0.2">
      <c r="B399" s="121" t="s">
        <v>85</v>
      </c>
      <c r="C399" s="32" t="s">
        <v>169</v>
      </c>
      <c r="D399" s="32" t="s">
        <v>170</v>
      </c>
      <c r="E399" s="32" t="s">
        <v>171</v>
      </c>
      <c r="F399" s="32" t="s">
        <v>172</v>
      </c>
      <c r="G399" s="32" t="s">
        <v>173</v>
      </c>
      <c r="H399" s="32" t="s">
        <v>174</v>
      </c>
      <c r="I399" s="32" t="s">
        <v>175</v>
      </c>
      <c r="J399" s="32" t="s">
        <v>151</v>
      </c>
      <c r="K399" s="32" t="s">
        <v>203</v>
      </c>
      <c r="L399" s="32" t="s">
        <v>145</v>
      </c>
      <c r="M399" s="32" t="s">
        <v>11</v>
      </c>
      <c r="N399" s="36"/>
      <c r="O399" s="33"/>
    </row>
    <row r="400" spans="2:15" ht="11.25" customHeight="1" x14ac:dyDescent="0.2">
      <c r="B400" s="122"/>
      <c r="C400" s="29" t="s">
        <v>176</v>
      </c>
      <c r="D400" s="29" t="s">
        <v>177</v>
      </c>
      <c r="E400" s="29"/>
      <c r="F400" s="29" t="s">
        <v>178</v>
      </c>
      <c r="G400" s="29"/>
      <c r="H400" s="29" t="s">
        <v>178</v>
      </c>
      <c r="I400" s="29"/>
      <c r="J400" s="29" t="s">
        <v>179</v>
      </c>
      <c r="K400" s="29"/>
      <c r="L400" s="29"/>
      <c r="M400" s="24"/>
      <c r="N400" s="36"/>
      <c r="O400" s="33"/>
    </row>
    <row r="401" spans="2:15" ht="11.25" customHeight="1" x14ac:dyDescent="0.2">
      <c r="B401" s="123"/>
      <c r="C401" s="30" t="s">
        <v>180</v>
      </c>
      <c r="D401" s="30" t="s">
        <v>181</v>
      </c>
      <c r="E401" s="30"/>
      <c r="F401" s="30" t="s">
        <v>182</v>
      </c>
      <c r="G401" s="30"/>
      <c r="H401" s="30" t="s">
        <v>183</v>
      </c>
      <c r="I401" s="30"/>
      <c r="J401" s="30" t="s">
        <v>184</v>
      </c>
      <c r="K401" s="30"/>
      <c r="L401" s="30"/>
      <c r="M401" s="31"/>
      <c r="N401" s="36"/>
      <c r="O401" s="33"/>
    </row>
    <row r="402" spans="2:15" ht="11.25" customHeight="1" x14ac:dyDescent="0.2">
      <c r="B402" s="25" t="s">
        <v>86</v>
      </c>
      <c r="C402" s="54">
        <v>385229.00000000035</v>
      </c>
      <c r="D402" s="54">
        <v>229580.9999999993</v>
      </c>
      <c r="E402" s="54">
        <v>212677.9999999993</v>
      </c>
      <c r="F402" s="54">
        <v>74501.000000000131</v>
      </c>
      <c r="G402" s="54">
        <v>56730.99999999952</v>
      </c>
      <c r="H402" s="54">
        <v>164427.99999999991</v>
      </c>
      <c r="I402" s="54">
        <v>18707.000000000004</v>
      </c>
      <c r="J402" s="54">
        <v>53717.999999999673</v>
      </c>
      <c r="K402" s="54">
        <v>806.00000000000114</v>
      </c>
      <c r="L402" s="54">
        <v>5042.9999999999618</v>
      </c>
      <c r="M402" s="54">
        <f t="shared" ref="M402:M410" si="163">SUM(C402:L402)</f>
        <v>1201421.9999999984</v>
      </c>
      <c r="N402" s="36"/>
      <c r="O402" s="33"/>
    </row>
    <row r="403" spans="2:15" ht="11.25" customHeight="1" x14ac:dyDescent="0.2">
      <c r="B403" s="25" t="s">
        <v>87</v>
      </c>
      <c r="C403" s="59">
        <v>0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4">
        <f t="shared" si="163"/>
        <v>0</v>
      </c>
      <c r="N403" s="36"/>
      <c r="O403" s="33"/>
    </row>
    <row r="404" spans="2:15" ht="11.25" customHeight="1" x14ac:dyDescent="0.2">
      <c r="B404" s="25" t="s">
        <v>88</v>
      </c>
      <c r="C404" s="59">
        <v>0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4">
        <f t="shared" si="163"/>
        <v>0</v>
      </c>
      <c r="N404" s="36"/>
      <c r="O404" s="33"/>
    </row>
    <row r="405" spans="2:15" ht="11.25" customHeight="1" x14ac:dyDescent="0.2">
      <c r="B405" s="25" t="s">
        <v>89</v>
      </c>
      <c r="C405" s="54">
        <v>383378.99999999913</v>
      </c>
      <c r="D405" s="54">
        <v>238090.9999999982</v>
      </c>
      <c r="E405" s="54">
        <v>232966.99999999892</v>
      </c>
      <c r="F405" s="54">
        <v>84613.99999999984</v>
      </c>
      <c r="G405" s="54">
        <v>82529.000000000044</v>
      </c>
      <c r="H405" s="54">
        <v>160717.99999999959</v>
      </c>
      <c r="I405" s="54">
        <v>28495.999999999869</v>
      </c>
      <c r="J405" s="54">
        <v>72762.000000000029</v>
      </c>
      <c r="K405" s="54">
        <v>1006.0000000000038</v>
      </c>
      <c r="L405" s="54">
        <v>4151.9999999999864</v>
      </c>
      <c r="M405" s="54">
        <f t="shared" si="163"/>
        <v>1288713.9999999956</v>
      </c>
      <c r="N405" s="36"/>
      <c r="O405" s="33"/>
    </row>
    <row r="406" spans="2:15" ht="11.25" customHeight="1" x14ac:dyDescent="0.2">
      <c r="B406" s="25" t="s">
        <v>90</v>
      </c>
      <c r="C406" s="59">
        <v>774</v>
      </c>
      <c r="D406" s="59">
        <v>261</v>
      </c>
      <c r="E406" s="59">
        <v>341</v>
      </c>
      <c r="F406" s="59">
        <v>85.000000000000014</v>
      </c>
      <c r="G406" s="59">
        <v>0</v>
      </c>
      <c r="H406" s="56">
        <v>251.00000000000006</v>
      </c>
      <c r="I406" s="56">
        <v>0</v>
      </c>
      <c r="J406" s="56">
        <v>59.999999999999993</v>
      </c>
      <c r="K406" s="56">
        <v>0</v>
      </c>
      <c r="L406" s="56">
        <v>0</v>
      </c>
      <c r="M406" s="54">
        <f t="shared" si="163"/>
        <v>1772</v>
      </c>
      <c r="N406" s="36"/>
      <c r="O406" s="33"/>
    </row>
    <row r="407" spans="2:15" ht="11.25" customHeight="1" x14ac:dyDescent="0.2">
      <c r="B407" s="25" t="s">
        <v>91</v>
      </c>
      <c r="C407" s="54">
        <v>3239.0000000000005</v>
      </c>
      <c r="D407" s="56">
        <v>1605.0000000000002</v>
      </c>
      <c r="E407" s="56">
        <v>1932</v>
      </c>
      <c r="F407" s="56">
        <v>874</v>
      </c>
      <c r="G407" s="54">
        <v>2043.0000000000005</v>
      </c>
      <c r="H407" s="54">
        <v>1171.0000000000002</v>
      </c>
      <c r="I407" s="54">
        <v>199.99999999999997</v>
      </c>
      <c r="J407" s="54">
        <v>264</v>
      </c>
      <c r="K407" s="54">
        <v>0</v>
      </c>
      <c r="L407" s="54">
        <v>70.999999999999972</v>
      </c>
      <c r="M407" s="54">
        <f t="shared" si="163"/>
        <v>11399.000000000002</v>
      </c>
      <c r="N407" s="36"/>
      <c r="O407" s="33"/>
    </row>
    <row r="408" spans="2:15" ht="11.25" customHeight="1" x14ac:dyDescent="0.2">
      <c r="B408" s="25" t="s">
        <v>92</v>
      </c>
      <c r="C408" s="54">
        <v>256153.00000000163</v>
      </c>
      <c r="D408" s="54">
        <v>145369.99999999884</v>
      </c>
      <c r="E408" s="54">
        <v>136555.00000000023</v>
      </c>
      <c r="F408" s="54">
        <v>50418.999999999789</v>
      </c>
      <c r="G408" s="54">
        <v>39296.00000000016</v>
      </c>
      <c r="H408" s="54">
        <v>116715.99999999904</v>
      </c>
      <c r="I408" s="54">
        <v>14627.000000000035</v>
      </c>
      <c r="J408" s="54">
        <v>34906.999999999942</v>
      </c>
      <c r="K408" s="54">
        <v>1027.0000000000023</v>
      </c>
      <c r="L408" s="54">
        <v>2977.9999999999955</v>
      </c>
      <c r="M408" s="54">
        <f t="shared" si="163"/>
        <v>798047.99999999953</v>
      </c>
      <c r="N408" s="36"/>
      <c r="O408" s="33"/>
    </row>
    <row r="409" spans="2:15" ht="11.25" customHeight="1" x14ac:dyDescent="0.2">
      <c r="B409" s="25" t="s">
        <v>20</v>
      </c>
      <c r="C409" s="54">
        <v>63727.000000000204</v>
      </c>
      <c r="D409" s="54">
        <v>39291.999999999985</v>
      </c>
      <c r="E409" s="54">
        <v>40296.999999999949</v>
      </c>
      <c r="F409" s="56">
        <v>14200.000000000016</v>
      </c>
      <c r="G409" s="54">
        <v>729.00000000000057</v>
      </c>
      <c r="H409" s="54">
        <v>55066.000000000029</v>
      </c>
      <c r="I409" s="54">
        <v>2491.0000000000014</v>
      </c>
      <c r="J409" s="54">
        <v>1460.9999999999998</v>
      </c>
      <c r="K409" s="54">
        <v>0</v>
      </c>
      <c r="L409" s="54">
        <v>6607.0000000000009</v>
      </c>
      <c r="M409" s="54">
        <f t="shared" si="163"/>
        <v>223870.0000000002</v>
      </c>
      <c r="N409" s="36"/>
      <c r="O409" s="33"/>
    </row>
    <row r="410" spans="2:15" ht="11.25" customHeight="1" x14ac:dyDescent="0.2">
      <c r="B410" s="57" t="s">
        <v>11</v>
      </c>
      <c r="C410" s="55">
        <v>1092501.0000000161</v>
      </c>
      <c r="D410" s="55">
        <v>654200.0000000071</v>
      </c>
      <c r="E410" s="55">
        <v>624770.00000000198</v>
      </c>
      <c r="F410" s="55">
        <v>224692.9999999998</v>
      </c>
      <c r="G410" s="55">
        <v>181327.99999999997</v>
      </c>
      <c r="H410" s="55">
        <v>498349.99999999802</v>
      </c>
      <c r="I410" s="55">
        <v>64521.000000000029</v>
      </c>
      <c r="J410" s="55">
        <v>163171.99999999994</v>
      </c>
      <c r="K410" s="55">
        <v>2839.0000000000327</v>
      </c>
      <c r="L410" s="55">
        <v>18851.000000000146</v>
      </c>
      <c r="M410" s="55">
        <f t="shared" si="163"/>
        <v>3525225.0000000233</v>
      </c>
      <c r="N410" s="36"/>
      <c r="O410" s="33"/>
    </row>
    <row r="411" spans="2:15" ht="11.25" customHeight="1" x14ac:dyDescent="0.2">
      <c r="B411" s="120" t="s">
        <v>23</v>
      </c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36"/>
      <c r="O411" s="33"/>
    </row>
    <row r="412" spans="2:15" ht="11.25" customHeight="1" x14ac:dyDescent="0.2">
      <c r="B412" s="26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36"/>
      <c r="O412" s="33"/>
    </row>
    <row r="413" spans="2:15" ht="11.25" customHeight="1" x14ac:dyDescent="0.2">
      <c r="B413" s="120" t="s">
        <v>593</v>
      </c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36"/>
      <c r="O413" s="33"/>
    </row>
    <row r="414" spans="2:15" ht="11.25" customHeight="1" x14ac:dyDescent="0.2">
      <c r="B414" s="121" t="s">
        <v>85</v>
      </c>
      <c r="C414" s="32" t="s">
        <v>169</v>
      </c>
      <c r="D414" s="32" t="s">
        <v>170</v>
      </c>
      <c r="E414" s="32" t="s">
        <v>171</v>
      </c>
      <c r="F414" s="32" t="s">
        <v>172</v>
      </c>
      <c r="G414" s="32" t="s">
        <v>173</v>
      </c>
      <c r="H414" s="32" t="s">
        <v>174</v>
      </c>
      <c r="I414" s="32" t="s">
        <v>175</v>
      </c>
      <c r="J414" s="32" t="s">
        <v>151</v>
      </c>
      <c r="K414" s="32" t="s">
        <v>203</v>
      </c>
      <c r="L414" s="32" t="s">
        <v>145</v>
      </c>
      <c r="M414" s="32" t="s">
        <v>11</v>
      </c>
      <c r="N414" s="36"/>
      <c r="O414" s="33"/>
    </row>
    <row r="415" spans="2:15" ht="11.25" customHeight="1" x14ac:dyDescent="0.2">
      <c r="B415" s="122"/>
      <c r="C415" s="29" t="s">
        <v>176</v>
      </c>
      <c r="D415" s="29" t="s">
        <v>177</v>
      </c>
      <c r="E415" s="29"/>
      <c r="F415" s="29" t="s">
        <v>178</v>
      </c>
      <c r="G415" s="29"/>
      <c r="H415" s="29" t="s">
        <v>178</v>
      </c>
      <c r="I415" s="29"/>
      <c r="J415" s="29" t="s">
        <v>179</v>
      </c>
      <c r="K415" s="29"/>
      <c r="L415" s="29"/>
      <c r="M415" s="24"/>
      <c r="N415" s="36"/>
      <c r="O415" s="33"/>
    </row>
    <row r="416" spans="2:15" ht="11.25" customHeight="1" x14ac:dyDescent="0.2">
      <c r="B416" s="123"/>
      <c r="C416" s="30" t="s">
        <v>180</v>
      </c>
      <c r="D416" s="30" t="s">
        <v>181</v>
      </c>
      <c r="E416" s="30"/>
      <c r="F416" s="30" t="s">
        <v>182</v>
      </c>
      <c r="G416" s="30"/>
      <c r="H416" s="30" t="s">
        <v>183</v>
      </c>
      <c r="I416" s="30"/>
      <c r="J416" s="30" t="s">
        <v>184</v>
      </c>
      <c r="K416" s="30"/>
      <c r="L416" s="30"/>
      <c r="M416" s="31"/>
      <c r="N416" s="36"/>
      <c r="O416" s="33"/>
    </row>
    <row r="417" spans="2:15" ht="11.25" customHeight="1" x14ac:dyDescent="0.2">
      <c r="B417" s="25" t="s">
        <v>86</v>
      </c>
      <c r="C417" s="27">
        <f t="shared" ref="C417:M417" si="164">C402/C$410*100</f>
        <v>35.261203422238943</v>
      </c>
      <c r="D417" s="27">
        <f t="shared" si="164"/>
        <v>35.093396514826779</v>
      </c>
      <c r="E417" s="27">
        <f t="shared" si="164"/>
        <v>34.041007090609128</v>
      </c>
      <c r="F417" s="27">
        <f t="shared" si="164"/>
        <v>33.15679616187429</v>
      </c>
      <c r="G417" s="27">
        <f t="shared" si="164"/>
        <v>31.286398129356485</v>
      </c>
      <c r="H417" s="27">
        <f t="shared" si="164"/>
        <v>32.994481789906807</v>
      </c>
      <c r="I417" s="27">
        <f t="shared" si="164"/>
        <v>28.993660978596107</v>
      </c>
      <c r="J417" s="27">
        <f t="shared" si="164"/>
        <v>32.921089402593395</v>
      </c>
      <c r="K417" s="27">
        <f t="shared" si="164"/>
        <v>28.390278266995132</v>
      </c>
      <c r="L417" s="27">
        <f t="shared" si="164"/>
        <v>26.751896451116242</v>
      </c>
      <c r="M417" s="27">
        <f t="shared" si="164"/>
        <v>34.080718252026195</v>
      </c>
      <c r="N417" s="36"/>
      <c r="O417" s="33"/>
    </row>
    <row r="418" spans="2:15" ht="11.25" customHeight="1" x14ac:dyDescent="0.2">
      <c r="B418" s="25" t="s">
        <v>87</v>
      </c>
      <c r="C418" s="27">
        <f t="shared" ref="C418:M418" si="165">C403/C$410*100</f>
        <v>0</v>
      </c>
      <c r="D418" s="27">
        <f t="shared" si="165"/>
        <v>0</v>
      </c>
      <c r="E418" s="27">
        <f t="shared" si="165"/>
        <v>0</v>
      </c>
      <c r="F418" s="27">
        <f t="shared" si="165"/>
        <v>0</v>
      </c>
      <c r="G418" s="27">
        <f t="shared" si="165"/>
        <v>0</v>
      </c>
      <c r="H418" s="27">
        <f t="shared" si="165"/>
        <v>0</v>
      </c>
      <c r="I418" s="27">
        <f t="shared" si="165"/>
        <v>0</v>
      </c>
      <c r="J418" s="27">
        <f t="shared" si="165"/>
        <v>0</v>
      </c>
      <c r="K418" s="27">
        <f t="shared" si="165"/>
        <v>0</v>
      </c>
      <c r="L418" s="27">
        <f t="shared" si="165"/>
        <v>0</v>
      </c>
      <c r="M418" s="27">
        <f t="shared" si="165"/>
        <v>0</v>
      </c>
      <c r="N418" s="36"/>
      <c r="O418" s="33"/>
    </row>
    <row r="419" spans="2:15" ht="11.25" customHeight="1" x14ac:dyDescent="0.2">
      <c r="B419" s="25" t="s">
        <v>88</v>
      </c>
      <c r="C419" s="27">
        <f t="shared" ref="C419:M419" si="166">C404/C$410*100</f>
        <v>0</v>
      </c>
      <c r="D419" s="27">
        <f t="shared" si="166"/>
        <v>0</v>
      </c>
      <c r="E419" s="27">
        <f t="shared" si="166"/>
        <v>0</v>
      </c>
      <c r="F419" s="27">
        <f t="shared" si="166"/>
        <v>0</v>
      </c>
      <c r="G419" s="27">
        <f t="shared" si="166"/>
        <v>0</v>
      </c>
      <c r="H419" s="27">
        <f t="shared" si="166"/>
        <v>0</v>
      </c>
      <c r="I419" s="27">
        <f t="shared" si="166"/>
        <v>0</v>
      </c>
      <c r="J419" s="27">
        <f t="shared" si="166"/>
        <v>0</v>
      </c>
      <c r="K419" s="27">
        <f t="shared" si="166"/>
        <v>0</v>
      </c>
      <c r="L419" s="27">
        <f t="shared" si="166"/>
        <v>0</v>
      </c>
      <c r="M419" s="27">
        <f t="shared" si="166"/>
        <v>0</v>
      </c>
      <c r="N419" s="36"/>
      <c r="O419" s="33"/>
    </row>
    <row r="420" spans="2:15" ht="11.25" customHeight="1" x14ac:dyDescent="0.2">
      <c r="B420" s="25" t="s">
        <v>89</v>
      </c>
      <c r="C420" s="27">
        <f t="shared" ref="C420:M420" si="167">C405/C$410*100</f>
        <v>35.091867192798318</v>
      </c>
      <c r="D420" s="27">
        <f t="shared" si="167"/>
        <v>36.394221950473188</v>
      </c>
      <c r="E420" s="27">
        <f t="shared" si="167"/>
        <v>37.288442146709698</v>
      </c>
      <c r="F420" s="27">
        <f t="shared" si="167"/>
        <v>37.657603930696517</v>
      </c>
      <c r="G420" s="27">
        <f t="shared" si="167"/>
        <v>45.513654813376895</v>
      </c>
      <c r="H420" s="27">
        <f t="shared" si="167"/>
        <v>32.250025082773199</v>
      </c>
      <c r="I420" s="27">
        <f t="shared" si="167"/>
        <v>44.165465507353971</v>
      </c>
      <c r="J420" s="27">
        <f t="shared" si="167"/>
        <v>44.592209447699396</v>
      </c>
      <c r="K420" s="27">
        <f t="shared" si="167"/>
        <v>35.43501232828433</v>
      </c>
      <c r="L420" s="27">
        <f t="shared" si="167"/>
        <v>22.025356745000021</v>
      </c>
      <c r="M420" s="27">
        <f t="shared" si="167"/>
        <v>36.556928990347764</v>
      </c>
      <c r="N420" s="36"/>
      <c r="O420" s="33"/>
    </row>
    <row r="421" spans="2:15" ht="11.25" customHeight="1" x14ac:dyDescent="0.2">
      <c r="B421" s="25" t="s">
        <v>90</v>
      </c>
      <c r="C421" s="27">
        <f t="shared" ref="C421:M421" si="168">C406/C$410*100</f>
        <v>7.0846617074033669E-2</v>
      </c>
      <c r="D421" s="27">
        <f t="shared" si="168"/>
        <v>3.9896056251910297E-2</v>
      </c>
      <c r="E421" s="27">
        <f t="shared" si="168"/>
        <v>5.4580085471453321E-2</v>
      </c>
      <c r="F421" s="27">
        <f t="shared" si="168"/>
        <v>3.7829393884099678E-2</v>
      </c>
      <c r="G421" s="27">
        <f t="shared" si="168"/>
        <v>0</v>
      </c>
      <c r="H421" s="27">
        <f t="shared" si="168"/>
        <v>5.0366208488010641E-2</v>
      </c>
      <c r="I421" s="27">
        <f t="shared" si="168"/>
        <v>0</v>
      </c>
      <c r="J421" s="27">
        <f t="shared" si="168"/>
        <v>3.6771014634863833E-2</v>
      </c>
      <c r="K421" s="27">
        <f t="shared" si="168"/>
        <v>0</v>
      </c>
      <c r="L421" s="27">
        <f t="shared" si="168"/>
        <v>0</v>
      </c>
      <c r="M421" s="27">
        <f t="shared" si="168"/>
        <v>5.0266295059180281E-2</v>
      </c>
      <c r="N421" s="36"/>
      <c r="O421" s="33"/>
    </row>
    <row r="422" spans="2:15" ht="11.25" customHeight="1" x14ac:dyDescent="0.2">
      <c r="B422" s="25" t="s">
        <v>91</v>
      </c>
      <c r="C422" s="27">
        <f t="shared" ref="C422:M422" si="169">C407/C$410*100</f>
        <v>0.29647570116640193</v>
      </c>
      <c r="D422" s="27">
        <f t="shared" si="169"/>
        <v>0.2453378171812875</v>
      </c>
      <c r="E422" s="27">
        <f t="shared" si="169"/>
        <v>0.30923379803767692</v>
      </c>
      <c r="F422" s="27">
        <f t="shared" si="169"/>
        <v>0.38897517946709542</v>
      </c>
      <c r="G422" s="27">
        <f t="shared" si="169"/>
        <v>1.1266875496338131</v>
      </c>
      <c r="H422" s="27">
        <f t="shared" si="169"/>
        <v>0.23497541888231258</v>
      </c>
      <c r="I422" s="27">
        <f t="shared" si="169"/>
        <v>0.30997659676694389</v>
      </c>
      <c r="J422" s="27">
        <f t="shared" si="169"/>
        <v>0.16179246439340089</v>
      </c>
      <c r="K422" s="27">
        <f t="shared" si="169"/>
        <v>0</v>
      </c>
      <c r="L422" s="27">
        <f t="shared" si="169"/>
        <v>0.37663784414619605</v>
      </c>
      <c r="M422" s="27">
        <f t="shared" si="169"/>
        <v>0.32335524682821454</v>
      </c>
      <c r="N422" s="36"/>
      <c r="O422" s="33"/>
    </row>
    <row r="423" spans="2:15" ht="11.25" customHeight="1" x14ac:dyDescent="0.2">
      <c r="B423" s="25" t="s">
        <v>92</v>
      </c>
      <c r="C423" s="27">
        <f t="shared" ref="C423:M423" si="170">C408/C$410*100</f>
        <v>23.446477394528507</v>
      </c>
      <c r="D423" s="27">
        <f t="shared" si="170"/>
        <v>22.22103332314235</v>
      </c>
      <c r="E423" s="27">
        <f t="shared" si="170"/>
        <v>21.856843318341117</v>
      </c>
      <c r="F423" s="27">
        <f t="shared" si="170"/>
        <v>22.43906129696957</v>
      </c>
      <c r="G423" s="27">
        <f t="shared" si="170"/>
        <v>21.671225624283156</v>
      </c>
      <c r="H423" s="27">
        <f t="shared" si="170"/>
        <v>23.420487609109962</v>
      </c>
      <c r="I423" s="27">
        <f t="shared" si="170"/>
        <v>22.670138404550499</v>
      </c>
      <c r="J423" s="27">
        <f t="shared" si="170"/>
        <v>21.392763464319831</v>
      </c>
      <c r="K423" s="27">
        <f t="shared" si="170"/>
        <v>36.174709404719636</v>
      </c>
      <c r="L423" s="27">
        <f t="shared" si="170"/>
        <v>15.797570420667192</v>
      </c>
      <c r="M423" s="27">
        <f t="shared" si="170"/>
        <v>22.638214582047791</v>
      </c>
      <c r="N423" s="36"/>
      <c r="O423" s="33"/>
    </row>
    <row r="424" spans="2:15" ht="11.25" customHeight="1" x14ac:dyDescent="0.2">
      <c r="B424" s="25" t="s">
        <v>20</v>
      </c>
      <c r="C424" s="27">
        <f t="shared" ref="C424:M424" si="171">C409/C$410*100</f>
        <v>5.8331296721924524</v>
      </c>
      <c r="D424" s="27">
        <f t="shared" si="171"/>
        <v>6.0061143381228312</v>
      </c>
      <c r="E424" s="27">
        <f t="shared" si="171"/>
        <v>6.4498935608303567</v>
      </c>
      <c r="F424" s="27">
        <f t="shared" si="171"/>
        <v>6.3197340371084234</v>
      </c>
      <c r="G424" s="27">
        <f t="shared" si="171"/>
        <v>0.40203388334951062</v>
      </c>
      <c r="H424" s="27">
        <f t="shared" si="171"/>
        <v>11.04966389083982</v>
      </c>
      <c r="I424" s="27">
        <f t="shared" si="171"/>
        <v>3.8607585127322888</v>
      </c>
      <c r="J424" s="27">
        <f t="shared" si="171"/>
        <v>0.89537420635893428</v>
      </c>
      <c r="K424" s="27">
        <f t="shared" si="171"/>
        <v>0</v>
      </c>
      <c r="L424" s="27">
        <f t="shared" si="171"/>
        <v>35.048538539069277</v>
      </c>
      <c r="M424" s="27">
        <f t="shared" si="171"/>
        <v>6.3505166336900123</v>
      </c>
      <c r="N424" s="36"/>
      <c r="O424" s="33"/>
    </row>
    <row r="425" spans="2:15" ht="11.25" customHeight="1" x14ac:dyDescent="0.2">
      <c r="B425" s="57" t="s">
        <v>11</v>
      </c>
      <c r="C425" s="53">
        <f t="shared" ref="C425:M425" si="172">C410/C$410*100</f>
        <v>100</v>
      </c>
      <c r="D425" s="53">
        <f t="shared" si="172"/>
        <v>100</v>
      </c>
      <c r="E425" s="53">
        <f t="shared" si="172"/>
        <v>100</v>
      </c>
      <c r="F425" s="53">
        <f t="shared" si="172"/>
        <v>100</v>
      </c>
      <c r="G425" s="53">
        <f t="shared" si="172"/>
        <v>100</v>
      </c>
      <c r="H425" s="53">
        <f t="shared" si="172"/>
        <v>100</v>
      </c>
      <c r="I425" s="53">
        <f t="shared" si="172"/>
        <v>100</v>
      </c>
      <c r="J425" s="53">
        <f t="shared" si="172"/>
        <v>100</v>
      </c>
      <c r="K425" s="53">
        <f t="shared" si="172"/>
        <v>100</v>
      </c>
      <c r="L425" s="53">
        <f t="shared" si="172"/>
        <v>100</v>
      </c>
      <c r="M425" s="53">
        <f t="shared" si="172"/>
        <v>100</v>
      </c>
      <c r="N425" s="36"/>
      <c r="O425" s="33"/>
    </row>
    <row r="426" spans="2:15" ht="11.25" customHeight="1" x14ac:dyDescent="0.2">
      <c r="B426" s="120" t="s">
        <v>23</v>
      </c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36"/>
      <c r="O426" s="33"/>
    </row>
    <row r="427" spans="2:15" ht="11.25" customHeight="1" x14ac:dyDescent="0.2">
      <c r="B427" s="26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36"/>
      <c r="O427" s="33"/>
    </row>
    <row r="428" spans="2:15" ht="11.25" customHeight="1" x14ac:dyDescent="0.2">
      <c r="B428" s="120" t="s">
        <v>594</v>
      </c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36"/>
      <c r="O428" s="33"/>
    </row>
    <row r="429" spans="2:15" ht="11.25" customHeight="1" x14ac:dyDescent="0.2">
      <c r="B429" s="121" t="s">
        <v>85</v>
      </c>
      <c r="C429" s="32" t="s">
        <v>169</v>
      </c>
      <c r="D429" s="32" t="s">
        <v>170</v>
      </c>
      <c r="E429" s="32" t="s">
        <v>171</v>
      </c>
      <c r="F429" s="32" t="s">
        <v>172</v>
      </c>
      <c r="G429" s="32" t="s">
        <v>173</v>
      </c>
      <c r="H429" s="32" t="s">
        <v>174</v>
      </c>
      <c r="I429" s="32" t="s">
        <v>175</v>
      </c>
      <c r="J429" s="32" t="s">
        <v>151</v>
      </c>
      <c r="K429" s="32" t="s">
        <v>203</v>
      </c>
      <c r="L429" s="32" t="s">
        <v>145</v>
      </c>
      <c r="M429" s="32" t="s">
        <v>11</v>
      </c>
      <c r="N429" s="36"/>
      <c r="O429" s="33"/>
    </row>
    <row r="430" spans="2:15" ht="11.25" customHeight="1" x14ac:dyDescent="0.2">
      <c r="B430" s="122"/>
      <c r="C430" s="29" t="s">
        <v>176</v>
      </c>
      <c r="D430" s="29" t="s">
        <v>177</v>
      </c>
      <c r="E430" s="29"/>
      <c r="F430" s="29" t="s">
        <v>178</v>
      </c>
      <c r="G430" s="29"/>
      <c r="H430" s="29" t="s">
        <v>178</v>
      </c>
      <c r="I430" s="29"/>
      <c r="J430" s="29" t="s">
        <v>179</v>
      </c>
      <c r="K430" s="29"/>
      <c r="L430" s="29"/>
      <c r="M430" s="24"/>
      <c r="N430" s="36"/>
      <c r="O430" s="33"/>
    </row>
    <row r="431" spans="2:15" ht="11.25" customHeight="1" x14ac:dyDescent="0.2">
      <c r="B431" s="123"/>
      <c r="C431" s="30" t="s">
        <v>180</v>
      </c>
      <c r="D431" s="30" t="s">
        <v>181</v>
      </c>
      <c r="E431" s="30"/>
      <c r="F431" s="30" t="s">
        <v>182</v>
      </c>
      <c r="G431" s="30"/>
      <c r="H431" s="30" t="s">
        <v>183</v>
      </c>
      <c r="I431" s="30"/>
      <c r="J431" s="30" t="s">
        <v>184</v>
      </c>
      <c r="K431" s="30"/>
      <c r="L431" s="30"/>
      <c r="M431" s="31"/>
      <c r="N431" s="36"/>
      <c r="O431" s="33"/>
    </row>
    <row r="432" spans="2:15" ht="11.25" customHeight="1" x14ac:dyDescent="0.2">
      <c r="B432" s="25" t="s">
        <v>86</v>
      </c>
      <c r="C432" s="27">
        <f t="shared" ref="C432:M432" si="173">C402/$M402*100</f>
        <v>32.064420328577377</v>
      </c>
      <c r="D432" s="27">
        <f t="shared" si="173"/>
        <v>19.109105709733935</v>
      </c>
      <c r="E432" s="27">
        <f t="shared" si="173"/>
        <v>17.702189572023784</v>
      </c>
      <c r="F432" s="27">
        <f t="shared" si="173"/>
        <v>6.2010684006119607</v>
      </c>
      <c r="G432" s="27">
        <f t="shared" si="173"/>
        <v>4.7219877778165875</v>
      </c>
      <c r="H432" s="27">
        <f t="shared" si="173"/>
        <v>13.686115286718584</v>
      </c>
      <c r="I432" s="27">
        <f t="shared" si="173"/>
        <v>1.557071536895448</v>
      </c>
      <c r="J432" s="27">
        <f t="shared" si="173"/>
        <v>4.471201626073082</v>
      </c>
      <c r="K432" s="27">
        <f t="shared" si="173"/>
        <v>6.7087168372145858E-2</v>
      </c>
      <c r="L432" s="27">
        <f t="shared" si="173"/>
        <v>0.41975259317708252</v>
      </c>
      <c r="M432" s="27">
        <f t="shared" si="173"/>
        <v>100</v>
      </c>
      <c r="N432" s="36"/>
      <c r="O432" s="33"/>
    </row>
    <row r="433" spans="2:15" ht="11.25" customHeight="1" x14ac:dyDescent="0.2">
      <c r="B433" s="25" t="s">
        <v>87</v>
      </c>
      <c r="C433" s="27" t="e">
        <f t="shared" ref="C433:M433" si="174">C403/$M403*100</f>
        <v>#DIV/0!</v>
      </c>
      <c r="D433" s="27" t="e">
        <f t="shared" si="174"/>
        <v>#DIV/0!</v>
      </c>
      <c r="E433" s="27" t="e">
        <f t="shared" si="174"/>
        <v>#DIV/0!</v>
      </c>
      <c r="F433" s="27" t="e">
        <f t="shared" si="174"/>
        <v>#DIV/0!</v>
      </c>
      <c r="G433" s="27" t="e">
        <f t="shared" si="174"/>
        <v>#DIV/0!</v>
      </c>
      <c r="H433" s="27" t="e">
        <f t="shared" si="174"/>
        <v>#DIV/0!</v>
      </c>
      <c r="I433" s="27" t="e">
        <f t="shared" si="174"/>
        <v>#DIV/0!</v>
      </c>
      <c r="J433" s="27" t="e">
        <f t="shared" si="174"/>
        <v>#DIV/0!</v>
      </c>
      <c r="K433" s="27" t="e">
        <f t="shared" si="174"/>
        <v>#DIV/0!</v>
      </c>
      <c r="L433" s="27" t="e">
        <f t="shared" si="174"/>
        <v>#DIV/0!</v>
      </c>
      <c r="M433" s="27" t="e">
        <f t="shared" si="174"/>
        <v>#DIV/0!</v>
      </c>
      <c r="N433" s="36"/>
      <c r="O433" s="33"/>
    </row>
    <row r="434" spans="2:15" ht="11.25" customHeight="1" x14ac:dyDescent="0.2">
      <c r="B434" s="25" t="s">
        <v>88</v>
      </c>
      <c r="C434" s="27" t="e">
        <f t="shared" ref="C434:M434" si="175">C404/$M404*100</f>
        <v>#DIV/0!</v>
      </c>
      <c r="D434" s="27" t="e">
        <f t="shared" si="175"/>
        <v>#DIV/0!</v>
      </c>
      <c r="E434" s="27" t="e">
        <f t="shared" si="175"/>
        <v>#DIV/0!</v>
      </c>
      <c r="F434" s="27" t="e">
        <f t="shared" si="175"/>
        <v>#DIV/0!</v>
      </c>
      <c r="G434" s="27" t="e">
        <f t="shared" si="175"/>
        <v>#DIV/0!</v>
      </c>
      <c r="H434" s="27" t="e">
        <f t="shared" si="175"/>
        <v>#DIV/0!</v>
      </c>
      <c r="I434" s="27" t="e">
        <f t="shared" si="175"/>
        <v>#DIV/0!</v>
      </c>
      <c r="J434" s="27" t="e">
        <f t="shared" si="175"/>
        <v>#DIV/0!</v>
      </c>
      <c r="K434" s="27" t="e">
        <f t="shared" si="175"/>
        <v>#DIV/0!</v>
      </c>
      <c r="L434" s="27" t="e">
        <f t="shared" si="175"/>
        <v>#DIV/0!</v>
      </c>
      <c r="M434" s="27" t="e">
        <f t="shared" si="175"/>
        <v>#DIV/0!</v>
      </c>
      <c r="N434" s="36"/>
      <c r="O434" s="33"/>
    </row>
    <row r="435" spans="2:15" ht="11.25" customHeight="1" x14ac:dyDescent="0.2">
      <c r="B435" s="25" t="s">
        <v>89</v>
      </c>
      <c r="C435" s="27">
        <f t="shared" ref="C435:M435" si="176">C405/$M405*100</f>
        <v>29.748959039786989</v>
      </c>
      <c r="D435" s="27">
        <f t="shared" si="176"/>
        <v>18.475084464047029</v>
      </c>
      <c r="E435" s="27">
        <f t="shared" si="176"/>
        <v>18.077478788932201</v>
      </c>
      <c r="F435" s="27">
        <f t="shared" si="176"/>
        <v>6.5657702174415844</v>
      </c>
      <c r="G435" s="27">
        <f t="shared" si="176"/>
        <v>6.4039810229422764</v>
      </c>
      <c r="H435" s="27">
        <f t="shared" si="176"/>
        <v>12.471192211770814</v>
      </c>
      <c r="I435" s="27">
        <f t="shared" si="176"/>
        <v>2.2111965882267102</v>
      </c>
      <c r="J435" s="27">
        <f t="shared" si="176"/>
        <v>5.6460937027145111</v>
      </c>
      <c r="K435" s="27">
        <f t="shared" si="176"/>
        <v>7.8062316386724062E-2</v>
      </c>
      <c r="L435" s="27">
        <f t="shared" si="176"/>
        <v>0.32218164775116903</v>
      </c>
      <c r="M435" s="27">
        <f t="shared" si="176"/>
        <v>100</v>
      </c>
      <c r="N435" s="36"/>
      <c r="O435" s="33"/>
    </row>
    <row r="436" spans="2:15" ht="11.25" customHeight="1" x14ac:dyDescent="0.2">
      <c r="B436" s="25" t="s">
        <v>90</v>
      </c>
      <c r="C436" s="27">
        <f t="shared" ref="C436:M436" si="177">C406/$M406*100</f>
        <v>43.67945823927765</v>
      </c>
      <c r="D436" s="27">
        <f t="shared" si="177"/>
        <v>14.729119638826186</v>
      </c>
      <c r="E436" s="27">
        <f t="shared" si="177"/>
        <v>19.243792325056432</v>
      </c>
      <c r="F436" s="27">
        <f t="shared" si="177"/>
        <v>4.7968397291196396</v>
      </c>
      <c r="G436" s="27">
        <f t="shared" si="177"/>
        <v>0</v>
      </c>
      <c r="H436" s="27">
        <f t="shared" si="177"/>
        <v>14.164785553047407</v>
      </c>
      <c r="I436" s="27">
        <f t="shared" si="177"/>
        <v>0</v>
      </c>
      <c r="J436" s="27">
        <f t="shared" si="177"/>
        <v>3.3860045146726856</v>
      </c>
      <c r="K436" s="27">
        <f t="shared" si="177"/>
        <v>0</v>
      </c>
      <c r="L436" s="27">
        <f t="shared" si="177"/>
        <v>0</v>
      </c>
      <c r="M436" s="27">
        <f t="shared" si="177"/>
        <v>100</v>
      </c>
      <c r="N436" s="36"/>
      <c r="O436" s="33"/>
    </row>
    <row r="437" spans="2:15" ht="11.25" customHeight="1" x14ac:dyDescent="0.2">
      <c r="B437" s="25" t="s">
        <v>91</v>
      </c>
      <c r="C437" s="27">
        <f t="shared" ref="C437:M437" si="178">C407/$M407*100</f>
        <v>28.41477322572155</v>
      </c>
      <c r="D437" s="27">
        <f t="shared" si="178"/>
        <v>14.08018247214668</v>
      </c>
      <c r="E437" s="27">
        <f t="shared" si="178"/>
        <v>16.948855162733569</v>
      </c>
      <c r="F437" s="27">
        <f t="shared" si="178"/>
        <v>7.6673392402842335</v>
      </c>
      <c r="G437" s="27">
        <f t="shared" si="178"/>
        <v>17.922624791648392</v>
      </c>
      <c r="H437" s="27">
        <f t="shared" si="178"/>
        <v>10.272830950083341</v>
      </c>
      <c r="I437" s="27">
        <f t="shared" si="178"/>
        <v>1.7545398719185887</v>
      </c>
      <c r="J437" s="27">
        <f t="shared" si="178"/>
        <v>2.3159926309325374</v>
      </c>
      <c r="K437" s="27">
        <f t="shared" si="178"/>
        <v>0</v>
      </c>
      <c r="L437" s="27">
        <f t="shared" si="178"/>
        <v>0.62286165453109887</v>
      </c>
      <c r="M437" s="27">
        <f t="shared" si="178"/>
        <v>100</v>
      </c>
      <c r="N437" s="36"/>
      <c r="O437" s="33"/>
    </row>
    <row r="438" spans="2:15" ht="11.25" customHeight="1" x14ac:dyDescent="0.2">
      <c r="B438" s="25" t="s">
        <v>92</v>
      </c>
      <c r="C438" s="27">
        <f t="shared" ref="C438:M438" si="179">C408/$M408*100</f>
        <v>32.09744276033544</v>
      </c>
      <c r="D438" s="27">
        <f t="shared" si="179"/>
        <v>18.215696298969348</v>
      </c>
      <c r="E438" s="27">
        <f t="shared" si="179"/>
        <v>17.111126147800672</v>
      </c>
      <c r="F438" s="27">
        <f t="shared" si="179"/>
        <v>6.3177904085969541</v>
      </c>
      <c r="G438" s="27">
        <f t="shared" si="179"/>
        <v>4.9240145956133192</v>
      </c>
      <c r="H438" s="27">
        <f t="shared" si="179"/>
        <v>14.625185452503997</v>
      </c>
      <c r="I438" s="27">
        <f t="shared" si="179"/>
        <v>1.8328471470387802</v>
      </c>
      <c r="J438" s="27">
        <f t="shared" si="179"/>
        <v>4.3740476763302407</v>
      </c>
      <c r="K438" s="27">
        <f t="shared" si="179"/>
        <v>0.12868900116283769</v>
      </c>
      <c r="L438" s="27">
        <f t="shared" si="179"/>
        <v>0.37316051164842179</v>
      </c>
      <c r="M438" s="27">
        <f t="shared" si="179"/>
        <v>100</v>
      </c>
      <c r="N438" s="36"/>
      <c r="O438" s="33"/>
    </row>
    <row r="439" spans="2:15" ht="11.25" customHeight="1" x14ac:dyDescent="0.2">
      <c r="B439" s="25" t="s">
        <v>20</v>
      </c>
      <c r="C439" s="27">
        <f t="shared" ref="C439:M439" si="180">C409/$M409*100</f>
        <v>28.466074060838949</v>
      </c>
      <c r="D439" s="27">
        <f t="shared" si="180"/>
        <v>17.551257426184815</v>
      </c>
      <c r="E439" s="27">
        <f t="shared" si="180"/>
        <v>18.000178675123919</v>
      </c>
      <c r="F439" s="27">
        <f t="shared" si="180"/>
        <v>6.3429669004332894</v>
      </c>
      <c r="G439" s="27">
        <f t="shared" si="180"/>
        <v>0.32563541340956803</v>
      </c>
      <c r="H439" s="27">
        <f t="shared" si="180"/>
        <v>24.597310939384453</v>
      </c>
      <c r="I439" s="27">
        <f t="shared" si="180"/>
        <v>1.1126993344351628</v>
      </c>
      <c r="J439" s="27">
        <f t="shared" si="180"/>
        <v>0.65261089024880448</v>
      </c>
      <c r="K439" s="27">
        <f t="shared" si="180"/>
        <v>0</v>
      </c>
      <c r="L439" s="27">
        <f t="shared" si="180"/>
        <v>2.9512663599410347</v>
      </c>
      <c r="M439" s="27">
        <f t="shared" si="180"/>
        <v>100</v>
      </c>
      <c r="N439" s="36"/>
      <c r="O439" s="33"/>
    </row>
    <row r="440" spans="2:15" ht="11.25" customHeight="1" x14ac:dyDescent="0.2">
      <c r="B440" s="57" t="s">
        <v>11</v>
      </c>
      <c r="C440" s="53">
        <f t="shared" ref="C440:M440" si="181">C410/$M410*100</f>
        <v>30.990958023956168</v>
      </c>
      <c r="D440" s="53">
        <f t="shared" si="181"/>
        <v>18.557680715415405</v>
      </c>
      <c r="E440" s="53">
        <f t="shared" si="181"/>
        <v>17.722840386074587</v>
      </c>
      <c r="F440" s="53">
        <f t="shared" si="181"/>
        <v>6.3738626612485252</v>
      </c>
      <c r="G440" s="53">
        <f t="shared" si="181"/>
        <v>5.1437284144983302</v>
      </c>
      <c r="H440" s="53">
        <f t="shared" si="181"/>
        <v>14.136686310802707</v>
      </c>
      <c r="I440" s="53">
        <f t="shared" si="181"/>
        <v>1.8302661532242512</v>
      </c>
      <c r="J440" s="53">
        <f t="shared" si="181"/>
        <v>4.6286974590274061</v>
      </c>
      <c r="K440" s="53">
        <f t="shared" si="181"/>
        <v>8.0533866632626683E-2</v>
      </c>
      <c r="L440" s="53">
        <f t="shared" si="181"/>
        <v>0.53474600911998582</v>
      </c>
      <c r="M440" s="53">
        <f t="shared" si="181"/>
        <v>100</v>
      </c>
      <c r="N440" s="36"/>
      <c r="O440" s="33"/>
    </row>
    <row r="441" spans="2:15" ht="11.25" customHeight="1" x14ac:dyDescent="0.2">
      <c r="B441" s="120" t="s">
        <v>23</v>
      </c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36"/>
      <c r="O441" s="33"/>
    </row>
    <row r="442" spans="2:15" ht="11.25" customHeight="1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36"/>
      <c r="O442" s="33"/>
    </row>
    <row r="443" spans="2:15" ht="11.25" customHeight="1" x14ac:dyDescent="0.2">
      <c r="B443" s="120" t="s">
        <v>595</v>
      </c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36"/>
      <c r="O443" s="33"/>
    </row>
    <row r="444" spans="2:15" ht="11.25" customHeight="1" x14ac:dyDescent="0.2">
      <c r="B444" s="121" t="s">
        <v>163</v>
      </c>
      <c r="C444" s="32" t="s">
        <v>169</v>
      </c>
      <c r="D444" s="32" t="s">
        <v>170</v>
      </c>
      <c r="E444" s="32" t="s">
        <v>171</v>
      </c>
      <c r="F444" s="32" t="s">
        <v>172</v>
      </c>
      <c r="G444" s="32" t="s">
        <v>173</v>
      </c>
      <c r="H444" s="32" t="s">
        <v>174</v>
      </c>
      <c r="I444" s="32" t="s">
        <v>175</v>
      </c>
      <c r="J444" s="32" t="s">
        <v>151</v>
      </c>
      <c r="K444" s="32" t="s">
        <v>203</v>
      </c>
      <c r="L444" s="32" t="s">
        <v>145</v>
      </c>
      <c r="M444" s="32" t="s">
        <v>11</v>
      </c>
      <c r="N444" s="36"/>
      <c r="O444" s="33"/>
    </row>
    <row r="445" spans="2:15" ht="11.25" customHeight="1" x14ac:dyDescent="0.2">
      <c r="B445" s="122"/>
      <c r="C445" s="29" t="s">
        <v>176</v>
      </c>
      <c r="D445" s="29" t="s">
        <v>177</v>
      </c>
      <c r="E445" s="29"/>
      <c r="F445" s="29" t="s">
        <v>178</v>
      </c>
      <c r="G445" s="29"/>
      <c r="H445" s="29" t="s">
        <v>178</v>
      </c>
      <c r="I445" s="29"/>
      <c r="J445" s="29" t="s">
        <v>179</v>
      </c>
      <c r="K445" s="29"/>
      <c r="L445" s="29"/>
      <c r="M445" s="24"/>
      <c r="N445" s="36"/>
      <c r="O445" s="33"/>
    </row>
    <row r="446" spans="2:15" ht="11.25" customHeight="1" x14ac:dyDescent="0.2">
      <c r="B446" s="123"/>
      <c r="C446" s="30" t="s">
        <v>180</v>
      </c>
      <c r="D446" s="30" t="s">
        <v>181</v>
      </c>
      <c r="E446" s="30"/>
      <c r="F446" s="30" t="s">
        <v>182</v>
      </c>
      <c r="G446" s="30"/>
      <c r="H446" s="30" t="s">
        <v>183</v>
      </c>
      <c r="I446" s="30"/>
      <c r="J446" s="30" t="s">
        <v>184</v>
      </c>
      <c r="K446" s="30"/>
      <c r="L446" s="30"/>
      <c r="M446" s="31"/>
      <c r="N446" s="36"/>
      <c r="O446" s="33"/>
    </row>
    <row r="447" spans="2:15" ht="11.25" customHeight="1" x14ac:dyDescent="0.2">
      <c r="B447" s="25" t="s">
        <v>127</v>
      </c>
      <c r="C447" s="54">
        <v>468837.99999999953</v>
      </c>
      <c r="D447" s="54">
        <v>281621.99999999872</v>
      </c>
      <c r="E447" s="54">
        <v>280772.99999999942</v>
      </c>
      <c r="F447" s="54">
        <v>99231.000000000538</v>
      </c>
      <c r="G447" s="54">
        <v>96511.0000000008</v>
      </c>
      <c r="H447" s="54">
        <v>206142.00000000038</v>
      </c>
      <c r="I447" s="54">
        <v>37105.000000000444</v>
      </c>
      <c r="J447" s="54">
        <v>78755.000000000102</v>
      </c>
      <c r="K447" s="54">
        <v>1770.0000000000025</v>
      </c>
      <c r="L447" s="54">
        <v>6351.0000000000118</v>
      </c>
      <c r="M447" s="54">
        <f t="shared" ref="M447:M452" si="182">SUM(C447:L447)</f>
        <v>1557097.9999999998</v>
      </c>
      <c r="N447" s="36"/>
      <c r="O447" s="33"/>
    </row>
    <row r="448" spans="2:15" ht="11.25" customHeight="1" x14ac:dyDescent="0.2">
      <c r="B448" s="25" t="s">
        <v>128</v>
      </c>
      <c r="C448" s="54">
        <v>519547.9999999982</v>
      </c>
      <c r="D448" s="54">
        <v>311689.00000000076</v>
      </c>
      <c r="E448" s="54">
        <v>291034.00000000192</v>
      </c>
      <c r="F448" s="54">
        <v>102858.00000000041</v>
      </c>
      <c r="G448" s="54">
        <v>72753.000000000538</v>
      </c>
      <c r="H448" s="54">
        <v>241568.0000000021</v>
      </c>
      <c r="I448" s="54">
        <v>21550.999999999964</v>
      </c>
      <c r="J448" s="54">
        <v>70270.999999999942</v>
      </c>
      <c r="K448" s="54">
        <v>817.00000000000182</v>
      </c>
      <c r="L448" s="54">
        <v>5379.0000000000127</v>
      </c>
      <c r="M448" s="54">
        <f t="shared" si="182"/>
        <v>1637468.000000004</v>
      </c>
      <c r="N448" s="36"/>
      <c r="O448" s="33"/>
    </row>
    <row r="449" spans="2:15" ht="11.25" customHeight="1" x14ac:dyDescent="0.2">
      <c r="B449" s="25" t="s">
        <v>129</v>
      </c>
      <c r="C449" s="54">
        <v>80938.999999999971</v>
      </c>
      <c r="D449" s="54">
        <v>47478.000000000029</v>
      </c>
      <c r="E449" s="54">
        <v>44728.999999999956</v>
      </c>
      <c r="F449" s="54">
        <v>16964.999999999891</v>
      </c>
      <c r="G449" s="54">
        <v>11199</v>
      </c>
      <c r="H449" s="54">
        <v>37854.000000000015</v>
      </c>
      <c r="I449" s="54">
        <v>3826.0000000000059</v>
      </c>
      <c r="J449" s="54">
        <v>13068.999999999962</v>
      </c>
      <c r="K449" s="54">
        <v>251.99999999999881</v>
      </c>
      <c r="L449" s="54">
        <v>844.00000000000011</v>
      </c>
      <c r="M449" s="54">
        <f t="shared" si="182"/>
        <v>257154.9999999998</v>
      </c>
      <c r="N449" s="36"/>
      <c r="O449" s="33"/>
    </row>
    <row r="450" spans="2:15" ht="11.25" customHeight="1" x14ac:dyDescent="0.2">
      <c r="B450" s="25" t="s">
        <v>130</v>
      </c>
      <c r="C450" s="54">
        <v>12214.999999999995</v>
      </c>
      <c r="D450" s="54">
        <v>6760.9999999999927</v>
      </c>
      <c r="E450" s="54">
        <v>4401.0000000000091</v>
      </c>
      <c r="F450" s="54">
        <v>3385.999999999995</v>
      </c>
      <c r="G450" s="54">
        <v>327.99999999999972</v>
      </c>
      <c r="H450" s="54">
        <v>8095.9999999999982</v>
      </c>
      <c r="I450" s="54">
        <v>0</v>
      </c>
      <c r="J450" s="54">
        <v>630.99999999999886</v>
      </c>
      <c r="K450" s="54">
        <v>0</v>
      </c>
      <c r="L450" s="54">
        <v>0</v>
      </c>
      <c r="M450" s="54">
        <f t="shared" si="182"/>
        <v>35817.999999999985</v>
      </c>
      <c r="N450" s="36"/>
      <c r="O450" s="33"/>
    </row>
    <row r="451" spans="2:15" ht="11.25" customHeight="1" x14ac:dyDescent="0.2">
      <c r="B451" s="25" t="s">
        <v>20</v>
      </c>
      <c r="C451" s="54">
        <v>10960.999999999995</v>
      </c>
      <c r="D451" s="54">
        <v>6649.9999999999982</v>
      </c>
      <c r="E451" s="54">
        <v>3833.0000000000009</v>
      </c>
      <c r="F451" s="54">
        <v>2252.9999999999995</v>
      </c>
      <c r="G451" s="54">
        <v>536.99999999999989</v>
      </c>
      <c r="H451" s="54">
        <v>4689.9999999999964</v>
      </c>
      <c r="I451" s="54">
        <v>2039.0000000000025</v>
      </c>
      <c r="J451" s="54">
        <v>446</v>
      </c>
      <c r="K451" s="54">
        <v>0</v>
      </c>
      <c r="L451" s="54">
        <v>6276.9999999999927</v>
      </c>
      <c r="M451" s="54">
        <f t="shared" si="182"/>
        <v>37685.999999999985</v>
      </c>
      <c r="N451" s="36"/>
      <c r="O451" s="33"/>
    </row>
    <row r="452" spans="2:15" ht="11.25" customHeight="1" x14ac:dyDescent="0.2">
      <c r="B452" s="57" t="s">
        <v>11</v>
      </c>
      <c r="C452" s="55">
        <v>1092501.0000000161</v>
      </c>
      <c r="D452" s="55">
        <v>654200.0000000071</v>
      </c>
      <c r="E452" s="55">
        <v>624770.00000000198</v>
      </c>
      <c r="F452" s="55">
        <v>224692.9999999998</v>
      </c>
      <c r="G452" s="55">
        <v>181327.99999999997</v>
      </c>
      <c r="H452" s="55">
        <v>498349.99999999802</v>
      </c>
      <c r="I452" s="55">
        <v>64521.000000000029</v>
      </c>
      <c r="J452" s="55">
        <v>163171.99999999994</v>
      </c>
      <c r="K452" s="55">
        <v>2839.0000000000327</v>
      </c>
      <c r="L452" s="55">
        <v>18851.000000000146</v>
      </c>
      <c r="M452" s="55">
        <f t="shared" si="182"/>
        <v>3525225.0000000233</v>
      </c>
      <c r="N452" s="36"/>
      <c r="O452" s="33"/>
    </row>
    <row r="453" spans="2:15" ht="11.25" customHeight="1" x14ac:dyDescent="0.2">
      <c r="B453" s="120" t="s">
        <v>23</v>
      </c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36"/>
      <c r="O453" s="33"/>
    </row>
    <row r="454" spans="2:15" ht="11.25" customHeight="1" x14ac:dyDescent="0.2">
      <c r="B454" s="26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36"/>
      <c r="O454" s="33"/>
    </row>
    <row r="455" spans="2:15" ht="11.25" customHeight="1" x14ac:dyDescent="0.2">
      <c r="B455" s="120" t="s">
        <v>596</v>
      </c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36"/>
      <c r="O455" s="33"/>
    </row>
    <row r="456" spans="2:15" ht="11.25" customHeight="1" x14ac:dyDescent="0.2">
      <c r="B456" s="121" t="s">
        <v>163</v>
      </c>
      <c r="C456" s="32" t="s">
        <v>169</v>
      </c>
      <c r="D456" s="32" t="s">
        <v>170</v>
      </c>
      <c r="E456" s="32" t="s">
        <v>171</v>
      </c>
      <c r="F456" s="32" t="s">
        <v>172</v>
      </c>
      <c r="G456" s="32" t="s">
        <v>173</v>
      </c>
      <c r="H456" s="32" t="s">
        <v>174</v>
      </c>
      <c r="I456" s="32" t="s">
        <v>175</v>
      </c>
      <c r="J456" s="32" t="s">
        <v>151</v>
      </c>
      <c r="K456" s="32" t="s">
        <v>203</v>
      </c>
      <c r="L456" s="32" t="s">
        <v>145</v>
      </c>
      <c r="M456" s="32" t="s">
        <v>11</v>
      </c>
      <c r="N456" s="36"/>
      <c r="O456" s="33"/>
    </row>
    <row r="457" spans="2:15" ht="11.25" customHeight="1" x14ac:dyDescent="0.2">
      <c r="B457" s="122"/>
      <c r="C457" s="29" t="s">
        <v>176</v>
      </c>
      <c r="D457" s="29" t="s">
        <v>177</v>
      </c>
      <c r="E457" s="29"/>
      <c r="F457" s="29" t="s">
        <v>178</v>
      </c>
      <c r="G457" s="29"/>
      <c r="H457" s="29" t="s">
        <v>178</v>
      </c>
      <c r="I457" s="29"/>
      <c r="J457" s="29" t="s">
        <v>179</v>
      </c>
      <c r="K457" s="29"/>
      <c r="L457" s="29"/>
      <c r="M457" s="24"/>
      <c r="N457" s="36"/>
      <c r="O457" s="33"/>
    </row>
    <row r="458" spans="2:15" ht="11.25" customHeight="1" x14ac:dyDescent="0.2">
      <c r="B458" s="123"/>
      <c r="C458" s="30" t="s">
        <v>180</v>
      </c>
      <c r="D458" s="30" t="s">
        <v>181</v>
      </c>
      <c r="E458" s="30"/>
      <c r="F458" s="30" t="s">
        <v>182</v>
      </c>
      <c r="G458" s="30"/>
      <c r="H458" s="30" t="s">
        <v>183</v>
      </c>
      <c r="I458" s="30"/>
      <c r="J458" s="30" t="s">
        <v>184</v>
      </c>
      <c r="K458" s="30"/>
      <c r="L458" s="30"/>
      <c r="M458" s="31"/>
      <c r="N458" s="36"/>
      <c r="O458" s="33"/>
    </row>
    <row r="459" spans="2:15" ht="11.25" customHeight="1" x14ac:dyDescent="0.2">
      <c r="B459" s="25" t="s">
        <v>127</v>
      </c>
      <c r="C459" s="27">
        <f t="shared" ref="C459:M459" si="183">C447/C$452*100</f>
        <v>42.914194128883423</v>
      </c>
      <c r="D459" s="27">
        <f t="shared" si="183"/>
        <v>43.048303271170234</v>
      </c>
      <c r="E459" s="27">
        <f t="shared" si="183"/>
        <v>44.940218000223844</v>
      </c>
      <c r="F459" s="27">
        <f t="shared" si="183"/>
        <v>44.162924523683706</v>
      </c>
      <c r="G459" s="27">
        <f t="shared" si="183"/>
        <v>53.224543368923058</v>
      </c>
      <c r="H459" s="27">
        <f t="shared" si="183"/>
        <v>41.3649041838068</v>
      </c>
      <c r="I459" s="27">
        <f t="shared" si="183"/>
        <v>57.508408115187969</v>
      </c>
      <c r="J459" s="27">
        <f t="shared" si="183"/>
        <v>48.26502095947842</v>
      </c>
      <c r="K459" s="27">
        <f t="shared" si="183"/>
        <v>62.345896442408666</v>
      </c>
      <c r="L459" s="27">
        <f t="shared" si="183"/>
        <v>33.690520396795733</v>
      </c>
      <c r="M459" s="27">
        <f t="shared" si="183"/>
        <v>44.170173535022286</v>
      </c>
      <c r="N459" s="36"/>
      <c r="O459" s="33"/>
    </row>
    <row r="460" spans="2:15" ht="11.25" customHeight="1" x14ac:dyDescent="0.2">
      <c r="B460" s="25" t="s">
        <v>128</v>
      </c>
      <c r="C460" s="27">
        <f t="shared" ref="C460:M460" si="184">C448/C$452*100</f>
        <v>47.555837477493434</v>
      </c>
      <c r="D460" s="27">
        <f t="shared" si="184"/>
        <v>47.644298379699997</v>
      </c>
      <c r="E460" s="27">
        <f t="shared" si="184"/>
        <v>46.5825823903198</v>
      </c>
      <c r="F460" s="27">
        <f t="shared" si="184"/>
        <v>45.777127013302817</v>
      </c>
      <c r="G460" s="27">
        <f t="shared" si="184"/>
        <v>40.122319774111311</v>
      </c>
      <c r="H460" s="27">
        <f t="shared" si="184"/>
        <v>48.473562757099039</v>
      </c>
      <c r="I460" s="27">
        <f t="shared" si="184"/>
        <v>33.401528184621988</v>
      </c>
      <c r="J460" s="27">
        <f t="shared" si="184"/>
        <v>43.065599490108575</v>
      </c>
      <c r="K460" s="27">
        <f t="shared" si="184"/>
        <v>28.777738640366056</v>
      </c>
      <c r="L460" s="27">
        <f t="shared" si="184"/>
        <v>28.534295262850623</v>
      </c>
      <c r="M460" s="27">
        <f t="shared" si="184"/>
        <v>46.450028012396174</v>
      </c>
      <c r="N460" s="36"/>
      <c r="O460" s="33"/>
    </row>
    <row r="461" spans="2:15" ht="11.25" customHeight="1" x14ac:dyDescent="0.2">
      <c r="B461" s="25" t="s">
        <v>129</v>
      </c>
      <c r="C461" s="27">
        <f t="shared" ref="C461:M461" si="185">C449/C$452*100</f>
        <v>7.4085973376682297</v>
      </c>
      <c r="D461" s="27">
        <f t="shared" si="185"/>
        <v>7.2574136349739398</v>
      </c>
      <c r="E461" s="27">
        <f t="shared" si="185"/>
        <v>7.1592746130575762</v>
      </c>
      <c r="F461" s="27">
        <f t="shared" si="185"/>
        <v>7.5503019675734917</v>
      </c>
      <c r="G461" s="27">
        <f t="shared" si="185"/>
        <v>6.1761007676696389</v>
      </c>
      <c r="H461" s="27">
        <f t="shared" si="185"/>
        <v>7.595866358984682</v>
      </c>
      <c r="I461" s="27">
        <f t="shared" si="185"/>
        <v>5.9298522961516467</v>
      </c>
      <c r="J461" s="27">
        <f t="shared" si="185"/>
        <v>8.0093398377172349</v>
      </c>
      <c r="K461" s="27">
        <f t="shared" si="185"/>
        <v>8.8763649172242296</v>
      </c>
      <c r="L461" s="27">
        <f t="shared" si="185"/>
        <v>4.4772160628083046</v>
      </c>
      <c r="M461" s="27">
        <f t="shared" si="185"/>
        <v>7.2947116850696938</v>
      </c>
      <c r="N461" s="36"/>
      <c r="O461" s="33"/>
    </row>
    <row r="462" spans="2:15" ht="11.25" customHeight="1" x14ac:dyDescent="0.2">
      <c r="B462" s="25" t="s">
        <v>130</v>
      </c>
      <c r="C462" s="27">
        <f t="shared" ref="C462:M462" si="186">C450/C$452*100</f>
        <v>1.1180767797924043</v>
      </c>
      <c r="D462" s="27">
        <f t="shared" si="186"/>
        <v>1.0334760012228554</v>
      </c>
      <c r="E462" s="27">
        <f t="shared" si="186"/>
        <v>0.70441922627526854</v>
      </c>
      <c r="F462" s="27">
        <f t="shared" si="186"/>
        <v>1.5069450316654271</v>
      </c>
      <c r="G462" s="27">
        <f t="shared" si="186"/>
        <v>0.18088767316685772</v>
      </c>
      <c r="H462" s="27">
        <f t="shared" si="186"/>
        <v>1.6245610514698565</v>
      </c>
      <c r="I462" s="27">
        <f t="shared" si="186"/>
        <v>0</v>
      </c>
      <c r="J462" s="27">
        <f t="shared" si="186"/>
        <v>0.38670850390998396</v>
      </c>
      <c r="K462" s="27">
        <f t="shared" si="186"/>
        <v>0</v>
      </c>
      <c r="L462" s="27">
        <f t="shared" si="186"/>
        <v>0</v>
      </c>
      <c r="M462" s="27">
        <f t="shared" si="186"/>
        <v>1.0160486210099993</v>
      </c>
      <c r="N462" s="36"/>
      <c r="O462" s="33"/>
    </row>
    <row r="463" spans="2:15" ht="11.25" customHeight="1" x14ac:dyDescent="0.2">
      <c r="B463" s="25" t="s">
        <v>20</v>
      </c>
      <c r="C463" s="27">
        <f t="shared" ref="C463:M463" si="187">C451/C$452*100</f>
        <v>1.0032942761608303</v>
      </c>
      <c r="D463" s="27">
        <f t="shared" si="187"/>
        <v>1.0165087129318138</v>
      </c>
      <c r="E463" s="27">
        <f t="shared" si="187"/>
        <v>0.61350577012340368</v>
      </c>
      <c r="F463" s="27">
        <f t="shared" si="187"/>
        <v>1.0027014637750182</v>
      </c>
      <c r="G463" s="27">
        <f t="shared" si="187"/>
        <v>0.29614841612988618</v>
      </c>
      <c r="H463" s="27">
        <f t="shared" si="187"/>
        <v>0.94110564864051671</v>
      </c>
      <c r="I463" s="27">
        <f t="shared" si="187"/>
        <v>3.1602114040389977</v>
      </c>
      <c r="J463" s="27">
        <f t="shared" si="187"/>
        <v>0.27333120878582118</v>
      </c>
      <c r="K463" s="27">
        <f t="shared" si="187"/>
        <v>0</v>
      </c>
      <c r="L463" s="27">
        <f t="shared" si="187"/>
        <v>33.297968277544662</v>
      </c>
      <c r="M463" s="27">
        <f t="shared" si="187"/>
        <v>1.0690381465012797</v>
      </c>
      <c r="N463" s="36"/>
      <c r="O463" s="33"/>
    </row>
    <row r="464" spans="2:15" ht="11.25" customHeight="1" x14ac:dyDescent="0.2">
      <c r="B464" s="57" t="s">
        <v>11</v>
      </c>
      <c r="C464" s="53">
        <f t="shared" ref="C464:M464" si="188">C452/C$452*100</f>
        <v>100</v>
      </c>
      <c r="D464" s="53">
        <f t="shared" si="188"/>
        <v>100</v>
      </c>
      <c r="E464" s="53">
        <f t="shared" si="188"/>
        <v>100</v>
      </c>
      <c r="F464" s="53">
        <f t="shared" si="188"/>
        <v>100</v>
      </c>
      <c r="G464" s="53">
        <f t="shared" si="188"/>
        <v>100</v>
      </c>
      <c r="H464" s="53">
        <f t="shared" si="188"/>
        <v>100</v>
      </c>
      <c r="I464" s="53">
        <f t="shared" si="188"/>
        <v>100</v>
      </c>
      <c r="J464" s="53">
        <f t="shared" si="188"/>
        <v>100</v>
      </c>
      <c r="K464" s="53">
        <f t="shared" si="188"/>
        <v>100</v>
      </c>
      <c r="L464" s="53">
        <f t="shared" si="188"/>
        <v>100</v>
      </c>
      <c r="M464" s="53">
        <f t="shared" si="188"/>
        <v>100</v>
      </c>
      <c r="N464" s="36"/>
      <c r="O464" s="33"/>
    </row>
    <row r="465" spans="2:15" ht="11.25" customHeight="1" x14ac:dyDescent="0.2">
      <c r="B465" s="120" t="s">
        <v>23</v>
      </c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36"/>
      <c r="O465" s="33"/>
    </row>
    <row r="466" spans="2:15" ht="11.25" customHeight="1" x14ac:dyDescent="0.2">
      <c r="B466" s="26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36"/>
      <c r="O466" s="33"/>
    </row>
    <row r="467" spans="2:15" ht="11.25" customHeight="1" x14ac:dyDescent="0.2">
      <c r="B467" s="120" t="s">
        <v>597</v>
      </c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36"/>
      <c r="O467" s="33"/>
    </row>
    <row r="468" spans="2:15" ht="11.25" customHeight="1" x14ac:dyDescent="0.2">
      <c r="B468" s="121" t="s">
        <v>163</v>
      </c>
      <c r="C468" s="32" t="s">
        <v>169</v>
      </c>
      <c r="D468" s="32" t="s">
        <v>170</v>
      </c>
      <c r="E468" s="32" t="s">
        <v>171</v>
      </c>
      <c r="F468" s="32" t="s">
        <v>172</v>
      </c>
      <c r="G468" s="32" t="s">
        <v>173</v>
      </c>
      <c r="H468" s="32" t="s">
        <v>174</v>
      </c>
      <c r="I468" s="32" t="s">
        <v>175</v>
      </c>
      <c r="J468" s="32" t="s">
        <v>151</v>
      </c>
      <c r="K468" s="32" t="s">
        <v>203</v>
      </c>
      <c r="L468" s="32" t="s">
        <v>145</v>
      </c>
      <c r="M468" s="32" t="s">
        <v>11</v>
      </c>
      <c r="N468" s="36"/>
      <c r="O468" s="33"/>
    </row>
    <row r="469" spans="2:15" ht="11.25" customHeight="1" x14ac:dyDescent="0.2">
      <c r="B469" s="122"/>
      <c r="C469" s="29" t="s">
        <v>176</v>
      </c>
      <c r="D469" s="29" t="s">
        <v>177</v>
      </c>
      <c r="E469" s="29"/>
      <c r="F469" s="29" t="s">
        <v>178</v>
      </c>
      <c r="G469" s="29"/>
      <c r="H469" s="29" t="s">
        <v>178</v>
      </c>
      <c r="I469" s="29"/>
      <c r="J469" s="29" t="s">
        <v>179</v>
      </c>
      <c r="K469" s="29"/>
      <c r="L469" s="29"/>
      <c r="M469" s="24"/>
      <c r="N469" s="36"/>
      <c r="O469" s="33"/>
    </row>
    <row r="470" spans="2:15" ht="11.25" customHeight="1" x14ac:dyDescent="0.2">
      <c r="B470" s="123"/>
      <c r="C470" s="30" t="s">
        <v>180</v>
      </c>
      <c r="D470" s="30" t="s">
        <v>181</v>
      </c>
      <c r="E470" s="30"/>
      <c r="F470" s="30" t="s">
        <v>182</v>
      </c>
      <c r="G470" s="30"/>
      <c r="H470" s="30" t="s">
        <v>183</v>
      </c>
      <c r="I470" s="30"/>
      <c r="J470" s="30" t="s">
        <v>184</v>
      </c>
      <c r="K470" s="30"/>
      <c r="L470" s="30"/>
      <c r="M470" s="31"/>
      <c r="N470" s="36"/>
      <c r="O470" s="33"/>
    </row>
    <row r="471" spans="2:15" ht="11.25" customHeight="1" x14ac:dyDescent="0.2">
      <c r="B471" s="25" t="s">
        <v>127</v>
      </c>
      <c r="C471" s="27">
        <f t="shared" ref="C471:M471" si="189">C447/$M447*100</f>
        <v>30.109729766527195</v>
      </c>
      <c r="D471" s="27">
        <f t="shared" si="189"/>
        <v>18.0863375330261</v>
      </c>
      <c r="E471" s="27">
        <f t="shared" si="189"/>
        <v>18.031813026540362</v>
      </c>
      <c r="F471" s="27">
        <f t="shared" si="189"/>
        <v>6.3728166114143461</v>
      </c>
      <c r="G471" s="27">
        <f t="shared" si="189"/>
        <v>6.1981326801524901</v>
      </c>
      <c r="H471" s="27">
        <f t="shared" si="189"/>
        <v>13.23885844050923</v>
      </c>
      <c r="I471" s="27">
        <f t="shared" si="189"/>
        <v>2.3829585549528964</v>
      </c>
      <c r="J471" s="27">
        <f t="shared" si="189"/>
        <v>5.0578062524003053</v>
      </c>
      <c r="K471" s="27">
        <f t="shared" si="189"/>
        <v>0.11367299938732198</v>
      </c>
      <c r="L471" s="27">
        <f t="shared" si="189"/>
        <v>0.40787413508976395</v>
      </c>
      <c r="M471" s="27">
        <f t="shared" si="189"/>
        <v>100</v>
      </c>
      <c r="N471" s="36"/>
      <c r="O471" s="33"/>
    </row>
    <row r="472" spans="2:15" ht="11.25" customHeight="1" x14ac:dyDescent="0.2">
      <c r="B472" s="25" t="s">
        <v>128</v>
      </c>
      <c r="C472" s="27">
        <f t="shared" ref="C472:M472" si="190">C448/$M448*100</f>
        <v>31.728742179999664</v>
      </c>
      <c r="D472" s="27">
        <f t="shared" si="190"/>
        <v>19.034814726150373</v>
      </c>
      <c r="E472" s="27">
        <f t="shared" si="190"/>
        <v>17.773416030114859</v>
      </c>
      <c r="F472" s="27">
        <f t="shared" si="190"/>
        <v>6.2815273336639343</v>
      </c>
      <c r="G472" s="27">
        <f t="shared" si="190"/>
        <v>4.4430181231022745</v>
      </c>
      <c r="H472" s="27">
        <f t="shared" si="190"/>
        <v>14.752532568575477</v>
      </c>
      <c r="I472" s="27">
        <f t="shared" si="190"/>
        <v>1.3161173225980545</v>
      </c>
      <c r="J472" s="27">
        <f t="shared" si="190"/>
        <v>4.2914426419325311</v>
      </c>
      <c r="K472" s="27">
        <f t="shared" si="190"/>
        <v>4.9894104800826636E-2</v>
      </c>
      <c r="L472" s="27">
        <f t="shared" si="190"/>
        <v>0.32849496906199083</v>
      </c>
      <c r="M472" s="27">
        <f t="shared" si="190"/>
        <v>100</v>
      </c>
      <c r="N472" s="36"/>
      <c r="O472" s="33"/>
    </row>
    <row r="473" spans="2:15" ht="11.25" customHeight="1" x14ac:dyDescent="0.2">
      <c r="B473" s="25" t="s">
        <v>129</v>
      </c>
      <c r="C473" s="27">
        <f t="shared" ref="C473:M473" si="191">C449/$M449*100</f>
        <v>31.474791468180683</v>
      </c>
      <c r="D473" s="27">
        <f t="shared" si="191"/>
        <v>18.462794812467216</v>
      </c>
      <c r="E473" s="27">
        <f t="shared" si="191"/>
        <v>17.393789737706829</v>
      </c>
      <c r="F473" s="27">
        <f t="shared" si="191"/>
        <v>6.5971884661001745</v>
      </c>
      <c r="G473" s="27">
        <f t="shared" si="191"/>
        <v>4.354961015729816</v>
      </c>
      <c r="H473" s="27">
        <f t="shared" si="191"/>
        <v>14.720304874492054</v>
      </c>
      <c r="I473" s="27">
        <f t="shared" si="191"/>
        <v>1.487818630786883</v>
      </c>
      <c r="J473" s="27">
        <f t="shared" si="191"/>
        <v>5.0821488985242258</v>
      </c>
      <c r="K473" s="27">
        <f t="shared" si="191"/>
        <v>9.7995372440745465E-2</v>
      </c>
      <c r="L473" s="27">
        <f t="shared" si="191"/>
        <v>0.32820672357138719</v>
      </c>
      <c r="M473" s="27">
        <f t="shared" si="191"/>
        <v>100</v>
      </c>
      <c r="N473" s="36"/>
      <c r="O473" s="33"/>
    </row>
    <row r="474" spans="2:15" ht="11.25" customHeight="1" x14ac:dyDescent="0.2">
      <c r="B474" s="25" t="s">
        <v>130</v>
      </c>
      <c r="C474" s="27">
        <f t="shared" ref="C474:M474" si="192">C450/$M450*100</f>
        <v>34.102964989669999</v>
      </c>
      <c r="D474" s="27">
        <f t="shared" si="192"/>
        <v>18.875984142051468</v>
      </c>
      <c r="E474" s="27">
        <f t="shared" si="192"/>
        <v>12.287118208721902</v>
      </c>
      <c r="F474" s="27">
        <f t="shared" si="192"/>
        <v>9.4533474789212022</v>
      </c>
      <c r="G474" s="27">
        <f t="shared" si="192"/>
        <v>0.91574068903903028</v>
      </c>
      <c r="H474" s="27">
        <f t="shared" si="192"/>
        <v>22.603160422134128</v>
      </c>
      <c r="I474" s="27">
        <f t="shared" si="192"/>
        <v>0</v>
      </c>
      <c r="J474" s="27">
        <f t="shared" si="192"/>
        <v>1.7616840694622791</v>
      </c>
      <c r="K474" s="27">
        <f t="shared" si="192"/>
        <v>0</v>
      </c>
      <c r="L474" s="27">
        <f t="shared" si="192"/>
        <v>0</v>
      </c>
      <c r="M474" s="27">
        <f t="shared" si="192"/>
        <v>100</v>
      </c>
      <c r="N474" s="36"/>
      <c r="O474" s="33"/>
    </row>
    <row r="475" spans="2:15" ht="11.25" customHeight="1" x14ac:dyDescent="0.2">
      <c r="B475" s="25" t="s">
        <v>20</v>
      </c>
      <c r="C475" s="27">
        <f t="shared" ref="C475:M475" si="193">C451/$M451*100</f>
        <v>29.085071379292042</v>
      </c>
      <c r="D475" s="27">
        <f t="shared" si="193"/>
        <v>17.645810115162131</v>
      </c>
      <c r="E475" s="27">
        <f t="shared" si="193"/>
        <v>10.17088574006263</v>
      </c>
      <c r="F475" s="27">
        <f t="shared" si="193"/>
        <v>5.978347396911321</v>
      </c>
      <c r="G475" s="27">
        <f t="shared" si="193"/>
        <v>1.424932335615348</v>
      </c>
      <c r="H475" s="27">
        <f t="shared" si="193"/>
        <v>12.444939765430128</v>
      </c>
      <c r="I475" s="27">
        <f t="shared" si="193"/>
        <v>5.4104972668895694</v>
      </c>
      <c r="J475" s="27">
        <f t="shared" si="193"/>
        <v>1.1834633550920772</v>
      </c>
      <c r="K475" s="27">
        <f t="shared" si="193"/>
        <v>0</v>
      </c>
      <c r="L475" s="27">
        <f t="shared" si="193"/>
        <v>16.656052645544754</v>
      </c>
      <c r="M475" s="27">
        <f t="shared" si="193"/>
        <v>100</v>
      </c>
      <c r="N475" s="36"/>
      <c r="O475" s="33"/>
    </row>
    <row r="476" spans="2:15" ht="11.25" customHeight="1" x14ac:dyDescent="0.2">
      <c r="B476" s="57" t="s">
        <v>11</v>
      </c>
      <c r="C476" s="53">
        <f t="shared" ref="C476:M476" si="194">C452/$M452*100</f>
        <v>30.990958023956168</v>
      </c>
      <c r="D476" s="53">
        <f t="shared" si="194"/>
        <v>18.557680715415405</v>
      </c>
      <c r="E476" s="53">
        <f t="shared" si="194"/>
        <v>17.722840386074587</v>
      </c>
      <c r="F476" s="53">
        <f t="shared" si="194"/>
        <v>6.3738626612485252</v>
      </c>
      <c r="G476" s="53">
        <f t="shared" si="194"/>
        <v>5.1437284144983302</v>
      </c>
      <c r="H476" s="53">
        <f t="shared" si="194"/>
        <v>14.136686310802707</v>
      </c>
      <c r="I476" s="53">
        <f t="shared" si="194"/>
        <v>1.8302661532242512</v>
      </c>
      <c r="J476" s="53">
        <f t="shared" si="194"/>
        <v>4.6286974590274061</v>
      </c>
      <c r="K476" s="53">
        <f t="shared" si="194"/>
        <v>8.0533866632626683E-2</v>
      </c>
      <c r="L476" s="53">
        <f t="shared" si="194"/>
        <v>0.53474600911998582</v>
      </c>
      <c r="M476" s="53">
        <f t="shared" si="194"/>
        <v>100</v>
      </c>
      <c r="N476" s="36"/>
      <c r="O476" s="33"/>
    </row>
    <row r="477" spans="2:15" ht="11.25" customHeight="1" x14ac:dyDescent="0.2">
      <c r="B477" s="120" t="s">
        <v>23</v>
      </c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36"/>
      <c r="O477" s="33"/>
    </row>
    <row r="478" spans="2:15" ht="11.25" customHeight="1" x14ac:dyDescent="0.2">
      <c r="B478" s="26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36"/>
      <c r="O478" s="33"/>
    </row>
    <row r="479" spans="2:15" ht="11.25" customHeight="1" x14ac:dyDescent="0.2">
      <c r="B479" s="120" t="s">
        <v>559</v>
      </c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36"/>
      <c r="O479" s="33"/>
    </row>
    <row r="480" spans="2:15" ht="11.25" customHeight="1" x14ac:dyDescent="0.2">
      <c r="B480" s="121" t="s">
        <v>164</v>
      </c>
      <c r="C480" s="32" t="s">
        <v>169</v>
      </c>
      <c r="D480" s="32" t="s">
        <v>170</v>
      </c>
      <c r="E480" s="32" t="s">
        <v>171</v>
      </c>
      <c r="F480" s="32" t="s">
        <v>172</v>
      </c>
      <c r="G480" s="32" t="s">
        <v>173</v>
      </c>
      <c r="H480" s="32" t="s">
        <v>174</v>
      </c>
      <c r="I480" s="32" t="s">
        <v>175</v>
      </c>
      <c r="J480" s="32" t="s">
        <v>151</v>
      </c>
      <c r="K480" s="32" t="s">
        <v>203</v>
      </c>
      <c r="L480" s="32" t="s">
        <v>145</v>
      </c>
      <c r="M480" s="32" t="s">
        <v>11</v>
      </c>
      <c r="N480" s="36"/>
      <c r="O480" s="33"/>
    </row>
    <row r="481" spans="2:15" ht="11.25" customHeight="1" x14ac:dyDescent="0.2">
      <c r="B481" s="122"/>
      <c r="C481" s="29" t="s">
        <v>176</v>
      </c>
      <c r="D481" s="29" t="s">
        <v>177</v>
      </c>
      <c r="E481" s="29"/>
      <c r="F481" s="29" t="s">
        <v>178</v>
      </c>
      <c r="G481" s="29"/>
      <c r="H481" s="29" t="s">
        <v>178</v>
      </c>
      <c r="I481" s="29"/>
      <c r="J481" s="29" t="s">
        <v>179</v>
      </c>
      <c r="K481" s="29"/>
      <c r="L481" s="29"/>
      <c r="M481" s="24"/>
      <c r="N481" s="36"/>
      <c r="O481" s="33"/>
    </row>
    <row r="482" spans="2:15" ht="11.25" customHeight="1" x14ac:dyDescent="0.2">
      <c r="B482" s="123"/>
      <c r="C482" s="30" t="s">
        <v>180</v>
      </c>
      <c r="D482" s="30" t="s">
        <v>181</v>
      </c>
      <c r="E482" s="30"/>
      <c r="F482" s="30" t="s">
        <v>182</v>
      </c>
      <c r="G482" s="30"/>
      <c r="H482" s="30" t="s">
        <v>183</v>
      </c>
      <c r="I482" s="30"/>
      <c r="J482" s="30" t="s">
        <v>184</v>
      </c>
      <c r="K482" s="30"/>
      <c r="L482" s="30"/>
      <c r="M482" s="31"/>
      <c r="N482" s="36"/>
      <c r="O482" s="33"/>
    </row>
    <row r="483" spans="2:15" ht="11.25" customHeight="1" x14ac:dyDescent="0.2">
      <c r="B483" s="51" t="s">
        <v>12</v>
      </c>
      <c r="C483" s="54">
        <v>529638.99999999895</v>
      </c>
      <c r="D483" s="54">
        <v>314981.99999999744</v>
      </c>
      <c r="E483" s="54">
        <v>254389.99999999956</v>
      </c>
      <c r="F483" s="54">
        <v>89204.999999999753</v>
      </c>
      <c r="G483" s="54">
        <v>31978.000000000084</v>
      </c>
      <c r="H483" s="54">
        <v>138315.00000000015</v>
      </c>
      <c r="I483" s="54">
        <v>42577.999999999869</v>
      </c>
      <c r="J483" s="54">
        <v>106158.00000000013</v>
      </c>
      <c r="K483" s="54">
        <v>1831.00000000001</v>
      </c>
      <c r="L483" s="54">
        <v>14767.000000000076</v>
      </c>
      <c r="M483" s="54">
        <f t="shared" ref="M483:M494" si="195">SUM(C483:L483)</f>
        <v>1523842.999999996</v>
      </c>
      <c r="N483" s="36"/>
      <c r="O483" s="33"/>
    </row>
    <row r="484" spans="2:15" ht="11.25" customHeight="1" x14ac:dyDescent="0.2">
      <c r="B484" s="51" t="s">
        <v>266</v>
      </c>
      <c r="C484" s="54">
        <v>101</v>
      </c>
      <c r="D484" s="54">
        <v>42</v>
      </c>
      <c r="E484" s="54">
        <v>61</v>
      </c>
      <c r="F484" s="54">
        <v>10</v>
      </c>
      <c r="G484" s="54">
        <v>40</v>
      </c>
      <c r="H484" s="54">
        <v>0</v>
      </c>
      <c r="I484" s="54">
        <v>0</v>
      </c>
      <c r="J484" s="54">
        <v>57</v>
      </c>
      <c r="K484" s="54">
        <v>0</v>
      </c>
      <c r="L484" s="54">
        <v>0</v>
      </c>
      <c r="M484" s="54">
        <f t="shared" si="195"/>
        <v>311</v>
      </c>
      <c r="N484" s="36"/>
      <c r="O484" s="33"/>
    </row>
    <row r="485" spans="2:15" ht="11.25" customHeight="1" x14ac:dyDescent="0.2">
      <c r="B485" s="51" t="s">
        <v>200</v>
      </c>
      <c r="C485" s="54">
        <v>13359.000000000016</v>
      </c>
      <c r="D485" s="54">
        <v>5843.0000000000009</v>
      </c>
      <c r="E485" s="54">
        <v>8352.9999999999964</v>
      </c>
      <c r="F485" s="54">
        <v>2695.0000000000064</v>
      </c>
      <c r="G485" s="54">
        <v>3464.0000000000018</v>
      </c>
      <c r="H485" s="54">
        <v>9152.9999999999982</v>
      </c>
      <c r="I485" s="54">
        <v>0</v>
      </c>
      <c r="J485" s="54">
        <v>1656.0000000000014</v>
      </c>
      <c r="K485" s="54">
        <v>0</v>
      </c>
      <c r="L485" s="54">
        <v>36</v>
      </c>
      <c r="M485" s="54">
        <f t="shared" si="195"/>
        <v>44559.000000000022</v>
      </c>
      <c r="N485" s="36"/>
      <c r="O485" s="33"/>
    </row>
    <row r="486" spans="2:15" ht="11.25" customHeight="1" x14ac:dyDescent="0.2">
      <c r="B486" s="51" t="s">
        <v>201</v>
      </c>
      <c r="C486" s="54">
        <v>17392.999999999993</v>
      </c>
      <c r="D486" s="54">
        <v>8540.9999999999982</v>
      </c>
      <c r="E486" s="54">
        <v>8779.9999999999873</v>
      </c>
      <c r="F486" s="54">
        <v>3117.9999999999977</v>
      </c>
      <c r="G486" s="54">
        <v>3595.0000000000018</v>
      </c>
      <c r="H486" s="54">
        <v>6261.0000000000009</v>
      </c>
      <c r="I486" s="54">
        <v>981.99999999999909</v>
      </c>
      <c r="J486" s="54">
        <v>6031.0000000000027</v>
      </c>
      <c r="K486" s="54">
        <v>0</v>
      </c>
      <c r="L486" s="54">
        <v>176.00000000000011</v>
      </c>
      <c r="M486" s="54">
        <f t="shared" si="195"/>
        <v>54876.999999999978</v>
      </c>
      <c r="N486" s="36"/>
      <c r="O486" s="33"/>
    </row>
    <row r="487" spans="2:15" ht="11.25" customHeight="1" x14ac:dyDescent="0.2">
      <c r="B487" s="51" t="s">
        <v>267</v>
      </c>
      <c r="C487" s="54">
        <v>2161</v>
      </c>
      <c r="D487" s="54">
        <v>296</v>
      </c>
      <c r="E487" s="54">
        <v>692</v>
      </c>
      <c r="F487" s="54">
        <v>199.99999999999994</v>
      </c>
      <c r="G487" s="54">
        <v>39.999999999999993</v>
      </c>
      <c r="H487" s="54">
        <v>660</v>
      </c>
      <c r="I487" s="54">
        <v>0</v>
      </c>
      <c r="J487" s="54">
        <v>1044.9999999999998</v>
      </c>
      <c r="K487" s="54">
        <v>635.99999999999977</v>
      </c>
      <c r="L487" s="54">
        <v>0</v>
      </c>
      <c r="M487" s="54">
        <f t="shared" si="195"/>
        <v>5730</v>
      </c>
      <c r="N487" s="36"/>
      <c r="O487" s="33"/>
    </row>
    <row r="488" spans="2:15" ht="11.25" customHeight="1" x14ac:dyDescent="0.2">
      <c r="B488" s="51" t="s">
        <v>202</v>
      </c>
      <c r="C488" s="54">
        <v>31014.999999999964</v>
      </c>
      <c r="D488" s="54">
        <v>19252.000000000004</v>
      </c>
      <c r="E488" s="54">
        <v>21725.999999999985</v>
      </c>
      <c r="F488" s="54">
        <v>6981.0000000000027</v>
      </c>
      <c r="G488" s="54">
        <v>18949.000000000022</v>
      </c>
      <c r="H488" s="54">
        <v>8029.00000000001</v>
      </c>
      <c r="I488" s="54">
        <v>3888.9999999999968</v>
      </c>
      <c r="J488" s="54">
        <v>0</v>
      </c>
      <c r="K488" s="54">
        <v>0</v>
      </c>
      <c r="L488" s="54">
        <v>246.00000000000031</v>
      </c>
      <c r="M488" s="54">
        <f t="shared" si="195"/>
        <v>110086.99999999999</v>
      </c>
      <c r="N488" s="36"/>
      <c r="O488" s="33"/>
    </row>
    <row r="489" spans="2:15" ht="11.25" customHeight="1" x14ac:dyDescent="0.2">
      <c r="B489" s="51" t="s">
        <v>14</v>
      </c>
      <c r="C489" s="54">
        <v>64388.999999999884</v>
      </c>
      <c r="D489" s="54">
        <v>40166</v>
      </c>
      <c r="E489" s="54">
        <v>52139.000000000036</v>
      </c>
      <c r="F489" s="54">
        <v>17869.999999999978</v>
      </c>
      <c r="G489" s="54">
        <v>47166.999999999956</v>
      </c>
      <c r="H489" s="54">
        <v>34526.999999999869</v>
      </c>
      <c r="I489" s="54">
        <v>5879.0000000000055</v>
      </c>
      <c r="J489" s="54">
        <v>7898.0000000000618</v>
      </c>
      <c r="K489" s="54">
        <v>48.000000000000142</v>
      </c>
      <c r="L489" s="54">
        <v>357.99999999999955</v>
      </c>
      <c r="M489" s="54">
        <f t="shared" si="195"/>
        <v>270440.99999999977</v>
      </c>
      <c r="N489" s="36"/>
      <c r="O489" s="33"/>
    </row>
    <row r="490" spans="2:15" ht="11.25" customHeight="1" x14ac:dyDescent="0.2">
      <c r="B490" s="51" t="s">
        <v>15</v>
      </c>
      <c r="C490" s="54">
        <v>82819.999999999956</v>
      </c>
      <c r="D490" s="54">
        <v>59108.000000000044</v>
      </c>
      <c r="E490" s="54">
        <v>64303.999999999956</v>
      </c>
      <c r="F490" s="54">
        <v>23371.000000000065</v>
      </c>
      <c r="G490" s="54">
        <v>47.999999999999964</v>
      </c>
      <c r="H490" s="54">
        <v>93380.000000000058</v>
      </c>
      <c r="I490" s="54">
        <v>0</v>
      </c>
      <c r="J490" s="54">
        <v>1503.0000000000018</v>
      </c>
      <c r="K490" s="54">
        <v>0</v>
      </c>
      <c r="L490" s="54">
        <v>95.999999999999872</v>
      </c>
      <c r="M490" s="54">
        <f t="shared" si="195"/>
        <v>324630.00000000006</v>
      </c>
      <c r="N490" s="36"/>
      <c r="O490" s="33"/>
    </row>
    <row r="491" spans="2:15" ht="11.25" customHeight="1" x14ac:dyDescent="0.2">
      <c r="B491" s="51" t="s">
        <v>268</v>
      </c>
      <c r="C491" s="54">
        <v>0</v>
      </c>
      <c r="D491" s="54">
        <v>0</v>
      </c>
      <c r="E491" s="54">
        <v>0</v>
      </c>
      <c r="F491" s="54">
        <v>0</v>
      </c>
      <c r="G491" s="54">
        <v>368.00000000000006</v>
      </c>
      <c r="H491" s="54">
        <v>0</v>
      </c>
      <c r="I491" s="54">
        <v>0</v>
      </c>
      <c r="J491" s="54">
        <v>0</v>
      </c>
      <c r="K491" s="54">
        <v>0</v>
      </c>
      <c r="L491" s="54">
        <v>0</v>
      </c>
      <c r="M491" s="54">
        <f t="shared" si="195"/>
        <v>368.00000000000006</v>
      </c>
      <c r="N491" s="36"/>
      <c r="O491" s="33"/>
    </row>
    <row r="492" spans="2:15" ht="11.25" customHeight="1" x14ac:dyDescent="0.2">
      <c r="B492" s="51" t="s">
        <v>16</v>
      </c>
      <c r="C492" s="54">
        <v>62132.999999999876</v>
      </c>
      <c r="D492" s="54">
        <v>41531.999999999956</v>
      </c>
      <c r="E492" s="54">
        <v>37953</v>
      </c>
      <c r="F492" s="54">
        <v>14073.999999999984</v>
      </c>
      <c r="G492" s="54">
        <v>15573.999999999975</v>
      </c>
      <c r="H492" s="54">
        <v>28958.000000000044</v>
      </c>
      <c r="I492" s="54">
        <v>2805.9999999999991</v>
      </c>
      <c r="J492" s="54">
        <v>118.9999999999998</v>
      </c>
      <c r="K492" s="54">
        <v>0</v>
      </c>
      <c r="L492" s="54">
        <v>557</v>
      </c>
      <c r="M492" s="54">
        <f t="shared" si="195"/>
        <v>203705.99999999983</v>
      </c>
      <c r="N492" s="36"/>
      <c r="O492" s="33"/>
    </row>
    <row r="493" spans="2:15" ht="11.25" customHeight="1" x14ac:dyDescent="0.2">
      <c r="B493" s="51" t="s">
        <v>17</v>
      </c>
      <c r="C493" s="54">
        <v>289491.0000000014</v>
      </c>
      <c r="D493" s="54">
        <v>164438.00000000029</v>
      </c>
      <c r="E493" s="54">
        <v>176371.99999999965</v>
      </c>
      <c r="F493" s="54">
        <v>67169.000000000029</v>
      </c>
      <c r="G493" s="54">
        <v>60105.000000000153</v>
      </c>
      <c r="H493" s="54">
        <v>179066.99999999977</v>
      </c>
      <c r="I493" s="54">
        <v>8387.0000000000491</v>
      </c>
      <c r="J493" s="54">
        <v>38705.000000000116</v>
      </c>
      <c r="K493" s="54">
        <v>324.00000000000256</v>
      </c>
      <c r="L493" s="54">
        <v>2615.0000000000018</v>
      </c>
      <c r="M493" s="54">
        <f t="shared" si="195"/>
        <v>986673.0000000014</v>
      </c>
      <c r="N493" s="36"/>
      <c r="O493" s="33"/>
    </row>
    <row r="494" spans="2:15" ht="11.25" customHeight="1" x14ac:dyDescent="0.2">
      <c r="B494" s="52" t="s">
        <v>11</v>
      </c>
      <c r="C494" s="55">
        <v>1092501.0000000161</v>
      </c>
      <c r="D494" s="55">
        <v>654200.0000000071</v>
      </c>
      <c r="E494" s="55">
        <v>624770.00000000198</v>
      </c>
      <c r="F494" s="55">
        <v>224692.9999999998</v>
      </c>
      <c r="G494" s="55">
        <v>181327.99999999997</v>
      </c>
      <c r="H494" s="55">
        <v>498349.99999999802</v>
      </c>
      <c r="I494" s="55">
        <v>64521.000000000029</v>
      </c>
      <c r="J494" s="55">
        <v>163171.99999999994</v>
      </c>
      <c r="K494" s="55">
        <v>2839.0000000000327</v>
      </c>
      <c r="L494" s="55">
        <v>18851.000000000146</v>
      </c>
      <c r="M494" s="55">
        <f t="shared" si="195"/>
        <v>3525225.0000000233</v>
      </c>
      <c r="N494" s="36"/>
      <c r="O494" s="33"/>
    </row>
    <row r="495" spans="2:15" ht="11.25" customHeight="1" x14ac:dyDescent="0.2">
      <c r="B495" s="120" t="s">
        <v>23</v>
      </c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36"/>
      <c r="O495" s="33"/>
    </row>
    <row r="496" spans="2:15" ht="11.25" customHeight="1" x14ac:dyDescent="0.2">
      <c r="B496" s="26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36"/>
      <c r="O496" s="33"/>
    </row>
    <row r="497" spans="2:15" ht="11.25" customHeight="1" x14ac:dyDescent="0.2">
      <c r="B497" s="120" t="s">
        <v>598</v>
      </c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36"/>
      <c r="O497" s="33"/>
    </row>
    <row r="498" spans="2:15" ht="11.25" customHeight="1" x14ac:dyDescent="0.2">
      <c r="B498" s="121" t="s">
        <v>164</v>
      </c>
      <c r="C498" s="32" t="s">
        <v>169</v>
      </c>
      <c r="D498" s="32" t="s">
        <v>170</v>
      </c>
      <c r="E498" s="32" t="s">
        <v>171</v>
      </c>
      <c r="F498" s="32" t="s">
        <v>172</v>
      </c>
      <c r="G498" s="32" t="s">
        <v>173</v>
      </c>
      <c r="H498" s="32" t="s">
        <v>174</v>
      </c>
      <c r="I498" s="32" t="s">
        <v>175</v>
      </c>
      <c r="J498" s="32" t="s">
        <v>151</v>
      </c>
      <c r="K498" s="32" t="s">
        <v>203</v>
      </c>
      <c r="L498" s="32" t="s">
        <v>145</v>
      </c>
      <c r="M498" s="32" t="s">
        <v>11</v>
      </c>
      <c r="N498" s="36"/>
      <c r="O498" s="33"/>
    </row>
    <row r="499" spans="2:15" ht="11.25" customHeight="1" x14ac:dyDescent="0.2">
      <c r="B499" s="122"/>
      <c r="C499" s="29" t="s">
        <v>176</v>
      </c>
      <c r="D499" s="29" t="s">
        <v>177</v>
      </c>
      <c r="E499" s="29"/>
      <c r="F499" s="29" t="s">
        <v>178</v>
      </c>
      <c r="G499" s="29"/>
      <c r="H499" s="29" t="s">
        <v>178</v>
      </c>
      <c r="I499" s="29"/>
      <c r="J499" s="29" t="s">
        <v>179</v>
      </c>
      <c r="K499" s="29"/>
      <c r="L499" s="29"/>
      <c r="M499" s="24"/>
      <c r="N499" s="36"/>
      <c r="O499" s="33"/>
    </row>
    <row r="500" spans="2:15" ht="11.25" customHeight="1" x14ac:dyDescent="0.2">
      <c r="B500" s="123"/>
      <c r="C500" s="30" t="s">
        <v>180</v>
      </c>
      <c r="D500" s="30" t="s">
        <v>181</v>
      </c>
      <c r="E500" s="30"/>
      <c r="F500" s="30" t="s">
        <v>182</v>
      </c>
      <c r="G500" s="30"/>
      <c r="H500" s="30" t="s">
        <v>183</v>
      </c>
      <c r="I500" s="30"/>
      <c r="J500" s="30" t="s">
        <v>184</v>
      </c>
      <c r="K500" s="30"/>
      <c r="L500" s="30"/>
      <c r="M500" s="31"/>
      <c r="N500" s="36"/>
      <c r="O500" s="33"/>
    </row>
    <row r="501" spans="2:15" ht="11.25" customHeight="1" x14ac:dyDescent="0.2">
      <c r="B501" s="51" t="s">
        <v>12</v>
      </c>
      <c r="C501" s="27">
        <f t="shared" ref="C501:M501" si="196">C483/C$494*100</f>
        <v>48.479497959268791</v>
      </c>
      <c r="D501" s="27">
        <f t="shared" si="196"/>
        <v>48.147661265667082</v>
      </c>
      <c r="E501" s="27">
        <f t="shared" si="196"/>
        <v>40.717383997310812</v>
      </c>
      <c r="F501" s="27">
        <f t="shared" si="196"/>
        <v>39.700836252130614</v>
      </c>
      <c r="G501" s="27">
        <f t="shared" si="196"/>
        <v>17.635445160151818</v>
      </c>
      <c r="H501" s="27">
        <f t="shared" si="196"/>
        <v>27.754590147486844</v>
      </c>
      <c r="I501" s="27">
        <f t="shared" si="196"/>
        <v>65.990917685714507</v>
      </c>
      <c r="J501" s="27">
        <f t="shared" si="196"/>
        <v>65.058956193464667</v>
      </c>
      <c r="K501" s="27">
        <f t="shared" si="196"/>
        <v>64.494540331102115</v>
      </c>
      <c r="L501" s="27">
        <f t="shared" si="196"/>
        <v>78.33536682404096</v>
      </c>
      <c r="M501" s="27">
        <f t="shared" si="196"/>
        <v>43.226829493152522</v>
      </c>
      <c r="N501" s="36"/>
      <c r="O501" s="33"/>
    </row>
    <row r="502" spans="2:15" ht="11.25" customHeight="1" x14ac:dyDescent="0.2">
      <c r="B502" s="51" t="s">
        <v>266</v>
      </c>
      <c r="C502" s="27">
        <f t="shared" ref="C502:M502" si="197">C484/C$494*100</f>
        <v>9.24484279648243E-3</v>
      </c>
      <c r="D502" s="27">
        <f t="shared" si="197"/>
        <v>6.4200550290430362E-3</v>
      </c>
      <c r="E502" s="27">
        <f t="shared" si="197"/>
        <v>9.7635930022247873E-3</v>
      </c>
      <c r="F502" s="27">
        <f t="shared" si="197"/>
        <v>4.4505169275411375E-3</v>
      </c>
      <c r="G502" s="27">
        <f t="shared" si="197"/>
        <v>2.2059472337421691E-2</v>
      </c>
      <c r="H502" s="27">
        <f t="shared" si="197"/>
        <v>0</v>
      </c>
      <c r="I502" s="27">
        <f t="shared" si="197"/>
        <v>0</v>
      </c>
      <c r="J502" s="27">
        <f t="shared" si="197"/>
        <v>3.4932463903120645E-2</v>
      </c>
      <c r="K502" s="27">
        <f t="shared" si="197"/>
        <v>0</v>
      </c>
      <c r="L502" s="27">
        <f t="shared" si="197"/>
        <v>0</v>
      </c>
      <c r="M502" s="27">
        <f t="shared" si="197"/>
        <v>8.8221319206574882E-3</v>
      </c>
      <c r="N502" s="36"/>
      <c r="O502" s="33"/>
    </row>
    <row r="503" spans="2:15" ht="11.25" customHeight="1" x14ac:dyDescent="0.2">
      <c r="B503" s="51" t="s">
        <v>200</v>
      </c>
      <c r="C503" s="27">
        <f t="shared" ref="C503:M503" si="198">C485/C$494*100</f>
        <v>1.2227906427545439</v>
      </c>
      <c r="D503" s="27">
        <f t="shared" si="198"/>
        <v>0.89315194130234443</v>
      </c>
      <c r="E503" s="27">
        <f t="shared" si="198"/>
        <v>1.336972005698092</v>
      </c>
      <c r="F503" s="27">
        <f t="shared" si="198"/>
        <v>1.1994143119723395</v>
      </c>
      <c r="G503" s="27">
        <f t="shared" si="198"/>
        <v>1.9103503044207195</v>
      </c>
      <c r="H503" s="27">
        <f t="shared" si="198"/>
        <v>1.8366609812380925</v>
      </c>
      <c r="I503" s="27">
        <f t="shared" si="198"/>
        <v>0</v>
      </c>
      <c r="J503" s="27">
        <f t="shared" si="198"/>
        <v>1.0148800039222428</v>
      </c>
      <c r="K503" s="27">
        <f t="shared" si="198"/>
        <v>0</v>
      </c>
      <c r="L503" s="27">
        <f t="shared" si="198"/>
        <v>0.19097130125722625</v>
      </c>
      <c r="M503" s="27">
        <f t="shared" si="198"/>
        <v>1.2640044252494445</v>
      </c>
      <c r="N503" s="36"/>
      <c r="O503" s="33"/>
    </row>
    <row r="504" spans="2:15" ht="11.25" customHeight="1" x14ac:dyDescent="0.2">
      <c r="B504" s="51" t="s">
        <v>201</v>
      </c>
      <c r="C504" s="27">
        <f t="shared" ref="C504:M504" si="199">C486/C$494*100</f>
        <v>1.5920351560318697</v>
      </c>
      <c r="D504" s="27">
        <f t="shared" si="199"/>
        <v>1.3055640476918229</v>
      </c>
      <c r="E504" s="27">
        <f t="shared" si="199"/>
        <v>1.4053171567136642</v>
      </c>
      <c r="F504" s="27">
        <f t="shared" si="199"/>
        <v>1.3876711780073259</v>
      </c>
      <c r="G504" s="27">
        <f t="shared" si="199"/>
        <v>1.9825950763257758</v>
      </c>
      <c r="H504" s="27">
        <f t="shared" si="199"/>
        <v>1.2563459416073093</v>
      </c>
      <c r="I504" s="27">
        <f t="shared" si="199"/>
        <v>1.5219850901256933</v>
      </c>
      <c r="J504" s="27">
        <f t="shared" si="199"/>
        <v>3.6960998210477318</v>
      </c>
      <c r="K504" s="27">
        <f t="shared" si="199"/>
        <v>0</v>
      </c>
      <c r="L504" s="27">
        <f t="shared" si="199"/>
        <v>0.93363747281310672</v>
      </c>
      <c r="M504" s="27">
        <f t="shared" si="199"/>
        <v>1.5566949627328641</v>
      </c>
      <c r="N504" s="36"/>
      <c r="O504" s="33"/>
    </row>
    <row r="505" spans="2:15" ht="11.25" customHeight="1" x14ac:dyDescent="0.2">
      <c r="B505" s="51" t="s">
        <v>267</v>
      </c>
      <c r="C505" s="27">
        <f t="shared" ref="C505:M505" si="200">C487/C$494*100</f>
        <v>0.19780302260592608</v>
      </c>
      <c r="D505" s="27">
        <f t="shared" si="200"/>
        <v>4.5246102109446157E-2</v>
      </c>
      <c r="E505" s="27">
        <f t="shared" si="200"/>
        <v>0.11076075995966479</v>
      </c>
      <c r="F505" s="27">
        <f t="shared" si="200"/>
        <v>8.9010338550822729E-2</v>
      </c>
      <c r="G505" s="27">
        <f t="shared" si="200"/>
        <v>2.2059472337421688E-2</v>
      </c>
      <c r="H505" s="27">
        <f t="shared" si="200"/>
        <v>0.13243704223939051</v>
      </c>
      <c r="I505" s="27">
        <f t="shared" si="200"/>
        <v>0</v>
      </c>
      <c r="J505" s="27">
        <f t="shared" si="200"/>
        <v>0.64042850489054504</v>
      </c>
      <c r="K505" s="27">
        <f t="shared" si="200"/>
        <v>22.402254314899348</v>
      </c>
      <c r="L505" s="27">
        <f t="shared" si="200"/>
        <v>0</v>
      </c>
      <c r="M505" s="27">
        <f t="shared" si="200"/>
        <v>0.16254281641597237</v>
      </c>
      <c r="N505" s="36"/>
      <c r="O505" s="33"/>
    </row>
    <row r="506" spans="2:15" ht="11.25" customHeight="1" x14ac:dyDescent="0.2">
      <c r="B506" s="51" t="s">
        <v>202</v>
      </c>
      <c r="C506" s="27">
        <f t="shared" ref="C506:M506" si="201">C488/C$494*100</f>
        <v>2.8388990032960617</v>
      </c>
      <c r="D506" s="27">
        <f t="shared" si="201"/>
        <v>2.9428309385508706</v>
      </c>
      <c r="E506" s="27">
        <f t="shared" si="201"/>
        <v>3.4774396978087805</v>
      </c>
      <c r="F506" s="27">
        <f t="shared" si="201"/>
        <v>3.1069058671164695</v>
      </c>
      <c r="G506" s="27">
        <f t="shared" si="201"/>
        <v>10.450123533045105</v>
      </c>
      <c r="H506" s="27">
        <f t="shared" si="201"/>
        <v>1.6111166850607088</v>
      </c>
      <c r="I506" s="27">
        <f t="shared" si="201"/>
        <v>6.0274949241332205</v>
      </c>
      <c r="J506" s="27">
        <f t="shared" si="201"/>
        <v>0</v>
      </c>
      <c r="K506" s="27">
        <f t="shared" si="201"/>
        <v>0</v>
      </c>
      <c r="L506" s="27">
        <f t="shared" si="201"/>
        <v>1.3049705585910478</v>
      </c>
      <c r="M506" s="27">
        <f t="shared" si="201"/>
        <v>3.1228361310270762</v>
      </c>
      <c r="N506" s="36"/>
      <c r="O506" s="33"/>
    </row>
    <row r="507" spans="2:15" ht="11.25" customHeight="1" x14ac:dyDescent="0.2">
      <c r="B507" s="51" t="s">
        <v>14</v>
      </c>
      <c r="C507" s="27">
        <f t="shared" ref="C507:M507" si="202">C489/C$494*100</f>
        <v>5.8937245824030304</v>
      </c>
      <c r="D507" s="27">
        <f t="shared" si="202"/>
        <v>6.1397126261081567</v>
      </c>
      <c r="E507" s="27">
        <f t="shared" si="202"/>
        <v>8.3453110744753864</v>
      </c>
      <c r="F507" s="27">
        <f t="shared" si="202"/>
        <v>7.9530737495160047</v>
      </c>
      <c r="G507" s="27">
        <f t="shared" si="202"/>
        <v>26.011978293479199</v>
      </c>
      <c r="H507" s="27">
        <f t="shared" si="202"/>
        <v>6.9282632687869983</v>
      </c>
      <c r="I507" s="27">
        <f t="shared" si="202"/>
        <v>9.1117620619643258</v>
      </c>
      <c r="J507" s="27">
        <f t="shared" si="202"/>
        <v>4.8402912264359479</v>
      </c>
      <c r="K507" s="27">
        <f t="shared" si="202"/>
        <v>1.6907361747093903</v>
      </c>
      <c r="L507" s="27">
        <f t="shared" si="202"/>
        <v>1.8991034958357478</v>
      </c>
      <c r="M507" s="27">
        <f t="shared" si="202"/>
        <v>7.6715954300788747</v>
      </c>
      <c r="N507" s="36"/>
      <c r="O507" s="33"/>
    </row>
    <row r="508" spans="2:15" ht="11.25" customHeight="1" x14ac:dyDescent="0.2">
      <c r="B508" s="51" t="s">
        <v>15</v>
      </c>
      <c r="C508" s="27">
        <f t="shared" ref="C508:M508" si="203">C490/C$494*100</f>
        <v>7.5807710931155885</v>
      </c>
      <c r="D508" s="27">
        <f t="shared" si="203"/>
        <v>9.0351574442065736</v>
      </c>
      <c r="E508" s="27">
        <f t="shared" si="203"/>
        <v>10.292427613361678</v>
      </c>
      <c r="F508" s="27">
        <f t="shared" si="203"/>
        <v>10.401303111356421</v>
      </c>
      <c r="G508" s="27">
        <f t="shared" si="203"/>
        <v>2.647136680490601E-2</v>
      </c>
      <c r="H508" s="27">
        <f t="shared" si="203"/>
        <v>18.737834855021656</v>
      </c>
      <c r="I508" s="27">
        <f t="shared" si="203"/>
        <v>0</v>
      </c>
      <c r="J508" s="27">
        <f t="shared" si="203"/>
        <v>0.92111391660334019</v>
      </c>
      <c r="K508" s="27">
        <f t="shared" si="203"/>
        <v>0</v>
      </c>
      <c r="L508" s="27">
        <f t="shared" si="203"/>
        <v>0.5092568033526027</v>
      </c>
      <c r="M508" s="27">
        <f t="shared" si="203"/>
        <v>9.2087739080483644</v>
      </c>
      <c r="N508" s="36"/>
      <c r="O508" s="33"/>
    </row>
    <row r="509" spans="2:15" ht="11.25" customHeight="1" x14ac:dyDescent="0.2">
      <c r="B509" s="51" t="s">
        <v>268</v>
      </c>
      <c r="C509" s="27">
        <f t="shared" ref="C509:M509" si="204">C491/C$494*100</f>
        <v>0</v>
      </c>
      <c r="D509" s="27">
        <f t="shared" si="204"/>
        <v>0</v>
      </c>
      <c r="E509" s="27">
        <f t="shared" si="204"/>
        <v>0</v>
      </c>
      <c r="F509" s="27">
        <f t="shared" si="204"/>
        <v>0</v>
      </c>
      <c r="G509" s="27">
        <f t="shared" si="204"/>
        <v>0.20294714550427961</v>
      </c>
      <c r="H509" s="27">
        <f t="shared" si="204"/>
        <v>0</v>
      </c>
      <c r="I509" s="27">
        <f t="shared" si="204"/>
        <v>0</v>
      </c>
      <c r="J509" s="27">
        <f t="shared" si="204"/>
        <v>0</v>
      </c>
      <c r="K509" s="27">
        <f t="shared" si="204"/>
        <v>0</v>
      </c>
      <c r="L509" s="27">
        <f t="shared" si="204"/>
        <v>0</v>
      </c>
      <c r="M509" s="27">
        <f t="shared" si="204"/>
        <v>1.0439049989716901E-2</v>
      </c>
      <c r="N509" s="36"/>
      <c r="O509" s="33"/>
    </row>
    <row r="510" spans="2:15" ht="11.25" customHeight="1" x14ac:dyDescent="0.2">
      <c r="B510" s="51" t="s">
        <v>16</v>
      </c>
      <c r="C510" s="27">
        <f t="shared" ref="C510:M510" si="205">C492/C$494*100</f>
        <v>5.6872259155825908</v>
      </c>
      <c r="D510" s="27">
        <f t="shared" si="205"/>
        <v>6.3485172730051218</v>
      </c>
      <c r="E510" s="27">
        <f t="shared" si="205"/>
        <v>6.074715495302252</v>
      </c>
      <c r="F510" s="27">
        <f t="shared" si="205"/>
        <v>6.263657523821391</v>
      </c>
      <c r="G510" s="27">
        <f t="shared" si="205"/>
        <v>8.5888555545751206</v>
      </c>
      <c r="H510" s="27">
        <f t="shared" si="205"/>
        <v>5.8107755593458732</v>
      </c>
      <c r="I510" s="27">
        <f t="shared" si="205"/>
        <v>4.3489716526402225</v>
      </c>
      <c r="J510" s="27">
        <f t="shared" si="205"/>
        <v>7.2929179025813154E-2</v>
      </c>
      <c r="K510" s="27">
        <f t="shared" si="205"/>
        <v>0</v>
      </c>
      <c r="L510" s="27">
        <f t="shared" si="205"/>
        <v>2.9547504111187504</v>
      </c>
      <c r="M510" s="27">
        <f t="shared" si="205"/>
        <v>5.7785247750143176</v>
      </c>
      <c r="N510" s="36"/>
      <c r="O510" s="33"/>
    </row>
    <row r="511" spans="2:15" ht="11.25" customHeight="1" x14ac:dyDescent="0.2">
      <c r="B511" s="51" t="s">
        <v>17</v>
      </c>
      <c r="C511" s="27">
        <f t="shared" ref="C511:M511" si="206">C493/C$494*100</f>
        <v>26.498007782143645</v>
      </c>
      <c r="D511" s="27">
        <f t="shared" si="206"/>
        <v>25.135738306328108</v>
      </c>
      <c r="E511" s="27">
        <f t="shared" si="206"/>
        <v>28.229908606366998</v>
      </c>
      <c r="F511" s="27">
        <f t="shared" si="206"/>
        <v>29.893677150601082</v>
      </c>
      <c r="G511" s="27">
        <f t="shared" si="206"/>
        <v>33.147114621018353</v>
      </c>
      <c r="H511" s="27">
        <f t="shared" si="206"/>
        <v>35.931975519213502</v>
      </c>
      <c r="I511" s="27">
        <f t="shared" si="206"/>
        <v>12.998868585421871</v>
      </c>
      <c r="J511" s="27">
        <f t="shared" si="206"/>
        <v>23.72036869070682</v>
      </c>
      <c r="K511" s="27">
        <f t="shared" si="206"/>
        <v>11.41246917928844</v>
      </c>
      <c r="L511" s="27">
        <f t="shared" si="206"/>
        <v>13.871943132990195</v>
      </c>
      <c r="M511" s="27">
        <f t="shared" si="206"/>
        <v>27.988936876369447</v>
      </c>
      <c r="N511" s="36"/>
      <c r="O511" s="33"/>
    </row>
    <row r="512" spans="2:15" ht="11.25" customHeight="1" x14ac:dyDescent="0.2">
      <c r="B512" s="52" t="s">
        <v>11</v>
      </c>
      <c r="C512" s="53">
        <f t="shared" ref="C512:M512" si="207">C494/C$494*100</f>
        <v>100</v>
      </c>
      <c r="D512" s="53">
        <f t="shared" si="207"/>
        <v>100</v>
      </c>
      <c r="E512" s="53">
        <f t="shared" si="207"/>
        <v>100</v>
      </c>
      <c r="F512" s="53">
        <f t="shared" si="207"/>
        <v>100</v>
      </c>
      <c r="G512" s="53">
        <f t="shared" si="207"/>
        <v>100</v>
      </c>
      <c r="H512" s="53">
        <f t="shared" si="207"/>
        <v>100</v>
      </c>
      <c r="I512" s="53">
        <f t="shared" si="207"/>
        <v>100</v>
      </c>
      <c r="J512" s="53">
        <f t="shared" si="207"/>
        <v>100</v>
      </c>
      <c r="K512" s="53">
        <f t="shared" si="207"/>
        <v>100</v>
      </c>
      <c r="L512" s="53">
        <f t="shared" si="207"/>
        <v>100</v>
      </c>
      <c r="M512" s="53">
        <f t="shared" si="207"/>
        <v>100</v>
      </c>
      <c r="N512" s="36"/>
      <c r="O512" s="33"/>
    </row>
    <row r="513" spans="2:15" ht="11.25" customHeight="1" x14ac:dyDescent="0.2">
      <c r="B513" s="120" t="s">
        <v>23</v>
      </c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36"/>
      <c r="O513" s="33"/>
    </row>
    <row r="514" spans="2:15" ht="11.25" customHeight="1" x14ac:dyDescent="0.2">
      <c r="B514" s="26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36"/>
      <c r="O514" s="33"/>
    </row>
    <row r="515" spans="2:15" ht="11.25" customHeight="1" x14ac:dyDescent="0.2">
      <c r="B515" s="120" t="s">
        <v>599</v>
      </c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36"/>
      <c r="O515" s="33"/>
    </row>
    <row r="516" spans="2:15" ht="11.25" customHeight="1" x14ac:dyDescent="0.2">
      <c r="B516" s="121" t="s">
        <v>164</v>
      </c>
      <c r="C516" s="32" t="s">
        <v>169</v>
      </c>
      <c r="D516" s="32" t="s">
        <v>170</v>
      </c>
      <c r="E516" s="32" t="s">
        <v>171</v>
      </c>
      <c r="F516" s="32" t="s">
        <v>172</v>
      </c>
      <c r="G516" s="32" t="s">
        <v>173</v>
      </c>
      <c r="H516" s="32" t="s">
        <v>174</v>
      </c>
      <c r="I516" s="32" t="s">
        <v>175</v>
      </c>
      <c r="J516" s="32" t="s">
        <v>151</v>
      </c>
      <c r="K516" s="32" t="s">
        <v>203</v>
      </c>
      <c r="L516" s="32" t="s">
        <v>145</v>
      </c>
      <c r="M516" s="32" t="s">
        <v>11</v>
      </c>
      <c r="N516" s="36"/>
      <c r="O516" s="33"/>
    </row>
    <row r="517" spans="2:15" ht="11.25" customHeight="1" x14ac:dyDescent="0.2">
      <c r="B517" s="122"/>
      <c r="C517" s="29" t="s">
        <v>176</v>
      </c>
      <c r="D517" s="29" t="s">
        <v>177</v>
      </c>
      <c r="E517" s="29"/>
      <c r="F517" s="29" t="s">
        <v>178</v>
      </c>
      <c r="G517" s="29"/>
      <c r="H517" s="29" t="s">
        <v>178</v>
      </c>
      <c r="I517" s="29"/>
      <c r="J517" s="29" t="s">
        <v>179</v>
      </c>
      <c r="K517" s="29"/>
      <c r="L517" s="29"/>
      <c r="M517" s="24"/>
      <c r="N517" s="36"/>
      <c r="O517" s="33"/>
    </row>
    <row r="518" spans="2:15" ht="11.25" customHeight="1" x14ac:dyDescent="0.2">
      <c r="B518" s="123"/>
      <c r="C518" s="30" t="s">
        <v>180</v>
      </c>
      <c r="D518" s="30" t="s">
        <v>181</v>
      </c>
      <c r="E518" s="30"/>
      <c r="F518" s="30" t="s">
        <v>182</v>
      </c>
      <c r="G518" s="30"/>
      <c r="H518" s="30" t="s">
        <v>183</v>
      </c>
      <c r="I518" s="30"/>
      <c r="J518" s="30" t="s">
        <v>184</v>
      </c>
      <c r="K518" s="30"/>
      <c r="L518" s="30"/>
      <c r="M518" s="31"/>
      <c r="N518" s="36"/>
      <c r="O518" s="33"/>
    </row>
    <row r="519" spans="2:15" ht="11.25" customHeight="1" x14ac:dyDescent="0.2">
      <c r="B519" s="51" t="s">
        <v>12</v>
      </c>
      <c r="C519" s="27">
        <f t="shared" ref="C519:M519" si="208">C483/$M483*100</f>
        <v>34.756795811642036</v>
      </c>
      <c r="D519" s="27">
        <f t="shared" si="208"/>
        <v>20.67023965067256</v>
      </c>
      <c r="E519" s="27">
        <f t="shared" si="208"/>
        <v>16.693977004192703</v>
      </c>
      <c r="F519" s="27">
        <f t="shared" si="208"/>
        <v>5.8539495210464585</v>
      </c>
      <c r="G519" s="27">
        <f t="shared" si="208"/>
        <v>2.0985101483551891</v>
      </c>
      <c r="H519" s="27">
        <f t="shared" si="208"/>
        <v>9.0767224707532534</v>
      </c>
      <c r="I519" s="27">
        <f t="shared" si="208"/>
        <v>2.7941198666791776</v>
      </c>
      <c r="J519" s="27">
        <f t="shared" si="208"/>
        <v>6.9664657054565593</v>
      </c>
      <c r="K519" s="27">
        <f t="shared" si="208"/>
        <v>0.12015673530672219</v>
      </c>
      <c r="L519" s="27">
        <f t="shared" si="208"/>
        <v>0.96906308589533929</v>
      </c>
      <c r="M519" s="27">
        <f t="shared" si="208"/>
        <v>100</v>
      </c>
      <c r="N519" s="36"/>
      <c r="O519" s="33"/>
    </row>
    <row r="520" spans="2:15" ht="11.25" customHeight="1" x14ac:dyDescent="0.2">
      <c r="B520" s="51" t="s">
        <v>266</v>
      </c>
      <c r="C520" s="27">
        <f t="shared" ref="C520:M520" si="209">C484/$M484*100</f>
        <v>32.475884244372985</v>
      </c>
      <c r="D520" s="27">
        <f t="shared" si="209"/>
        <v>13.504823151125404</v>
      </c>
      <c r="E520" s="27">
        <f t="shared" si="209"/>
        <v>19.614147909967848</v>
      </c>
      <c r="F520" s="27">
        <f t="shared" si="209"/>
        <v>3.215434083601286</v>
      </c>
      <c r="G520" s="27">
        <f t="shared" si="209"/>
        <v>12.861736334405144</v>
      </c>
      <c r="H520" s="27">
        <f t="shared" si="209"/>
        <v>0</v>
      </c>
      <c r="I520" s="27">
        <f t="shared" si="209"/>
        <v>0</v>
      </c>
      <c r="J520" s="27">
        <f t="shared" si="209"/>
        <v>18.327974276527332</v>
      </c>
      <c r="K520" s="27">
        <f t="shared" si="209"/>
        <v>0</v>
      </c>
      <c r="L520" s="27">
        <f t="shared" si="209"/>
        <v>0</v>
      </c>
      <c r="M520" s="27">
        <f t="shared" si="209"/>
        <v>100</v>
      </c>
      <c r="N520" s="36"/>
      <c r="O520" s="33"/>
    </row>
    <row r="521" spans="2:15" ht="11.25" customHeight="1" x14ac:dyDescent="0.2">
      <c r="B521" s="51" t="s">
        <v>200</v>
      </c>
      <c r="C521" s="27">
        <f t="shared" ref="C521:M521" si="210">C485/$M485*100</f>
        <v>29.980475324850218</v>
      </c>
      <c r="D521" s="27">
        <f t="shared" si="210"/>
        <v>13.112951367849362</v>
      </c>
      <c r="E521" s="27">
        <f t="shared" si="210"/>
        <v>18.745932359343772</v>
      </c>
      <c r="F521" s="27">
        <f t="shared" si="210"/>
        <v>6.0481608653695211</v>
      </c>
      <c r="G521" s="27">
        <f t="shared" si="210"/>
        <v>7.7739626113691962</v>
      </c>
      <c r="H521" s="27">
        <f t="shared" si="210"/>
        <v>20.54130478691172</v>
      </c>
      <c r="I521" s="27">
        <f t="shared" si="210"/>
        <v>0</v>
      </c>
      <c r="J521" s="27">
        <f t="shared" si="210"/>
        <v>3.7164209250656444</v>
      </c>
      <c r="K521" s="27">
        <f t="shared" si="210"/>
        <v>0</v>
      </c>
      <c r="L521" s="27">
        <f t="shared" si="210"/>
        <v>8.0791759240557426E-2</v>
      </c>
      <c r="M521" s="27">
        <f t="shared" si="210"/>
        <v>100</v>
      </c>
      <c r="N521" s="36"/>
      <c r="O521" s="33"/>
    </row>
    <row r="522" spans="2:15" ht="11.25" customHeight="1" x14ac:dyDescent="0.2">
      <c r="B522" s="51" t="s">
        <v>201</v>
      </c>
      <c r="C522" s="27">
        <f t="shared" ref="C522:M522" si="211">C486/$M486*100</f>
        <v>31.694516828543833</v>
      </c>
      <c r="D522" s="27">
        <f t="shared" si="211"/>
        <v>15.563897443373364</v>
      </c>
      <c r="E522" s="27">
        <f t="shared" si="211"/>
        <v>15.999416877744757</v>
      </c>
      <c r="F522" s="27">
        <f t="shared" si="211"/>
        <v>5.6817974743517308</v>
      </c>
      <c r="G522" s="27">
        <f t="shared" si="211"/>
        <v>6.5510140860469841</v>
      </c>
      <c r="H522" s="27">
        <f t="shared" si="211"/>
        <v>11.409151374892948</v>
      </c>
      <c r="I522" s="27">
        <f t="shared" si="211"/>
        <v>1.7894564207227064</v>
      </c>
      <c r="J522" s="27">
        <f t="shared" si="211"/>
        <v>10.990032253949751</v>
      </c>
      <c r="K522" s="27">
        <f t="shared" si="211"/>
        <v>0</v>
      </c>
      <c r="L522" s="27">
        <f t="shared" si="211"/>
        <v>0.32071724037392751</v>
      </c>
      <c r="M522" s="27">
        <f t="shared" si="211"/>
        <v>100</v>
      </c>
      <c r="N522" s="36"/>
      <c r="O522" s="33"/>
    </row>
    <row r="523" spans="2:15" ht="11.25" customHeight="1" x14ac:dyDescent="0.2">
      <c r="B523" s="51" t="s">
        <v>267</v>
      </c>
      <c r="C523" s="27">
        <f t="shared" ref="C523:M523" si="212">C487/$M487*100</f>
        <v>37.713787085514831</v>
      </c>
      <c r="D523" s="27">
        <f t="shared" si="212"/>
        <v>5.1657940663176261</v>
      </c>
      <c r="E523" s="27">
        <f t="shared" si="212"/>
        <v>12.076788830715532</v>
      </c>
      <c r="F523" s="27">
        <f t="shared" si="212"/>
        <v>3.4904013961605576</v>
      </c>
      <c r="G523" s="27">
        <f t="shared" si="212"/>
        <v>0.69808027923211158</v>
      </c>
      <c r="H523" s="27">
        <f t="shared" si="212"/>
        <v>11.518324607329843</v>
      </c>
      <c r="I523" s="27">
        <f t="shared" si="212"/>
        <v>0</v>
      </c>
      <c r="J523" s="27">
        <f t="shared" si="212"/>
        <v>18.237347294938914</v>
      </c>
      <c r="K523" s="27">
        <f t="shared" si="212"/>
        <v>11.099476439790571</v>
      </c>
      <c r="L523" s="27">
        <f t="shared" si="212"/>
        <v>0</v>
      </c>
      <c r="M523" s="27">
        <f t="shared" si="212"/>
        <v>100</v>
      </c>
      <c r="N523" s="36"/>
      <c r="O523" s="33"/>
    </row>
    <row r="524" spans="2:15" ht="11.25" customHeight="1" x14ac:dyDescent="0.2">
      <c r="B524" s="51" t="s">
        <v>202</v>
      </c>
      <c r="C524" s="27">
        <f t="shared" ref="C524:M524" si="213">C488/$M488*100</f>
        <v>28.173172127499129</v>
      </c>
      <c r="D524" s="27">
        <f t="shared" si="213"/>
        <v>17.487986774096857</v>
      </c>
      <c r="E524" s="27">
        <f t="shared" si="213"/>
        <v>19.735300262519633</v>
      </c>
      <c r="F524" s="27">
        <f t="shared" si="213"/>
        <v>6.341348206418564</v>
      </c>
      <c r="G524" s="27">
        <f t="shared" si="213"/>
        <v>17.212749915975571</v>
      </c>
      <c r="H524" s="27">
        <f t="shared" si="213"/>
        <v>7.2933225539800448</v>
      </c>
      <c r="I524" s="27">
        <f t="shared" si="213"/>
        <v>3.5326605321245901</v>
      </c>
      <c r="J524" s="27">
        <f t="shared" si="213"/>
        <v>0</v>
      </c>
      <c r="K524" s="27">
        <f t="shared" si="213"/>
        <v>0</v>
      </c>
      <c r="L524" s="27">
        <f t="shared" si="213"/>
        <v>0.22345962738561351</v>
      </c>
      <c r="M524" s="27">
        <f t="shared" si="213"/>
        <v>100</v>
      </c>
      <c r="N524" s="36"/>
      <c r="O524" s="33"/>
    </row>
    <row r="525" spans="2:15" ht="11.25" customHeight="1" x14ac:dyDescent="0.2">
      <c r="B525" s="51" t="s">
        <v>14</v>
      </c>
      <c r="C525" s="27">
        <f t="shared" ref="C525:M525" si="214">C489/$M489*100</f>
        <v>23.808889924234837</v>
      </c>
      <c r="D525" s="27">
        <f t="shared" si="214"/>
        <v>14.852037967615869</v>
      </c>
      <c r="E525" s="27">
        <f t="shared" si="214"/>
        <v>19.279251296955742</v>
      </c>
      <c r="F525" s="27">
        <f t="shared" si="214"/>
        <v>6.6077258995492523</v>
      </c>
      <c r="G525" s="27">
        <f t="shared" si="214"/>
        <v>17.440772663908209</v>
      </c>
      <c r="H525" s="27">
        <f t="shared" si="214"/>
        <v>12.766925133393197</v>
      </c>
      <c r="I525" s="27">
        <f t="shared" si="214"/>
        <v>2.1738567746754414</v>
      </c>
      <c r="J525" s="27">
        <f t="shared" si="214"/>
        <v>2.920415173734777</v>
      </c>
      <c r="K525" s="27">
        <f t="shared" si="214"/>
        <v>1.774878809056326E-2</v>
      </c>
      <c r="L525" s="27">
        <f t="shared" si="214"/>
        <v>0.13237637784211709</v>
      </c>
      <c r="M525" s="27">
        <f t="shared" si="214"/>
        <v>100</v>
      </c>
      <c r="N525" s="36"/>
      <c r="O525" s="33"/>
    </row>
    <row r="526" spans="2:15" ht="11.25" customHeight="1" x14ac:dyDescent="0.2">
      <c r="B526" s="51" t="s">
        <v>15</v>
      </c>
      <c r="C526" s="27">
        <f t="shared" ref="C526:M526" si="215">C490/$M490*100</f>
        <v>25.51212149216029</v>
      </c>
      <c r="D526" s="27">
        <f t="shared" si="215"/>
        <v>18.207805809691045</v>
      </c>
      <c r="E526" s="27">
        <f t="shared" si="215"/>
        <v>19.808397252256398</v>
      </c>
      <c r="F526" s="27">
        <f t="shared" si="215"/>
        <v>7.199273018513404</v>
      </c>
      <c r="G526" s="27">
        <f t="shared" si="215"/>
        <v>1.478606413455317E-2</v>
      </c>
      <c r="H526" s="27">
        <f t="shared" si="215"/>
        <v>28.765055601762018</v>
      </c>
      <c r="I526" s="27">
        <f t="shared" si="215"/>
        <v>0</v>
      </c>
      <c r="J526" s="27">
        <f t="shared" si="215"/>
        <v>0.462988633213197</v>
      </c>
      <c r="K526" s="27">
        <f t="shared" si="215"/>
        <v>0</v>
      </c>
      <c r="L526" s="27">
        <f t="shared" si="215"/>
        <v>2.9572128269106324E-2</v>
      </c>
      <c r="M526" s="27">
        <f t="shared" si="215"/>
        <v>100</v>
      </c>
      <c r="N526" s="36"/>
      <c r="O526" s="33"/>
    </row>
    <row r="527" spans="2:15" ht="11.25" customHeight="1" x14ac:dyDescent="0.2">
      <c r="B527" s="51" t="s">
        <v>268</v>
      </c>
      <c r="C527" s="27">
        <f t="shared" ref="C527:M527" si="216">C491/$M491*100</f>
        <v>0</v>
      </c>
      <c r="D527" s="27">
        <f t="shared" si="216"/>
        <v>0</v>
      </c>
      <c r="E527" s="27">
        <f t="shared" si="216"/>
        <v>0</v>
      </c>
      <c r="F527" s="27">
        <f t="shared" si="216"/>
        <v>0</v>
      </c>
      <c r="G527" s="27">
        <f t="shared" si="216"/>
        <v>100</v>
      </c>
      <c r="H527" s="27">
        <f t="shared" si="216"/>
        <v>0</v>
      </c>
      <c r="I527" s="27">
        <f t="shared" si="216"/>
        <v>0</v>
      </c>
      <c r="J527" s="27">
        <f t="shared" si="216"/>
        <v>0</v>
      </c>
      <c r="K527" s="27">
        <f t="shared" si="216"/>
        <v>0</v>
      </c>
      <c r="L527" s="27">
        <f t="shared" si="216"/>
        <v>0</v>
      </c>
      <c r="M527" s="27">
        <f t="shared" si="216"/>
        <v>100</v>
      </c>
      <c r="N527" s="36"/>
      <c r="O527" s="33"/>
    </row>
    <row r="528" spans="2:15" ht="11.25" customHeight="1" x14ac:dyDescent="0.2">
      <c r="B528" s="51" t="s">
        <v>16</v>
      </c>
      <c r="C528" s="27">
        <f t="shared" ref="C528:M528" si="217">C492/$M492*100</f>
        <v>30.501310712497386</v>
      </c>
      <c r="D528" s="27">
        <f t="shared" si="217"/>
        <v>20.388206532944533</v>
      </c>
      <c r="E528" s="27">
        <f t="shared" si="217"/>
        <v>18.631262702129554</v>
      </c>
      <c r="F528" s="27">
        <f t="shared" si="217"/>
        <v>6.9089766624448936</v>
      </c>
      <c r="G528" s="27">
        <f t="shared" si="217"/>
        <v>7.645331998075652</v>
      </c>
      <c r="H528" s="27">
        <f t="shared" si="217"/>
        <v>14.215585206130438</v>
      </c>
      <c r="I528" s="27">
        <f t="shared" si="217"/>
        <v>1.3774753811866129</v>
      </c>
      <c r="J528" s="27">
        <f t="shared" si="217"/>
        <v>5.8417523293373734E-2</v>
      </c>
      <c r="K528" s="27">
        <f t="shared" si="217"/>
        <v>0</v>
      </c>
      <c r="L528" s="27">
        <f t="shared" si="217"/>
        <v>0.27343328129755651</v>
      </c>
      <c r="M528" s="27">
        <f t="shared" si="217"/>
        <v>100</v>
      </c>
      <c r="N528" s="36"/>
      <c r="O528" s="33"/>
    </row>
    <row r="529" spans="2:15" ht="11.25" customHeight="1" x14ac:dyDescent="0.2">
      <c r="B529" s="51" t="s">
        <v>17</v>
      </c>
      <c r="C529" s="27">
        <f t="shared" ref="C529:M529" si="218">C493/$M493*100</f>
        <v>29.340115722230259</v>
      </c>
      <c r="D529" s="27">
        <f t="shared" si="218"/>
        <v>16.665906536410752</v>
      </c>
      <c r="E529" s="27">
        <f t="shared" si="218"/>
        <v>17.875425799631632</v>
      </c>
      <c r="F529" s="27">
        <f t="shared" si="218"/>
        <v>6.8076252213245851</v>
      </c>
      <c r="G529" s="27">
        <f t="shared" si="218"/>
        <v>6.0916838709481329</v>
      </c>
      <c r="H529" s="27">
        <f t="shared" si="218"/>
        <v>18.148565938259132</v>
      </c>
      <c r="I529" s="27">
        <f t="shared" si="218"/>
        <v>0.85002832752087443</v>
      </c>
      <c r="J529" s="27">
        <f t="shared" si="218"/>
        <v>3.9227788740545311</v>
      </c>
      <c r="K529" s="27">
        <f t="shared" si="218"/>
        <v>3.2837627055772492E-2</v>
      </c>
      <c r="L529" s="27">
        <f t="shared" si="218"/>
        <v>0.26503208256433469</v>
      </c>
      <c r="M529" s="27">
        <f t="shared" si="218"/>
        <v>100</v>
      </c>
      <c r="N529" s="36"/>
      <c r="O529" s="33"/>
    </row>
    <row r="530" spans="2:15" ht="11.25" customHeight="1" x14ac:dyDescent="0.2">
      <c r="B530" s="52" t="s">
        <v>11</v>
      </c>
      <c r="C530" s="53">
        <f t="shared" ref="C530:M530" si="219">C494/$M494*100</f>
        <v>30.990958023956168</v>
      </c>
      <c r="D530" s="53">
        <f t="shared" si="219"/>
        <v>18.557680715415405</v>
      </c>
      <c r="E530" s="53">
        <f t="shared" si="219"/>
        <v>17.722840386074587</v>
      </c>
      <c r="F530" s="53">
        <f t="shared" si="219"/>
        <v>6.3738626612485252</v>
      </c>
      <c r="G530" s="53">
        <f t="shared" si="219"/>
        <v>5.1437284144983302</v>
      </c>
      <c r="H530" s="53">
        <f t="shared" si="219"/>
        <v>14.136686310802707</v>
      </c>
      <c r="I530" s="53">
        <f t="shared" si="219"/>
        <v>1.8302661532242512</v>
      </c>
      <c r="J530" s="53">
        <f t="shared" si="219"/>
        <v>4.6286974590274061</v>
      </c>
      <c r="K530" s="53">
        <f t="shared" si="219"/>
        <v>8.0533866632626683E-2</v>
      </c>
      <c r="L530" s="53">
        <f t="shared" si="219"/>
        <v>0.53474600911998582</v>
      </c>
      <c r="M530" s="53">
        <f t="shared" si="219"/>
        <v>100</v>
      </c>
      <c r="N530" s="36"/>
      <c r="O530" s="33"/>
    </row>
    <row r="531" spans="2:15" ht="11.25" customHeight="1" x14ac:dyDescent="0.2">
      <c r="B531" s="120" t="s">
        <v>23</v>
      </c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36"/>
      <c r="O531" s="33"/>
    </row>
    <row r="532" spans="2:15" ht="11.25" customHeight="1" x14ac:dyDescent="0.2"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3"/>
    </row>
    <row r="533" spans="2:15" ht="11.25" customHeight="1" x14ac:dyDescent="0.2">
      <c r="B533" s="120" t="s">
        <v>562</v>
      </c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36"/>
      <c r="O533" s="33"/>
    </row>
    <row r="534" spans="2:15" ht="11.25" customHeight="1" x14ac:dyDescent="0.2">
      <c r="B534" s="121" t="s">
        <v>165</v>
      </c>
      <c r="C534" s="32" t="s">
        <v>169</v>
      </c>
      <c r="D534" s="32" t="s">
        <v>170</v>
      </c>
      <c r="E534" s="32" t="s">
        <v>171</v>
      </c>
      <c r="F534" s="32" t="s">
        <v>172</v>
      </c>
      <c r="G534" s="32" t="s">
        <v>173</v>
      </c>
      <c r="H534" s="32" t="s">
        <v>174</v>
      </c>
      <c r="I534" s="32" t="s">
        <v>175</v>
      </c>
      <c r="J534" s="32" t="s">
        <v>151</v>
      </c>
      <c r="K534" s="32" t="s">
        <v>203</v>
      </c>
      <c r="L534" s="32" t="s">
        <v>145</v>
      </c>
      <c r="M534" s="32" t="s">
        <v>11</v>
      </c>
      <c r="N534" s="36"/>
      <c r="O534" s="33"/>
    </row>
    <row r="535" spans="2:15" ht="11.25" customHeight="1" x14ac:dyDescent="0.2">
      <c r="B535" s="122"/>
      <c r="C535" s="29" t="s">
        <v>176</v>
      </c>
      <c r="D535" s="29" t="s">
        <v>177</v>
      </c>
      <c r="E535" s="29"/>
      <c r="F535" s="29" t="s">
        <v>178</v>
      </c>
      <c r="G535" s="29"/>
      <c r="H535" s="29" t="s">
        <v>178</v>
      </c>
      <c r="I535" s="29"/>
      <c r="J535" s="29" t="s">
        <v>179</v>
      </c>
      <c r="K535" s="29"/>
      <c r="L535" s="29"/>
      <c r="M535" s="24"/>
      <c r="N535" s="36"/>
      <c r="O535" s="33"/>
    </row>
    <row r="536" spans="2:15" ht="11.25" customHeight="1" x14ac:dyDescent="0.2">
      <c r="B536" s="123"/>
      <c r="C536" s="30" t="s">
        <v>180</v>
      </c>
      <c r="D536" s="30" t="s">
        <v>181</v>
      </c>
      <c r="E536" s="30"/>
      <c r="F536" s="30" t="s">
        <v>182</v>
      </c>
      <c r="G536" s="30"/>
      <c r="H536" s="30" t="s">
        <v>183</v>
      </c>
      <c r="I536" s="30"/>
      <c r="J536" s="30" t="s">
        <v>184</v>
      </c>
      <c r="K536" s="30"/>
      <c r="L536" s="30"/>
      <c r="M536" s="31"/>
      <c r="N536" s="36"/>
      <c r="O536" s="33"/>
    </row>
    <row r="537" spans="2:15" ht="11.25" customHeight="1" x14ac:dyDescent="0.2">
      <c r="B537" s="51" t="s">
        <v>166</v>
      </c>
      <c r="C537" s="54">
        <v>810870.99999999604</v>
      </c>
      <c r="D537" s="54">
        <v>456500.00000000076</v>
      </c>
      <c r="E537" s="54">
        <v>428517.00000000087</v>
      </c>
      <c r="F537" s="54">
        <v>143412.0000000016</v>
      </c>
      <c r="G537" s="54">
        <v>114733.99999999945</v>
      </c>
      <c r="H537" s="54">
        <v>310605.0000000007</v>
      </c>
      <c r="I537" s="54">
        <v>26400.999999999778</v>
      </c>
      <c r="J537" s="54">
        <v>142556.99999999863</v>
      </c>
      <c r="K537" s="54">
        <v>1749.000000000007</v>
      </c>
      <c r="L537" s="54">
        <v>10215.999999999971</v>
      </c>
      <c r="M537" s="54">
        <f>SUM(C537:L537)</f>
        <v>2445561.9999999981</v>
      </c>
      <c r="N537" s="36"/>
      <c r="O537" s="33"/>
    </row>
    <row r="538" spans="2:15" ht="11.25" customHeight="1" x14ac:dyDescent="0.2">
      <c r="B538" s="51" t="s">
        <v>167</v>
      </c>
      <c r="C538" s="54">
        <v>281629.99999999901</v>
      </c>
      <c r="D538" s="54">
        <v>197699.99999999953</v>
      </c>
      <c r="E538" s="54">
        <v>196252.9999999998</v>
      </c>
      <c r="F538" s="54">
        <v>81280.999999999622</v>
      </c>
      <c r="G538" s="54">
        <v>66593.999999999229</v>
      </c>
      <c r="H538" s="54">
        <v>187744.99999999933</v>
      </c>
      <c r="I538" s="54">
        <v>38120.000000000262</v>
      </c>
      <c r="J538" s="54">
        <v>20615.000000000171</v>
      </c>
      <c r="K538" s="54">
        <v>1090.0000000000023</v>
      </c>
      <c r="L538" s="54">
        <v>8635.0000000000055</v>
      </c>
      <c r="M538" s="54">
        <f>SUM(C538:L538)</f>
        <v>1079662.999999997</v>
      </c>
      <c r="N538" s="36"/>
      <c r="O538" s="33"/>
    </row>
    <row r="539" spans="2:15" ht="11.25" customHeight="1" x14ac:dyDescent="0.2">
      <c r="B539" s="52" t="s">
        <v>11</v>
      </c>
      <c r="C539" s="55">
        <v>1092501.0000000161</v>
      </c>
      <c r="D539" s="55">
        <v>654200.0000000071</v>
      </c>
      <c r="E539" s="55">
        <v>624770.00000000198</v>
      </c>
      <c r="F539" s="55">
        <v>224692.9999999998</v>
      </c>
      <c r="G539" s="55">
        <v>181327.99999999997</v>
      </c>
      <c r="H539" s="55">
        <v>498349.99999999802</v>
      </c>
      <c r="I539" s="55">
        <v>64521.000000000029</v>
      </c>
      <c r="J539" s="55">
        <v>163171.99999999994</v>
      </c>
      <c r="K539" s="55">
        <v>2839.0000000000327</v>
      </c>
      <c r="L539" s="55">
        <v>18851.000000000146</v>
      </c>
      <c r="M539" s="55">
        <f>SUM(C539:L539)</f>
        <v>3525225.0000000233</v>
      </c>
      <c r="N539" s="36"/>
      <c r="O539" s="33"/>
    </row>
    <row r="540" spans="2:15" ht="11.25" customHeight="1" x14ac:dyDescent="0.2">
      <c r="B540" s="120" t="s">
        <v>23</v>
      </c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36"/>
      <c r="O540" s="33"/>
    </row>
    <row r="541" spans="2:15" ht="11.25" customHeight="1" x14ac:dyDescent="0.2">
      <c r="B541" s="26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36"/>
      <c r="O541" s="33"/>
    </row>
    <row r="542" spans="2:15" ht="11.25" customHeight="1" x14ac:dyDescent="0.2">
      <c r="B542" s="120" t="s">
        <v>600</v>
      </c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36"/>
      <c r="O542" s="33"/>
    </row>
    <row r="543" spans="2:15" ht="11.25" customHeight="1" x14ac:dyDescent="0.2">
      <c r="B543" s="121" t="s">
        <v>165</v>
      </c>
      <c r="C543" s="32" t="s">
        <v>169</v>
      </c>
      <c r="D543" s="32" t="s">
        <v>170</v>
      </c>
      <c r="E543" s="32" t="s">
        <v>171</v>
      </c>
      <c r="F543" s="32" t="s">
        <v>172</v>
      </c>
      <c r="G543" s="32" t="s">
        <v>173</v>
      </c>
      <c r="H543" s="32" t="s">
        <v>174</v>
      </c>
      <c r="I543" s="32" t="s">
        <v>175</v>
      </c>
      <c r="J543" s="32" t="s">
        <v>151</v>
      </c>
      <c r="K543" s="32" t="s">
        <v>203</v>
      </c>
      <c r="L543" s="32" t="s">
        <v>145</v>
      </c>
      <c r="M543" s="32" t="s">
        <v>11</v>
      </c>
      <c r="N543" s="36"/>
      <c r="O543" s="33"/>
    </row>
    <row r="544" spans="2:15" ht="11.25" customHeight="1" x14ac:dyDescent="0.2">
      <c r="B544" s="122"/>
      <c r="C544" s="29" t="s">
        <v>176</v>
      </c>
      <c r="D544" s="29" t="s">
        <v>177</v>
      </c>
      <c r="E544" s="29"/>
      <c r="F544" s="29" t="s">
        <v>178</v>
      </c>
      <c r="G544" s="29"/>
      <c r="H544" s="29" t="s">
        <v>178</v>
      </c>
      <c r="I544" s="29"/>
      <c r="J544" s="29" t="s">
        <v>179</v>
      </c>
      <c r="K544" s="29"/>
      <c r="L544" s="29"/>
      <c r="M544" s="24"/>
      <c r="N544" s="36"/>
      <c r="O544" s="33"/>
    </row>
    <row r="545" spans="2:15" ht="11.25" customHeight="1" x14ac:dyDescent="0.2">
      <c r="B545" s="123"/>
      <c r="C545" s="30" t="s">
        <v>180</v>
      </c>
      <c r="D545" s="30" t="s">
        <v>181</v>
      </c>
      <c r="E545" s="30"/>
      <c r="F545" s="30" t="s">
        <v>182</v>
      </c>
      <c r="G545" s="30"/>
      <c r="H545" s="30" t="s">
        <v>183</v>
      </c>
      <c r="I545" s="30"/>
      <c r="J545" s="30" t="s">
        <v>184</v>
      </c>
      <c r="K545" s="30"/>
      <c r="L545" s="30"/>
      <c r="M545" s="31"/>
      <c r="N545" s="36"/>
      <c r="O545" s="33"/>
    </row>
    <row r="546" spans="2:15" ht="11.25" customHeight="1" x14ac:dyDescent="0.2">
      <c r="B546" s="51" t="s">
        <v>166</v>
      </c>
      <c r="C546" s="27">
        <f t="shared" ref="C546:M546" si="220">C537/C$539*100</f>
        <v>74.221533893331369</v>
      </c>
      <c r="D546" s="27">
        <f t="shared" si="220"/>
        <v>69.77988382757502</v>
      </c>
      <c r="E546" s="27">
        <f t="shared" si="220"/>
        <v>68.587960369415867</v>
      </c>
      <c r="F546" s="27">
        <f t="shared" si="220"/>
        <v>63.825753361253682</v>
      </c>
      <c r="G546" s="27">
        <f t="shared" si="220"/>
        <v>63.27428747904321</v>
      </c>
      <c r="H546" s="27">
        <f t="shared" si="220"/>
        <v>62.326678037524218</v>
      </c>
      <c r="I546" s="27">
        <f t="shared" si="220"/>
        <v>40.918460656220091</v>
      </c>
      <c r="J546" s="27">
        <f t="shared" si="220"/>
        <v>87.366092221703894</v>
      </c>
      <c r="K546" s="27">
        <f t="shared" si="220"/>
        <v>61.606199365973467</v>
      </c>
      <c r="L546" s="27">
        <f t="shared" si="220"/>
        <v>54.193411490106058</v>
      </c>
      <c r="M546" s="27">
        <f t="shared" si="220"/>
        <v>69.373217312369619</v>
      </c>
      <c r="N546" s="36"/>
      <c r="O546" s="33"/>
    </row>
    <row r="547" spans="2:15" ht="11.25" customHeight="1" x14ac:dyDescent="0.2">
      <c r="B547" s="51" t="s">
        <v>167</v>
      </c>
      <c r="C547" s="27">
        <f t="shared" ref="C547:M547" si="221">C538/C$539*100</f>
        <v>25.778466106666709</v>
      </c>
      <c r="D547" s="27">
        <f t="shared" si="221"/>
        <v>30.220116172423932</v>
      </c>
      <c r="E547" s="27">
        <f t="shared" si="221"/>
        <v>31.412039630583919</v>
      </c>
      <c r="F547" s="27">
        <f t="shared" si="221"/>
        <v>36.174246638746951</v>
      </c>
      <c r="G547" s="27">
        <f t="shared" si="221"/>
        <v>36.72571252095608</v>
      </c>
      <c r="H547" s="27">
        <f t="shared" si="221"/>
        <v>37.673321962476187</v>
      </c>
      <c r="I547" s="27">
        <f t="shared" si="221"/>
        <v>59.081539343779923</v>
      </c>
      <c r="J547" s="27">
        <f t="shared" si="221"/>
        <v>12.633907778295406</v>
      </c>
      <c r="K547" s="27">
        <f t="shared" si="221"/>
        <v>38.393800634025702</v>
      </c>
      <c r="L547" s="27">
        <f t="shared" si="221"/>
        <v>45.806588509893047</v>
      </c>
      <c r="M547" s="27">
        <f t="shared" si="221"/>
        <v>30.626782687629579</v>
      </c>
      <c r="N547" s="36"/>
      <c r="O547" s="33"/>
    </row>
    <row r="548" spans="2:15" ht="11.25" customHeight="1" x14ac:dyDescent="0.2">
      <c r="B548" s="52" t="s">
        <v>11</v>
      </c>
      <c r="C548" s="53">
        <f t="shared" ref="C548:M548" si="222">C539/C$539*100</f>
        <v>100</v>
      </c>
      <c r="D548" s="53">
        <f t="shared" si="222"/>
        <v>100</v>
      </c>
      <c r="E548" s="53">
        <f t="shared" si="222"/>
        <v>100</v>
      </c>
      <c r="F548" s="53">
        <f t="shared" si="222"/>
        <v>100</v>
      </c>
      <c r="G548" s="53">
        <f t="shared" si="222"/>
        <v>100</v>
      </c>
      <c r="H548" s="53">
        <f t="shared" si="222"/>
        <v>100</v>
      </c>
      <c r="I548" s="53">
        <f t="shared" si="222"/>
        <v>100</v>
      </c>
      <c r="J548" s="53">
        <f t="shared" si="222"/>
        <v>100</v>
      </c>
      <c r="K548" s="53">
        <f t="shared" si="222"/>
        <v>100</v>
      </c>
      <c r="L548" s="53">
        <f t="shared" si="222"/>
        <v>100</v>
      </c>
      <c r="M548" s="53">
        <f t="shared" si="222"/>
        <v>100</v>
      </c>
      <c r="N548" s="36"/>
      <c r="O548" s="33"/>
    </row>
    <row r="549" spans="2:15" ht="11.25" customHeight="1" x14ac:dyDescent="0.2">
      <c r="B549" s="120" t="s">
        <v>23</v>
      </c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36"/>
      <c r="O549" s="33"/>
    </row>
    <row r="550" spans="2:15" ht="11.25" customHeight="1" x14ac:dyDescent="0.2">
      <c r="B550" s="26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36"/>
      <c r="O550" s="33"/>
    </row>
    <row r="551" spans="2:15" ht="11.25" customHeight="1" x14ac:dyDescent="0.2">
      <c r="B551" s="120" t="s">
        <v>601</v>
      </c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36"/>
      <c r="O551" s="33"/>
    </row>
    <row r="552" spans="2:15" ht="11.25" customHeight="1" x14ac:dyDescent="0.2">
      <c r="B552" s="121" t="s">
        <v>165</v>
      </c>
      <c r="C552" s="32" t="s">
        <v>169</v>
      </c>
      <c r="D552" s="32" t="s">
        <v>170</v>
      </c>
      <c r="E552" s="32" t="s">
        <v>171</v>
      </c>
      <c r="F552" s="32" t="s">
        <v>172</v>
      </c>
      <c r="G552" s="32" t="s">
        <v>173</v>
      </c>
      <c r="H552" s="32" t="s">
        <v>174</v>
      </c>
      <c r="I552" s="32" t="s">
        <v>175</v>
      </c>
      <c r="J552" s="32" t="s">
        <v>151</v>
      </c>
      <c r="K552" s="32" t="s">
        <v>203</v>
      </c>
      <c r="L552" s="32" t="s">
        <v>145</v>
      </c>
      <c r="M552" s="32" t="s">
        <v>11</v>
      </c>
      <c r="N552" s="36"/>
      <c r="O552" s="33"/>
    </row>
    <row r="553" spans="2:15" ht="11.25" customHeight="1" x14ac:dyDescent="0.2">
      <c r="B553" s="122"/>
      <c r="C553" s="29" t="s">
        <v>176</v>
      </c>
      <c r="D553" s="29" t="s">
        <v>177</v>
      </c>
      <c r="E553" s="29"/>
      <c r="F553" s="29" t="s">
        <v>178</v>
      </c>
      <c r="G553" s="29"/>
      <c r="H553" s="29" t="s">
        <v>178</v>
      </c>
      <c r="I553" s="29"/>
      <c r="J553" s="29" t="s">
        <v>179</v>
      </c>
      <c r="K553" s="29"/>
      <c r="L553" s="29"/>
      <c r="M553" s="24"/>
      <c r="N553" s="36"/>
      <c r="O553" s="33"/>
    </row>
    <row r="554" spans="2:15" ht="11.25" customHeight="1" x14ac:dyDescent="0.2">
      <c r="B554" s="123"/>
      <c r="C554" s="30" t="s">
        <v>180</v>
      </c>
      <c r="D554" s="30" t="s">
        <v>181</v>
      </c>
      <c r="E554" s="30"/>
      <c r="F554" s="30" t="s">
        <v>182</v>
      </c>
      <c r="G554" s="30"/>
      <c r="H554" s="30" t="s">
        <v>183</v>
      </c>
      <c r="I554" s="30"/>
      <c r="J554" s="30" t="s">
        <v>184</v>
      </c>
      <c r="K554" s="30"/>
      <c r="L554" s="30"/>
      <c r="M554" s="31"/>
      <c r="N554" s="36"/>
      <c r="O554" s="33"/>
    </row>
    <row r="555" spans="2:15" ht="11.25" customHeight="1" x14ac:dyDescent="0.2">
      <c r="B555" s="51" t="s">
        <v>166</v>
      </c>
      <c r="C555" s="27">
        <f t="shared" ref="C555:M555" si="223">C537/$M537*100</f>
        <v>33.156836751634053</v>
      </c>
      <c r="D555" s="27">
        <f t="shared" si="223"/>
        <v>18.666466031120908</v>
      </c>
      <c r="E555" s="27">
        <f t="shared" si="223"/>
        <v>17.522230064091655</v>
      </c>
      <c r="F555" s="27">
        <f t="shared" si="223"/>
        <v>5.8641735519280109</v>
      </c>
      <c r="G555" s="27">
        <f t="shared" si="223"/>
        <v>4.6915187592872121</v>
      </c>
      <c r="H555" s="27">
        <f t="shared" si="223"/>
        <v>12.700761624526425</v>
      </c>
      <c r="I555" s="27">
        <f t="shared" si="223"/>
        <v>1.0795473596661953</v>
      </c>
      <c r="J555" s="27">
        <f t="shared" si="223"/>
        <v>5.8292122628663163</v>
      </c>
      <c r="K555" s="27">
        <f t="shared" si="223"/>
        <v>7.1517303589114012E-2</v>
      </c>
      <c r="L555" s="27">
        <f t="shared" si="223"/>
        <v>0.41773629129009932</v>
      </c>
      <c r="M555" s="27">
        <f t="shared" si="223"/>
        <v>100</v>
      </c>
      <c r="N555" s="36"/>
      <c r="O555" s="33"/>
    </row>
    <row r="556" spans="2:15" ht="11.25" customHeight="1" x14ac:dyDescent="0.2">
      <c r="B556" s="51" t="s">
        <v>167</v>
      </c>
      <c r="C556" s="27">
        <f t="shared" ref="C556:M556" si="224">C538/$M538*100</f>
        <v>26.084991335259222</v>
      </c>
      <c r="D556" s="27">
        <f t="shared" si="224"/>
        <v>18.31126934978786</v>
      </c>
      <c r="E556" s="27">
        <f t="shared" si="224"/>
        <v>18.17724604807244</v>
      </c>
      <c r="F556" s="27">
        <f t="shared" si="224"/>
        <v>7.5283676480531287</v>
      </c>
      <c r="G556" s="27">
        <f t="shared" si="224"/>
        <v>6.1680357667160415</v>
      </c>
      <c r="H556" s="27">
        <f t="shared" si="224"/>
        <v>17.389222377723407</v>
      </c>
      <c r="I556" s="27">
        <f t="shared" si="224"/>
        <v>3.5307313485782474</v>
      </c>
      <c r="J556" s="27">
        <f t="shared" si="224"/>
        <v>1.909392097348916</v>
      </c>
      <c r="K556" s="27">
        <f t="shared" si="224"/>
        <v>0.10095742838274585</v>
      </c>
      <c r="L556" s="27">
        <f t="shared" si="224"/>
        <v>0.79978660007798996</v>
      </c>
      <c r="M556" s="27">
        <f t="shared" si="224"/>
        <v>100</v>
      </c>
      <c r="N556" s="36"/>
      <c r="O556" s="33"/>
    </row>
    <row r="557" spans="2:15" ht="11.25" customHeight="1" x14ac:dyDescent="0.2">
      <c r="B557" s="52" t="s">
        <v>11</v>
      </c>
      <c r="C557" s="53">
        <f t="shared" ref="C557:M557" si="225">C539/$M539*100</f>
        <v>30.990958023956168</v>
      </c>
      <c r="D557" s="53">
        <f t="shared" si="225"/>
        <v>18.557680715415405</v>
      </c>
      <c r="E557" s="53">
        <f t="shared" si="225"/>
        <v>17.722840386074587</v>
      </c>
      <c r="F557" s="53">
        <f t="shared" si="225"/>
        <v>6.3738626612485252</v>
      </c>
      <c r="G557" s="53">
        <f t="shared" si="225"/>
        <v>5.1437284144983302</v>
      </c>
      <c r="H557" s="53">
        <f t="shared" si="225"/>
        <v>14.136686310802707</v>
      </c>
      <c r="I557" s="53">
        <f t="shared" si="225"/>
        <v>1.8302661532242512</v>
      </c>
      <c r="J557" s="53">
        <f t="shared" si="225"/>
        <v>4.6286974590274061</v>
      </c>
      <c r="K557" s="53">
        <f t="shared" si="225"/>
        <v>8.0533866632626683E-2</v>
      </c>
      <c r="L557" s="53">
        <f t="shared" si="225"/>
        <v>0.53474600911998582</v>
      </c>
      <c r="M557" s="53">
        <f t="shared" si="225"/>
        <v>100</v>
      </c>
      <c r="N557" s="36"/>
      <c r="O557" s="33"/>
    </row>
    <row r="558" spans="2:15" ht="11.25" customHeight="1" x14ac:dyDescent="0.2">
      <c r="B558" s="120" t="s">
        <v>23</v>
      </c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36"/>
      <c r="O558" s="33"/>
    </row>
    <row r="559" spans="2:15" ht="11.25" customHeight="1" x14ac:dyDescent="0.2"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3"/>
    </row>
    <row r="560" spans="2:15" ht="11.25" customHeight="1" x14ac:dyDescent="0.2">
      <c r="B560" s="120" t="s">
        <v>565</v>
      </c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36"/>
      <c r="O560" s="33"/>
    </row>
    <row r="561" spans="2:15" ht="11.25" customHeight="1" x14ac:dyDescent="0.2">
      <c r="B561" s="121" t="s">
        <v>168</v>
      </c>
      <c r="C561" s="32" t="s">
        <v>169</v>
      </c>
      <c r="D561" s="32" t="s">
        <v>170</v>
      </c>
      <c r="E561" s="32" t="s">
        <v>171</v>
      </c>
      <c r="F561" s="32" t="s">
        <v>172</v>
      </c>
      <c r="G561" s="32" t="s">
        <v>173</v>
      </c>
      <c r="H561" s="32" t="s">
        <v>174</v>
      </c>
      <c r="I561" s="32" t="s">
        <v>175</v>
      </c>
      <c r="J561" s="32" t="s">
        <v>151</v>
      </c>
      <c r="K561" s="32" t="s">
        <v>203</v>
      </c>
      <c r="L561" s="32" t="s">
        <v>145</v>
      </c>
      <c r="M561" s="32" t="s">
        <v>11</v>
      </c>
      <c r="N561" s="36"/>
      <c r="O561" s="33"/>
    </row>
    <row r="562" spans="2:15" ht="11.25" customHeight="1" x14ac:dyDescent="0.2">
      <c r="B562" s="122"/>
      <c r="C562" s="29" t="s">
        <v>176</v>
      </c>
      <c r="D562" s="29" t="s">
        <v>177</v>
      </c>
      <c r="E562" s="29"/>
      <c r="F562" s="29" t="s">
        <v>178</v>
      </c>
      <c r="G562" s="29"/>
      <c r="H562" s="29" t="s">
        <v>178</v>
      </c>
      <c r="I562" s="29"/>
      <c r="J562" s="29" t="s">
        <v>179</v>
      </c>
      <c r="K562" s="29"/>
      <c r="L562" s="29"/>
      <c r="M562" s="24"/>
      <c r="N562" s="36"/>
      <c r="O562" s="33"/>
    </row>
    <row r="563" spans="2:15" ht="11.25" customHeight="1" x14ac:dyDescent="0.2">
      <c r="B563" s="123"/>
      <c r="C563" s="30" t="s">
        <v>180</v>
      </c>
      <c r="D563" s="30" t="s">
        <v>181</v>
      </c>
      <c r="E563" s="30"/>
      <c r="F563" s="30" t="s">
        <v>182</v>
      </c>
      <c r="G563" s="30"/>
      <c r="H563" s="30" t="s">
        <v>183</v>
      </c>
      <c r="I563" s="30"/>
      <c r="J563" s="30" t="s">
        <v>184</v>
      </c>
      <c r="K563" s="30"/>
      <c r="L563" s="30"/>
      <c r="M563" s="31"/>
      <c r="N563" s="36"/>
      <c r="O563" s="33"/>
    </row>
    <row r="564" spans="2:15" ht="11.25" customHeight="1" x14ac:dyDescent="0.2">
      <c r="B564" s="51" t="s">
        <v>18</v>
      </c>
      <c r="C564" s="54">
        <v>383378.99999999913</v>
      </c>
      <c r="D564" s="54">
        <v>238090.9999999982</v>
      </c>
      <c r="E564" s="54">
        <v>232966.99999999892</v>
      </c>
      <c r="F564" s="54">
        <v>84613.99999999984</v>
      </c>
      <c r="G564" s="54">
        <v>82529.000000000044</v>
      </c>
      <c r="H564" s="54">
        <v>160717.99999999959</v>
      </c>
      <c r="I564" s="54">
        <v>28495.999999999869</v>
      </c>
      <c r="J564" s="54">
        <v>72762.000000000029</v>
      </c>
      <c r="K564" s="54">
        <v>1006.0000000000038</v>
      </c>
      <c r="L564" s="54">
        <v>4151.9999999999864</v>
      </c>
      <c r="M564" s="54">
        <f>SUM(C564:L564)</f>
        <v>1288713.9999999956</v>
      </c>
      <c r="N564" s="36"/>
      <c r="O564" s="33"/>
    </row>
    <row r="565" spans="2:15" ht="11.25" customHeight="1" x14ac:dyDescent="0.2">
      <c r="B565" s="51" t="s">
        <v>19</v>
      </c>
      <c r="C565" s="54">
        <v>645395</v>
      </c>
      <c r="D565" s="54">
        <v>376817.00000000274</v>
      </c>
      <c r="E565" s="54">
        <v>351506.00000000146</v>
      </c>
      <c r="F565" s="54">
        <v>125878.99999999903</v>
      </c>
      <c r="G565" s="54">
        <v>98070.000000000349</v>
      </c>
      <c r="H565" s="54">
        <v>282566.00000000099</v>
      </c>
      <c r="I565" s="54">
        <v>33534.00000000008</v>
      </c>
      <c r="J565" s="54">
        <v>88949.000000000218</v>
      </c>
      <c r="K565" s="54">
        <v>1832.9999999999961</v>
      </c>
      <c r="L565" s="54">
        <v>8091.9999999999754</v>
      </c>
      <c r="M565" s="54">
        <f>SUM(C565:L565)</f>
        <v>2012641.0000000049</v>
      </c>
      <c r="N565" s="36"/>
      <c r="O565" s="33"/>
    </row>
    <row r="566" spans="2:15" ht="11.25" customHeight="1" x14ac:dyDescent="0.2">
      <c r="B566" s="51" t="s">
        <v>20</v>
      </c>
      <c r="C566" s="54">
        <v>63727.000000000204</v>
      </c>
      <c r="D566" s="54">
        <v>39291.999999999985</v>
      </c>
      <c r="E566" s="54">
        <v>40296.999999999949</v>
      </c>
      <c r="F566" s="54">
        <v>14200.000000000016</v>
      </c>
      <c r="G566" s="54">
        <v>729.00000000000057</v>
      </c>
      <c r="H566" s="54">
        <v>55066.000000000029</v>
      </c>
      <c r="I566" s="54">
        <v>2491.0000000000014</v>
      </c>
      <c r="J566" s="54">
        <v>1460.9999999999998</v>
      </c>
      <c r="K566" s="54">
        <v>0</v>
      </c>
      <c r="L566" s="54">
        <v>6607.0000000000009</v>
      </c>
      <c r="M566" s="54">
        <f>SUM(C566:L566)</f>
        <v>223870.0000000002</v>
      </c>
      <c r="N566" s="36"/>
      <c r="O566" s="33"/>
    </row>
    <row r="567" spans="2:15" ht="11.25" customHeight="1" x14ac:dyDescent="0.2">
      <c r="B567" s="52" t="s">
        <v>11</v>
      </c>
      <c r="C567" s="55">
        <v>1092501.0000000161</v>
      </c>
      <c r="D567" s="55">
        <v>654200.0000000071</v>
      </c>
      <c r="E567" s="55">
        <v>624770.00000000198</v>
      </c>
      <c r="F567" s="55">
        <v>224692.9999999998</v>
      </c>
      <c r="G567" s="55">
        <v>181327.99999999997</v>
      </c>
      <c r="H567" s="55">
        <v>498349.99999999802</v>
      </c>
      <c r="I567" s="55">
        <v>64521.000000000029</v>
      </c>
      <c r="J567" s="55">
        <v>163171.99999999994</v>
      </c>
      <c r="K567" s="55">
        <v>2839.0000000000327</v>
      </c>
      <c r="L567" s="55">
        <v>18851.000000000146</v>
      </c>
      <c r="M567" s="55">
        <f>SUM(C567:L567)</f>
        <v>3525225.0000000233</v>
      </c>
      <c r="N567" s="36"/>
      <c r="O567" s="33"/>
    </row>
    <row r="568" spans="2:15" ht="11.25" customHeight="1" x14ac:dyDescent="0.2">
      <c r="B568" s="120" t="s">
        <v>23</v>
      </c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36"/>
      <c r="O568" s="33"/>
    </row>
    <row r="569" spans="2:15" ht="11.25" customHeight="1" x14ac:dyDescent="0.2">
      <c r="B569" s="26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36"/>
      <c r="O569" s="33"/>
    </row>
    <row r="570" spans="2:15" ht="11.25" customHeight="1" x14ac:dyDescent="0.2">
      <c r="B570" s="120" t="s">
        <v>602</v>
      </c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36"/>
      <c r="O570" s="33"/>
    </row>
    <row r="571" spans="2:15" ht="11.25" customHeight="1" x14ac:dyDescent="0.2">
      <c r="B571" s="121" t="s">
        <v>168</v>
      </c>
      <c r="C571" s="32" t="s">
        <v>169</v>
      </c>
      <c r="D571" s="32" t="s">
        <v>170</v>
      </c>
      <c r="E571" s="32" t="s">
        <v>171</v>
      </c>
      <c r="F571" s="32" t="s">
        <v>172</v>
      </c>
      <c r="G571" s="32" t="s">
        <v>173</v>
      </c>
      <c r="H571" s="32" t="s">
        <v>174</v>
      </c>
      <c r="I571" s="32" t="s">
        <v>175</v>
      </c>
      <c r="J571" s="32" t="s">
        <v>151</v>
      </c>
      <c r="K571" s="32" t="s">
        <v>203</v>
      </c>
      <c r="L571" s="32" t="s">
        <v>145</v>
      </c>
      <c r="M571" s="32" t="s">
        <v>11</v>
      </c>
      <c r="N571" s="36"/>
      <c r="O571" s="33"/>
    </row>
    <row r="572" spans="2:15" ht="11.25" customHeight="1" x14ac:dyDescent="0.2">
      <c r="B572" s="122"/>
      <c r="C572" s="29" t="s">
        <v>176</v>
      </c>
      <c r="D572" s="29" t="s">
        <v>177</v>
      </c>
      <c r="E572" s="29"/>
      <c r="F572" s="29" t="s">
        <v>178</v>
      </c>
      <c r="G572" s="29"/>
      <c r="H572" s="29" t="s">
        <v>178</v>
      </c>
      <c r="I572" s="29"/>
      <c r="J572" s="29" t="s">
        <v>179</v>
      </c>
      <c r="K572" s="29"/>
      <c r="L572" s="29"/>
      <c r="M572" s="24"/>
      <c r="N572" s="36"/>
      <c r="O572" s="33"/>
    </row>
    <row r="573" spans="2:15" ht="11.25" customHeight="1" x14ac:dyDescent="0.2">
      <c r="B573" s="123"/>
      <c r="C573" s="30" t="s">
        <v>180</v>
      </c>
      <c r="D573" s="30" t="s">
        <v>181</v>
      </c>
      <c r="E573" s="30"/>
      <c r="F573" s="30" t="s">
        <v>182</v>
      </c>
      <c r="G573" s="30"/>
      <c r="H573" s="30" t="s">
        <v>183</v>
      </c>
      <c r="I573" s="30"/>
      <c r="J573" s="30" t="s">
        <v>184</v>
      </c>
      <c r="K573" s="30"/>
      <c r="L573" s="30"/>
      <c r="M573" s="31"/>
      <c r="N573" s="36"/>
      <c r="O573" s="33"/>
    </row>
    <row r="574" spans="2:15" ht="11.25" customHeight="1" x14ac:dyDescent="0.2">
      <c r="B574" s="51" t="s">
        <v>18</v>
      </c>
      <c r="C574" s="27">
        <f t="shared" ref="C574:M574" si="226">C564/C$567*100</f>
        <v>35.091867192798318</v>
      </c>
      <c r="D574" s="27">
        <f t="shared" si="226"/>
        <v>36.394221950473188</v>
      </c>
      <c r="E574" s="27">
        <f t="shared" si="226"/>
        <v>37.288442146709698</v>
      </c>
      <c r="F574" s="27">
        <f t="shared" si="226"/>
        <v>37.657603930696517</v>
      </c>
      <c r="G574" s="27">
        <f t="shared" si="226"/>
        <v>45.513654813376895</v>
      </c>
      <c r="H574" s="27">
        <f t="shared" si="226"/>
        <v>32.250025082773199</v>
      </c>
      <c r="I574" s="27">
        <f t="shared" si="226"/>
        <v>44.165465507353971</v>
      </c>
      <c r="J574" s="27">
        <f t="shared" si="226"/>
        <v>44.592209447699396</v>
      </c>
      <c r="K574" s="27">
        <f t="shared" si="226"/>
        <v>35.43501232828433</v>
      </c>
      <c r="L574" s="27">
        <f t="shared" si="226"/>
        <v>22.025356745000021</v>
      </c>
      <c r="M574" s="27">
        <f t="shared" si="226"/>
        <v>36.556928990347764</v>
      </c>
      <c r="N574" s="36"/>
      <c r="O574" s="33"/>
    </row>
    <row r="575" spans="2:15" ht="11.25" customHeight="1" x14ac:dyDescent="0.2">
      <c r="B575" s="51" t="s">
        <v>19</v>
      </c>
      <c r="C575" s="27">
        <f t="shared" ref="C575:M575" si="227">C565/C$567*100</f>
        <v>59.075003135007705</v>
      </c>
      <c r="D575" s="27">
        <f t="shared" si="227"/>
        <v>57.599663711403039</v>
      </c>
      <c r="E575" s="27">
        <f t="shared" si="227"/>
        <v>56.261664292459677</v>
      </c>
      <c r="F575" s="27">
        <f t="shared" si="227"/>
        <v>56.02266203219466</v>
      </c>
      <c r="G575" s="27">
        <f t="shared" si="227"/>
        <v>54.084311303273822</v>
      </c>
      <c r="H575" s="27">
        <f t="shared" si="227"/>
        <v>56.70031102638751</v>
      </c>
      <c r="I575" s="27">
        <f t="shared" si="227"/>
        <v>51.973775979913619</v>
      </c>
      <c r="J575" s="27">
        <f t="shared" si="227"/>
        <v>54.512416345941858</v>
      </c>
      <c r="K575" s="27">
        <f t="shared" si="227"/>
        <v>64.564987671714519</v>
      </c>
      <c r="L575" s="27">
        <f t="shared" si="227"/>
        <v>42.926104715929732</v>
      </c>
      <c r="M575" s="27">
        <f t="shared" si="227"/>
        <v>57.092554375961576</v>
      </c>
      <c r="N575" s="36"/>
      <c r="O575" s="33"/>
    </row>
    <row r="576" spans="2:15" ht="11.25" customHeight="1" x14ac:dyDescent="0.2">
      <c r="B576" s="51" t="s">
        <v>20</v>
      </c>
      <c r="C576" s="27">
        <f t="shared" ref="C576:M576" si="228">C566/C$567*100</f>
        <v>5.8331296721924524</v>
      </c>
      <c r="D576" s="27">
        <f t="shared" si="228"/>
        <v>6.0061143381228312</v>
      </c>
      <c r="E576" s="27">
        <f t="shared" si="228"/>
        <v>6.4498935608303567</v>
      </c>
      <c r="F576" s="27">
        <f t="shared" si="228"/>
        <v>6.3197340371084234</v>
      </c>
      <c r="G576" s="27">
        <f t="shared" si="228"/>
        <v>0.40203388334951062</v>
      </c>
      <c r="H576" s="27">
        <f t="shared" si="228"/>
        <v>11.04966389083982</v>
      </c>
      <c r="I576" s="27">
        <f t="shared" si="228"/>
        <v>3.8607585127322888</v>
      </c>
      <c r="J576" s="27">
        <f t="shared" si="228"/>
        <v>0.89537420635893428</v>
      </c>
      <c r="K576" s="27">
        <f t="shared" si="228"/>
        <v>0</v>
      </c>
      <c r="L576" s="27">
        <f t="shared" si="228"/>
        <v>35.048538539069277</v>
      </c>
      <c r="M576" s="27">
        <f t="shared" si="228"/>
        <v>6.3505166336900123</v>
      </c>
      <c r="N576" s="36"/>
      <c r="O576" s="33"/>
    </row>
    <row r="577" spans="2:15" ht="11.25" customHeight="1" x14ac:dyDescent="0.2">
      <c r="B577" s="52" t="s">
        <v>11</v>
      </c>
      <c r="C577" s="53">
        <f t="shared" ref="C577:M577" si="229">C567/C$567*100</f>
        <v>100</v>
      </c>
      <c r="D577" s="53">
        <f t="shared" si="229"/>
        <v>100</v>
      </c>
      <c r="E577" s="53">
        <f t="shared" si="229"/>
        <v>100</v>
      </c>
      <c r="F577" s="53">
        <f t="shared" si="229"/>
        <v>100</v>
      </c>
      <c r="G577" s="53">
        <f t="shared" si="229"/>
        <v>100</v>
      </c>
      <c r="H577" s="53">
        <f t="shared" si="229"/>
        <v>100</v>
      </c>
      <c r="I577" s="53">
        <f t="shared" si="229"/>
        <v>100</v>
      </c>
      <c r="J577" s="53">
        <f t="shared" si="229"/>
        <v>100</v>
      </c>
      <c r="K577" s="53">
        <f t="shared" si="229"/>
        <v>100</v>
      </c>
      <c r="L577" s="53">
        <f t="shared" si="229"/>
        <v>100</v>
      </c>
      <c r="M577" s="53">
        <f t="shared" si="229"/>
        <v>100</v>
      </c>
      <c r="N577" s="36"/>
      <c r="O577" s="33"/>
    </row>
    <row r="578" spans="2:15" ht="11.25" customHeight="1" x14ac:dyDescent="0.2">
      <c r="B578" s="120" t="s">
        <v>23</v>
      </c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36"/>
      <c r="O578" s="33"/>
    </row>
    <row r="579" spans="2:15" ht="11.25" customHeight="1" x14ac:dyDescent="0.2">
      <c r="B579" s="26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36"/>
      <c r="O579" s="33"/>
    </row>
    <row r="580" spans="2:15" ht="11.25" customHeight="1" x14ac:dyDescent="0.2">
      <c r="B580" s="120" t="s">
        <v>603</v>
      </c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36"/>
      <c r="O580" s="33"/>
    </row>
    <row r="581" spans="2:15" ht="11.25" customHeight="1" x14ac:dyDescent="0.2">
      <c r="B581" s="121" t="s">
        <v>168</v>
      </c>
      <c r="C581" s="32" t="s">
        <v>169</v>
      </c>
      <c r="D581" s="32" t="s">
        <v>170</v>
      </c>
      <c r="E581" s="32" t="s">
        <v>171</v>
      </c>
      <c r="F581" s="32" t="s">
        <v>172</v>
      </c>
      <c r="G581" s="32" t="s">
        <v>173</v>
      </c>
      <c r="H581" s="32" t="s">
        <v>174</v>
      </c>
      <c r="I581" s="32" t="s">
        <v>175</v>
      </c>
      <c r="J581" s="32" t="s">
        <v>151</v>
      </c>
      <c r="K581" s="32" t="s">
        <v>203</v>
      </c>
      <c r="L581" s="32" t="s">
        <v>145</v>
      </c>
      <c r="M581" s="32" t="s">
        <v>11</v>
      </c>
      <c r="N581" s="36"/>
      <c r="O581" s="33"/>
    </row>
    <row r="582" spans="2:15" ht="11.25" customHeight="1" x14ac:dyDescent="0.2">
      <c r="B582" s="122"/>
      <c r="C582" s="29" t="s">
        <v>176</v>
      </c>
      <c r="D582" s="29" t="s">
        <v>177</v>
      </c>
      <c r="E582" s="29"/>
      <c r="F582" s="29" t="s">
        <v>178</v>
      </c>
      <c r="G582" s="29"/>
      <c r="H582" s="29" t="s">
        <v>178</v>
      </c>
      <c r="I582" s="29"/>
      <c r="J582" s="29" t="s">
        <v>179</v>
      </c>
      <c r="K582" s="29"/>
      <c r="L582" s="29"/>
      <c r="M582" s="24"/>
      <c r="N582" s="36"/>
      <c r="O582" s="33"/>
    </row>
    <row r="583" spans="2:15" ht="11.25" customHeight="1" x14ac:dyDescent="0.2">
      <c r="B583" s="123"/>
      <c r="C583" s="30" t="s">
        <v>180</v>
      </c>
      <c r="D583" s="30" t="s">
        <v>181</v>
      </c>
      <c r="E583" s="30"/>
      <c r="F583" s="30" t="s">
        <v>182</v>
      </c>
      <c r="G583" s="30"/>
      <c r="H583" s="30" t="s">
        <v>183</v>
      </c>
      <c r="I583" s="30"/>
      <c r="J583" s="30" t="s">
        <v>184</v>
      </c>
      <c r="K583" s="30"/>
      <c r="L583" s="30"/>
      <c r="M583" s="31"/>
      <c r="N583" s="36"/>
      <c r="O583" s="33"/>
    </row>
    <row r="584" spans="2:15" ht="11.25" customHeight="1" x14ac:dyDescent="0.2">
      <c r="B584" s="51" t="s">
        <v>18</v>
      </c>
      <c r="C584" s="27">
        <f t="shared" ref="C584:M584" si="230">C564/$M564*100</f>
        <v>29.748959039786989</v>
      </c>
      <c r="D584" s="27">
        <f t="shared" si="230"/>
        <v>18.475084464047029</v>
      </c>
      <c r="E584" s="27">
        <f t="shared" si="230"/>
        <v>18.077478788932201</v>
      </c>
      <c r="F584" s="27">
        <f t="shared" si="230"/>
        <v>6.5657702174415844</v>
      </c>
      <c r="G584" s="27">
        <f t="shared" si="230"/>
        <v>6.4039810229422764</v>
      </c>
      <c r="H584" s="27">
        <f t="shared" si="230"/>
        <v>12.471192211770814</v>
      </c>
      <c r="I584" s="27">
        <f t="shared" si="230"/>
        <v>2.2111965882267102</v>
      </c>
      <c r="J584" s="27">
        <f t="shared" si="230"/>
        <v>5.6460937027145111</v>
      </c>
      <c r="K584" s="27">
        <f t="shared" si="230"/>
        <v>7.8062316386724062E-2</v>
      </c>
      <c r="L584" s="27">
        <f t="shared" si="230"/>
        <v>0.32218164775116903</v>
      </c>
      <c r="M584" s="27">
        <f t="shared" si="230"/>
        <v>100</v>
      </c>
      <c r="N584" s="36"/>
      <c r="O584" s="33"/>
    </row>
    <row r="585" spans="2:15" ht="11.25" customHeight="1" x14ac:dyDescent="0.2">
      <c r="B585" s="51" t="s">
        <v>19</v>
      </c>
      <c r="C585" s="27">
        <f t="shared" ref="C585:M585" si="231">C565/$M565*100</f>
        <v>32.067070083536926</v>
      </c>
      <c r="D585" s="27">
        <f t="shared" si="231"/>
        <v>18.722514348063157</v>
      </c>
      <c r="E585" s="27">
        <f t="shared" si="231"/>
        <v>17.464913017274348</v>
      </c>
      <c r="F585" s="27">
        <f t="shared" si="231"/>
        <v>6.254418945057699</v>
      </c>
      <c r="G585" s="27">
        <f t="shared" si="231"/>
        <v>4.8727020864625192</v>
      </c>
      <c r="H585" s="27">
        <f t="shared" si="231"/>
        <v>14.039562942422435</v>
      </c>
      <c r="I585" s="27">
        <f t="shared" si="231"/>
        <v>1.6661689789684302</v>
      </c>
      <c r="J585" s="27">
        <f t="shared" si="231"/>
        <v>4.4195164463011531</v>
      </c>
      <c r="K585" s="27">
        <f t="shared" si="231"/>
        <v>9.1074364479308126E-2</v>
      </c>
      <c r="L585" s="27">
        <f t="shared" si="231"/>
        <v>0.40205878743402101</v>
      </c>
      <c r="M585" s="27">
        <f t="shared" si="231"/>
        <v>100</v>
      </c>
      <c r="N585" s="36"/>
      <c r="O585" s="33"/>
    </row>
    <row r="586" spans="2:15" ht="11.25" customHeight="1" x14ac:dyDescent="0.2">
      <c r="B586" s="51" t="s">
        <v>20</v>
      </c>
      <c r="C586" s="27">
        <f t="shared" ref="C586:M586" si="232">C566/$M566*100</f>
        <v>28.466074060838949</v>
      </c>
      <c r="D586" s="27">
        <f t="shared" si="232"/>
        <v>17.551257426184815</v>
      </c>
      <c r="E586" s="27">
        <f t="shared" si="232"/>
        <v>18.000178675123919</v>
      </c>
      <c r="F586" s="27">
        <f t="shared" si="232"/>
        <v>6.3429669004332894</v>
      </c>
      <c r="G586" s="27">
        <f t="shared" si="232"/>
        <v>0.32563541340956803</v>
      </c>
      <c r="H586" s="27">
        <f t="shared" si="232"/>
        <v>24.597310939384453</v>
      </c>
      <c r="I586" s="27">
        <f t="shared" si="232"/>
        <v>1.1126993344351628</v>
      </c>
      <c r="J586" s="27">
        <f t="shared" si="232"/>
        <v>0.65261089024880448</v>
      </c>
      <c r="K586" s="27">
        <f t="shared" si="232"/>
        <v>0</v>
      </c>
      <c r="L586" s="27">
        <f t="shared" si="232"/>
        <v>2.9512663599410347</v>
      </c>
      <c r="M586" s="27">
        <f t="shared" si="232"/>
        <v>100</v>
      </c>
      <c r="N586" s="36"/>
      <c r="O586" s="33"/>
    </row>
    <row r="587" spans="2:15" ht="11.25" customHeight="1" x14ac:dyDescent="0.2">
      <c r="B587" s="52" t="s">
        <v>11</v>
      </c>
      <c r="C587" s="53">
        <f t="shared" ref="C587:M587" si="233">C567/$M567*100</f>
        <v>30.990958023956168</v>
      </c>
      <c r="D587" s="53">
        <f t="shared" si="233"/>
        <v>18.557680715415405</v>
      </c>
      <c r="E587" s="53">
        <f t="shared" si="233"/>
        <v>17.722840386074587</v>
      </c>
      <c r="F587" s="53">
        <f t="shared" si="233"/>
        <v>6.3738626612485252</v>
      </c>
      <c r="G587" s="53">
        <f t="shared" si="233"/>
        <v>5.1437284144983302</v>
      </c>
      <c r="H587" s="53">
        <f t="shared" si="233"/>
        <v>14.136686310802707</v>
      </c>
      <c r="I587" s="53">
        <f t="shared" si="233"/>
        <v>1.8302661532242512</v>
      </c>
      <c r="J587" s="53">
        <f t="shared" si="233"/>
        <v>4.6286974590274061</v>
      </c>
      <c r="K587" s="53">
        <f t="shared" si="233"/>
        <v>8.0533866632626683E-2</v>
      </c>
      <c r="L587" s="53">
        <f t="shared" si="233"/>
        <v>0.53474600911998582</v>
      </c>
      <c r="M587" s="53">
        <f t="shared" si="233"/>
        <v>100</v>
      </c>
      <c r="N587" s="36"/>
      <c r="O587" s="33"/>
    </row>
    <row r="588" spans="2:15" ht="11.25" customHeight="1" x14ac:dyDescent="0.2">
      <c r="B588" s="120" t="s">
        <v>23</v>
      </c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36"/>
      <c r="O588" s="36"/>
    </row>
  </sheetData>
  <mergeCells count="126">
    <mergeCell ref="B549:M549"/>
    <mergeCell ref="B551:M551"/>
    <mergeCell ref="B552:B554"/>
    <mergeCell ref="B558:M558"/>
    <mergeCell ref="B580:M580"/>
    <mergeCell ref="B581:B583"/>
    <mergeCell ref="B588:M588"/>
    <mergeCell ref="B560:M560"/>
    <mergeCell ref="B561:B563"/>
    <mergeCell ref="B568:M568"/>
    <mergeCell ref="B570:M570"/>
    <mergeCell ref="B571:B573"/>
    <mergeCell ref="B578:M578"/>
    <mergeCell ref="B513:M513"/>
    <mergeCell ref="B515:M515"/>
    <mergeCell ref="B516:B518"/>
    <mergeCell ref="B531:M531"/>
    <mergeCell ref="B533:M533"/>
    <mergeCell ref="B534:B536"/>
    <mergeCell ref="B540:M540"/>
    <mergeCell ref="B542:M542"/>
    <mergeCell ref="B543:B545"/>
    <mergeCell ref="B465:M465"/>
    <mergeCell ref="B467:M467"/>
    <mergeCell ref="B468:B470"/>
    <mergeCell ref="B477:M477"/>
    <mergeCell ref="B479:M479"/>
    <mergeCell ref="B480:B482"/>
    <mergeCell ref="B495:M495"/>
    <mergeCell ref="B497:M497"/>
    <mergeCell ref="B498:B500"/>
    <mergeCell ref="B426:M426"/>
    <mergeCell ref="B428:M428"/>
    <mergeCell ref="B429:B431"/>
    <mergeCell ref="B441:M441"/>
    <mergeCell ref="B443:M443"/>
    <mergeCell ref="B444:B446"/>
    <mergeCell ref="B453:M453"/>
    <mergeCell ref="B455:M455"/>
    <mergeCell ref="B456:B458"/>
    <mergeCell ref="B379:M379"/>
    <mergeCell ref="B381:M381"/>
    <mergeCell ref="B382:B384"/>
    <mergeCell ref="B396:M396"/>
    <mergeCell ref="B398:M398"/>
    <mergeCell ref="B399:B401"/>
    <mergeCell ref="B411:M411"/>
    <mergeCell ref="B413:M413"/>
    <mergeCell ref="B414:B416"/>
    <mergeCell ref="B331:M331"/>
    <mergeCell ref="B333:M333"/>
    <mergeCell ref="B334:B336"/>
    <mergeCell ref="B345:M345"/>
    <mergeCell ref="B347:M347"/>
    <mergeCell ref="B348:B350"/>
    <mergeCell ref="B362:M362"/>
    <mergeCell ref="B364:M364"/>
    <mergeCell ref="B365:B367"/>
    <mergeCell ref="B290:M290"/>
    <mergeCell ref="B292:M292"/>
    <mergeCell ref="B293:B295"/>
    <mergeCell ref="B303:M303"/>
    <mergeCell ref="B305:M305"/>
    <mergeCell ref="B306:B308"/>
    <mergeCell ref="B317:M317"/>
    <mergeCell ref="B319:M319"/>
    <mergeCell ref="B320:B322"/>
    <mergeCell ref="B250:M250"/>
    <mergeCell ref="B252:M252"/>
    <mergeCell ref="B253:B255"/>
    <mergeCell ref="B264:M264"/>
    <mergeCell ref="B266:M266"/>
    <mergeCell ref="B267:B269"/>
    <mergeCell ref="B277:M277"/>
    <mergeCell ref="B279:M279"/>
    <mergeCell ref="B280:B282"/>
    <mergeCell ref="B204:M204"/>
    <mergeCell ref="B206:M206"/>
    <mergeCell ref="B207:B209"/>
    <mergeCell ref="B222:M222"/>
    <mergeCell ref="B224:M224"/>
    <mergeCell ref="B225:B227"/>
    <mergeCell ref="B236:M236"/>
    <mergeCell ref="B238:M238"/>
    <mergeCell ref="B239:B241"/>
    <mergeCell ref="B150:M150"/>
    <mergeCell ref="B152:M152"/>
    <mergeCell ref="B153:B155"/>
    <mergeCell ref="B168:M168"/>
    <mergeCell ref="B170:M170"/>
    <mergeCell ref="B171:B173"/>
    <mergeCell ref="B186:M186"/>
    <mergeCell ref="B188:M188"/>
    <mergeCell ref="B189:B191"/>
    <mergeCell ref="B105:M105"/>
    <mergeCell ref="B107:M107"/>
    <mergeCell ref="B108:B110"/>
    <mergeCell ref="B114:M114"/>
    <mergeCell ref="B116:M116"/>
    <mergeCell ref="B117:B119"/>
    <mergeCell ref="B132:M132"/>
    <mergeCell ref="B134:M134"/>
    <mergeCell ref="B135:B137"/>
    <mergeCell ref="B89:M89"/>
    <mergeCell ref="B90:B92"/>
    <mergeCell ref="B96:M96"/>
    <mergeCell ref="B81:B83"/>
    <mergeCell ref="B87:M87"/>
    <mergeCell ref="B62:M62"/>
    <mergeCell ref="B63:B65"/>
    <mergeCell ref="B98:M98"/>
    <mergeCell ref="B99:B101"/>
    <mergeCell ref="B69:M69"/>
    <mergeCell ref="B71:M71"/>
    <mergeCell ref="B72:B74"/>
    <mergeCell ref="B78:M78"/>
    <mergeCell ref="B80:M80"/>
    <mergeCell ref="B2:M2"/>
    <mergeCell ref="B3:B5"/>
    <mergeCell ref="B20:M20"/>
    <mergeCell ref="B22:M22"/>
    <mergeCell ref="B23:B25"/>
    <mergeCell ref="B40:M40"/>
    <mergeCell ref="B42:M42"/>
    <mergeCell ref="B43:B45"/>
    <mergeCell ref="B60:M6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5B23-521C-440D-8250-A91B6427222C}">
  <dimension ref="B2:G183"/>
  <sheetViews>
    <sheetView topLeftCell="A88" workbookViewId="0">
      <selection activeCell="F121" sqref="F121:G122"/>
    </sheetView>
  </sheetViews>
  <sheetFormatPr defaultRowHeight="11.25" customHeight="1" x14ac:dyDescent="0.25"/>
  <cols>
    <col min="1" max="1" width="3.42578125" customWidth="1"/>
    <col min="2" max="2" width="32.28515625" style="1" customWidth="1"/>
    <col min="3" max="4" width="11.28515625" style="1" customWidth="1"/>
    <col min="5" max="5" width="1.85546875" style="1" customWidth="1"/>
    <col min="6" max="7" width="16.7109375" style="1" customWidth="1"/>
  </cols>
  <sheetData>
    <row r="2" spans="2:7" ht="11.25" customHeight="1" x14ac:dyDescent="0.25">
      <c r="B2" s="131" t="s">
        <v>570</v>
      </c>
      <c r="C2" s="131"/>
      <c r="D2" s="131"/>
      <c r="E2" s="131"/>
      <c r="F2" s="37"/>
      <c r="G2" s="37"/>
    </row>
    <row r="3" spans="2:7" ht="11.25" customHeight="1" x14ac:dyDescent="0.25">
      <c r="B3" s="126" t="s">
        <v>190</v>
      </c>
      <c r="C3" s="128" t="s">
        <v>191</v>
      </c>
      <c r="D3" s="128"/>
      <c r="E3" s="38"/>
      <c r="F3" s="128" t="s">
        <v>192</v>
      </c>
      <c r="G3" s="128"/>
    </row>
    <row r="4" spans="2:7" ht="11.25" customHeight="1" x14ac:dyDescent="0.25">
      <c r="B4" s="127"/>
      <c r="C4" s="39" t="s">
        <v>193</v>
      </c>
      <c r="D4" s="39" t="s">
        <v>194</v>
      </c>
      <c r="E4" s="40"/>
      <c r="F4" s="39" t="s">
        <v>193</v>
      </c>
      <c r="G4" s="39" t="s">
        <v>194</v>
      </c>
    </row>
    <row r="5" spans="2:7" ht="11.25" customHeight="1" x14ac:dyDescent="0.25">
      <c r="B5" s="74" t="s">
        <v>12</v>
      </c>
      <c r="C5" s="43">
        <v>-50007.200000003679</v>
      </c>
      <c r="D5" s="44">
        <v>-3.9781899296282632</v>
      </c>
      <c r="E5" s="37"/>
      <c r="F5" s="43">
        <v>-108.4996392483481</v>
      </c>
      <c r="G5" s="44">
        <v>-0.39072920992459148</v>
      </c>
    </row>
    <row r="6" spans="2:7" ht="11.25" customHeight="1" x14ac:dyDescent="0.25">
      <c r="B6" s="74" t="s">
        <v>266</v>
      </c>
      <c r="C6" s="43">
        <v>-18</v>
      </c>
      <c r="D6" s="44">
        <v>-5.787781350482315</v>
      </c>
      <c r="E6" s="37"/>
      <c r="F6" s="43">
        <v>0</v>
      </c>
      <c r="G6" s="44">
        <v>0</v>
      </c>
    </row>
    <row r="7" spans="2:7" ht="11.25" customHeight="1" x14ac:dyDescent="0.25">
      <c r="B7" s="74" t="s">
        <v>200</v>
      </c>
      <c r="C7" s="43">
        <v>-2666.0000000001237</v>
      </c>
      <c r="D7" s="44">
        <v>-6.1353646468601042</v>
      </c>
      <c r="E7" s="37"/>
      <c r="F7" s="43">
        <v>-2.3833333333279825</v>
      </c>
      <c r="G7" s="44">
        <v>-0.19715164132143934</v>
      </c>
    </row>
    <row r="8" spans="2:7" ht="11.25" customHeight="1" x14ac:dyDescent="0.25">
      <c r="B8" s="74" t="s">
        <v>201</v>
      </c>
      <c r="C8" s="43">
        <v>-3586.0000000000582</v>
      </c>
      <c r="D8" s="44">
        <v>-6.6005264223528037</v>
      </c>
      <c r="E8" s="37"/>
      <c r="F8" s="43">
        <v>-13.249999999987494</v>
      </c>
      <c r="G8" s="44">
        <v>-0.82541660177465181</v>
      </c>
    </row>
    <row r="9" spans="2:7" ht="11.25" customHeight="1" x14ac:dyDescent="0.25">
      <c r="B9" s="74" t="s">
        <v>267</v>
      </c>
      <c r="C9" s="43">
        <v>-393.99999999999727</v>
      </c>
      <c r="D9" s="44">
        <v>-6.8760907504362532</v>
      </c>
      <c r="E9" s="37"/>
      <c r="F9" s="43">
        <v>-15.000000000000099</v>
      </c>
      <c r="G9" s="44">
        <v>-12.396694214876106</v>
      </c>
    </row>
    <row r="10" spans="2:7" ht="11.25" customHeight="1" x14ac:dyDescent="0.25">
      <c r="B10" s="74" t="s">
        <v>202</v>
      </c>
      <c r="C10" s="43">
        <v>-5675.6499999999796</v>
      </c>
      <c r="D10" s="44">
        <v>-7.2388878260314709</v>
      </c>
      <c r="E10" s="37"/>
      <c r="F10" s="43">
        <v>81.237286689943176</v>
      </c>
      <c r="G10" s="44">
        <v>3.8269603182952374</v>
      </c>
    </row>
    <row r="11" spans="2:7" ht="11.25" customHeight="1" x14ac:dyDescent="0.25">
      <c r="B11" s="74" t="s">
        <v>14</v>
      </c>
      <c r="C11" s="43">
        <v>-13229.820000000735</v>
      </c>
      <c r="D11" s="44">
        <v>-5.8132101835825063</v>
      </c>
      <c r="E11" s="37"/>
      <c r="F11" s="43">
        <v>41.015476190329537</v>
      </c>
      <c r="G11" s="44">
        <v>0.70443254975786485</v>
      </c>
    </row>
    <row r="12" spans="2:7" ht="11.25" customHeight="1" x14ac:dyDescent="0.25">
      <c r="B12" s="74" t="s">
        <v>15</v>
      </c>
      <c r="C12" s="43">
        <v>-11675.300000000512</v>
      </c>
      <c r="D12" s="44">
        <v>-3.9884466125551827</v>
      </c>
      <c r="E12" s="37"/>
      <c r="F12" s="43">
        <v>79.86016893300166</v>
      </c>
      <c r="G12" s="44">
        <v>1.0330344017848159</v>
      </c>
    </row>
    <row r="13" spans="2:7" ht="11.25" customHeight="1" x14ac:dyDescent="0.25">
      <c r="B13" s="74" t="s">
        <v>268</v>
      </c>
      <c r="C13" s="43">
        <v>-98.000000000000057</v>
      </c>
      <c r="D13" s="44">
        <v>-26.63043478260871</v>
      </c>
      <c r="E13" s="37"/>
      <c r="F13" s="43">
        <v>0</v>
      </c>
      <c r="G13" s="44">
        <v>0</v>
      </c>
    </row>
    <row r="14" spans="2:7" ht="11.25" customHeight="1" x14ac:dyDescent="0.25">
      <c r="B14" s="74" t="s">
        <v>16</v>
      </c>
      <c r="C14" s="43">
        <v>-8780.0500000006577</v>
      </c>
      <c r="D14" s="44">
        <v>-7.474100431589072</v>
      </c>
      <c r="E14" s="37"/>
      <c r="F14" s="43">
        <v>31.61652123247768</v>
      </c>
      <c r="G14" s="44">
        <v>0.93751263554500364</v>
      </c>
    </row>
    <row r="15" spans="2:7" ht="11.25" customHeight="1" x14ac:dyDescent="0.25">
      <c r="B15" s="74" t="s">
        <v>17</v>
      </c>
      <c r="C15" s="43">
        <v>-59649.649999991874</v>
      </c>
      <c r="D15" s="44">
        <v>-7.4602907591896681</v>
      </c>
      <c r="E15" s="37"/>
      <c r="F15" s="43">
        <v>447.57168676680885</v>
      </c>
      <c r="G15" s="44">
        <v>1.8649264512689228</v>
      </c>
    </row>
    <row r="16" spans="2:7" ht="11.25" customHeight="1" x14ac:dyDescent="0.25">
      <c r="B16" s="48" t="s">
        <v>11</v>
      </c>
      <c r="C16" s="45">
        <v>-155779.67000002181</v>
      </c>
      <c r="D16" s="46">
        <v>-5.4147036383709288</v>
      </c>
      <c r="E16" s="47"/>
      <c r="F16" s="45">
        <v>542.16816721325449</v>
      </c>
      <c r="G16" s="46">
        <v>0.73489085544486521</v>
      </c>
    </row>
    <row r="17" spans="2:7" ht="11.25" customHeight="1" x14ac:dyDescent="0.25">
      <c r="B17" s="50" t="s">
        <v>269</v>
      </c>
    </row>
    <row r="19" spans="2:7" ht="11.25" customHeight="1" x14ac:dyDescent="0.25">
      <c r="B19" s="131" t="s">
        <v>571</v>
      </c>
      <c r="C19" s="131"/>
      <c r="D19" s="131"/>
      <c r="E19" s="131"/>
      <c r="F19" s="37"/>
      <c r="G19" s="37"/>
    </row>
    <row r="20" spans="2:7" ht="11.25" customHeight="1" x14ac:dyDescent="0.25">
      <c r="B20" s="126" t="s">
        <v>159</v>
      </c>
      <c r="C20" s="128" t="s">
        <v>191</v>
      </c>
      <c r="D20" s="128"/>
      <c r="E20" s="38"/>
      <c r="F20" s="128" t="s">
        <v>192</v>
      </c>
      <c r="G20" s="128"/>
    </row>
    <row r="21" spans="2:7" ht="11.25" customHeight="1" x14ac:dyDescent="0.25">
      <c r="B21" s="127"/>
      <c r="C21" s="39" t="s">
        <v>193</v>
      </c>
      <c r="D21" s="39" t="s">
        <v>194</v>
      </c>
      <c r="E21" s="40"/>
      <c r="F21" s="39" t="s">
        <v>193</v>
      </c>
      <c r="G21" s="39" t="s">
        <v>194</v>
      </c>
    </row>
    <row r="22" spans="2:7" ht="11.25" customHeight="1" x14ac:dyDescent="0.25">
      <c r="B22" s="49" t="s">
        <v>21</v>
      </c>
      <c r="C22" s="41">
        <v>-79644.800000002841</v>
      </c>
      <c r="D22" s="42">
        <v>-4.8613375441228053</v>
      </c>
      <c r="E22" s="38"/>
      <c r="F22" s="41">
        <v>341.36703625473456</v>
      </c>
      <c r="G22" s="42">
        <v>0.80072708664386083</v>
      </c>
    </row>
    <row r="23" spans="2:7" ht="11.25" customHeight="1" x14ac:dyDescent="0.25">
      <c r="B23" s="50" t="s">
        <v>22</v>
      </c>
      <c r="C23" s="43">
        <v>-76134.87000000081</v>
      </c>
      <c r="D23" s="44">
        <v>-6.1466305088468411</v>
      </c>
      <c r="E23" s="37"/>
      <c r="F23" s="43">
        <v>200.8011309773683</v>
      </c>
      <c r="G23" s="44">
        <v>0.64476719884128608</v>
      </c>
    </row>
    <row r="24" spans="2:7" ht="11.25" customHeight="1" x14ac:dyDescent="0.25">
      <c r="B24" s="48" t="s">
        <v>11</v>
      </c>
      <c r="C24" s="45">
        <v>-155779.67000002181</v>
      </c>
      <c r="D24" s="46">
        <v>-5.4147036383709288</v>
      </c>
      <c r="E24" s="47"/>
      <c r="F24" s="45">
        <v>542.16816721325449</v>
      </c>
      <c r="G24" s="46">
        <v>0.73489085544486521</v>
      </c>
    </row>
    <row r="25" spans="2:7" ht="11.25" customHeight="1" x14ac:dyDescent="0.25">
      <c r="B25" s="125" t="s">
        <v>269</v>
      </c>
      <c r="C25" s="125"/>
      <c r="D25" s="125"/>
      <c r="E25" s="125"/>
      <c r="F25" s="37"/>
      <c r="G25" s="37"/>
    </row>
    <row r="26" spans="2:7" ht="11.25" customHeight="1" x14ac:dyDescent="0.25">
      <c r="B26" s="37"/>
      <c r="C26" s="37"/>
      <c r="D26" s="37"/>
      <c r="E26" s="37"/>
      <c r="F26" s="37"/>
      <c r="G26" s="37"/>
    </row>
    <row r="27" spans="2:7" ht="11.25" customHeight="1" x14ac:dyDescent="0.25">
      <c r="B27" s="131" t="s">
        <v>572</v>
      </c>
      <c r="C27" s="131"/>
      <c r="D27" s="131"/>
      <c r="E27" s="131"/>
      <c r="F27" s="37"/>
      <c r="G27" s="37"/>
    </row>
    <row r="28" spans="2:7" ht="11.25" customHeight="1" x14ac:dyDescent="0.25">
      <c r="B28" s="126" t="s">
        <v>24</v>
      </c>
      <c r="C28" s="128" t="s">
        <v>191</v>
      </c>
      <c r="D28" s="128"/>
      <c r="E28" s="38"/>
      <c r="F28" s="128" t="s">
        <v>192</v>
      </c>
      <c r="G28" s="128"/>
    </row>
    <row r="29" spans="2:7" ht="11.25" customHeight="1" x14ac:dyDescent="0.25">
      <c r="B29" s="127"/>
      <c r="C29" s="39" t="s">
        <v>193</v>
      </c>
      <c r="D29" s="39" t="s">
        <v>194</v>
      </c>
      <c r="E29" s="40"/>
      <c r="F29" s="39" t="s">
        <v>193</v>
      </c>
      <c r="G29" s="39" t="s">
        <v>194</v>
      </c>
    </row>
    <row r="30" spans="2:7" ht="11.25" customHeight="1" x14ac:dyDescent="0.25">
      <c r="B30" s="49" t="s">
        <v>25</v>
      </c>
      <c r="C30" s="41">
        <v>-492.69999999999709</v>
      </c>
      <c r="D30" s="42">
        <v>-8.366445916114742</v>
      </c>
      <c r="E30" s="38"/>
      <c r="F30" s="41">
        <v>1.4669793169791348</v>
      </c>
      <c r="G30" s="42">
        <v>1.1686003483365177</v>
      </c>
    </row>
    <row r="31" spans="2:7" ht="11.25" customHeight="1" x14ac:dyDescent="0.25">
      <c r="B31" s="50" t="s">
        <v>26</v>
      </c>
      <c r="C31" s="43">
        <v>-5445.9500000000698</v>
      </c>
      <c r="D31" s="44">
        <v>-3.457899716177907</v>
      </c>
      <c r="E31" s="37"/>
      <c r="F31" s="43">
        <v>12.412222972163818</v>
      </c>
      <c r="G31" s="44">
        <v>0.3133538984959634</v>
      </c>
    </row>
    <row r="32" spans="2:7" ht="11.25" customHeight="1" x14ac:dyDescent="0.25">
      <c r="B32" s="50" t="s">
        <v>27</v>
      </c>
      <c r="C32" s="43">
        <v>-21942.770000001707</v>
      </c>
      <c r="D32" s="44">
        <v>-6.2360622845438565</v>
      </c>
      <c r="E32" s="37"/>
      <c r="F32" s="43">
        <v>42.478024348518375</v>
      </c>
      <c r="G32" s="44">
        <v>0.47754827885523277</v>
      </c>
    </row>
    <row r="33" spans="2:7" ht="11.25" customHeight="1" x14ac:dyDescent="0.25">
      <c r="B33" s="50" t="s">
        <v>28</v>
      </c>
      <c r="C33" s="43">
        <v>-18538.950000001292</v>
      </c>
      <c r="D33" s="44">
        <v>-4.5554834762227348</v>
      </c>
      <c r="E33" s="37"/>
      <c r="F33" s="43">
        <v>61.902092020485725</v>
      </c>
      <c r="G33" s="44">
        <v>0.59386492617005293</v>
      </c>
    </row>
    <row r="34" spans="2:7" ht="11.25" customHeight="1" x14ac:dyDescent="0.25">
      <c r="B34" s="50" t="s">
        <v>29</v>
      </c>
      <c r="C34" s="43">
        <v>-21697.299999995215</v>
      </c>
      <c r="D34" s="44">
        <v>-5.3499737399479237</v>
      </c>
      <c r="E34" s="37"/>
      <c r="F34" s="43">
        <v>80.311415342985129</v>
      </c>
      <c r="G34" s="44">
        <v>0.76264163257089501</v>
      </c>
    </row>
    <row r="35" spans="2:7" ht="11.25" customHeight="1" x14ac:dyDescent="0.25">
      <c r="B35" s="50" t="s">
        <v>30</v>
      </c>
      <c r="C35" s="43">
        <v>-27184.85000000085</v>
      </c>
      <c r="D35" s="44">
        <v>-6.1616265786636415</v>
      </c>
      <c r="E35" s="37"/>
      <c r="F35" s="43">
        <v>106.9691180944792</v>
      </c>
      <c r="G35" s="44">
        <v>0.94245662595519286</v>
      </c>
    </row>
    <row r="36" spans="2:7" ht="11.25" customHeight="1" x14ac:dyDescent="0.25">
      <c r="B36" s="50" t="s">
        <v>31</v>
      </c>
      <c r="C36" s="43">
        <v>-24899.400000000955</v>
      </c>
      <c r="D36" s="44">
        <v>-5.7487659480153113</v>
      </c>
      <c r="E36" s="37"/>
      <c r="F36" s="43">
        <v>118.53921238499061</v>
      </c>
      <c r="G36" s="44">
        <v>1.0695626796537605</v>
      </c>
    </row>
    <row r="37" spans="2:7" ht="11.25" customHeight="1" x14ac:dyDescent="0.25">
      <c r="B37" s="50" t="s">
        <v>32</v>
      </c>
      <c r="C37" s="43">
        <v>-15177.350000001432</v>
      </c>
      <c r="D37" s="44">
        <v>-4.3791891603361481</v>
      </c>
      <c r="E37" s="37"/>
      <c r="F37" s="43">
        <v>72.311968644014996</v>
      </c>
      <c r="G37" s="44">
        <v>0.81989259015658589</v>
      </c>
    </row>
    <row r="38" spans="2:7" ht="11.25" customHeight="1" x14ac:dyDescent="0.25">
      <c r="B38" s="50" t="s">
        <v>33</v>
      </c>
      <c r="C38" s="43">
        <v>-13622.200000000012</v>
      </c>
      <c r="D38" s="44">
        <v>-6.0445324009158519</v>
      </c>
      <c r="E38" s="37"/>
      <c r="F38" s="43">
        <v>48.780845886378302</v>
      </c>
      <c r="G38" s="44">
        <v>0.82732416505151973</v>
      </c>
    </row>
    <row r="39" spans="2:7" ht="11.25" customHeight="1" x14ac:dyDescent="0.25">
      <c r="B39" s="50" t="s">
        <v>34</v>
      </c>
      <c r="C39" s="43">
        <v>-5514.0000000002765</v>
      </c>
      <c r="D39" s="44">
        <v>-6.5092669106366046</v>
      </c>
      <c r="E39" s="37"/>
      <c r="F39" s="43">
        <v>-1.3881795469346798</v>
      </c>
      <c r="G39" s="44">
        <v>-6.2100156010310215E-2</v>
      </c>
    </row>
    <row r="40" spans="2:7" ht="11.25" customHeight="1" x14ac:dyDescent="0.25">
      <c r="B40" s="50" t="s">
        <v>35</v>
      </c>
      <c r="C40" s="43">
        <v>-1264.1999999999935</v>
      </c>
      <c r="D40" s="44">
        <v>-6.9343426032581545</v>
      </c>
      <c r="E40" s="37"/>
      <c r="F40" s="43">
        <v>-1.6155322378348842</v>
      </c>
      <c r="G40" s="44">
        <v>-0.35497189689202635</v>
      </c>
    </row>
    <row r="41" spans="2:7" ht="11.25" customHeight="1" x14ac:dyDescent="0.25">
      <c r="B41" s="48" t="s">
        <v>11</v>
      </c>
      <c r="C41" s="45">
        <v>-155779.67000002181</v>
      </c>
      <c r="D41" s="46">
        <v>-5.4147036383709288</v>
      </c>
      <c r="E41" s="47"/>
      <c r="F41" s="45">
        <v>542.16816721325449</v>
      </c>
      <c r="G41" s="46">
        <v>0.73489085544486521</v>
      </c>
    </row>
    <row r="42" spans="2:7" ht="11.25" customHeight="1" x14ac:dyDescent="0.25">
      <c r="B42" s="125" t="s">
        <v>269</v>
      </c>
      <c r="C42" s="125"/>
      <c r="D42" s="125"/>
      <c r="E42" s="125"/>
      <c r="F42" s="37"/>
      <c r="G42" s="37"/>
    </row>
    <row r="43" spans="2:7" ht="11.25" customHeight="1" x14ac:dyDescent="0.25">
      <c r="B43" s="37"/>
      <c r="C43" s="37"/>
      <c r="D43" s="37"/>
      <c r="E43" s="37"/>
      <c r="F43" s="37"/>
      <c r="G43" s="37"/>
    </row>
    <row r="44" spans="2:7" ht="11.25" customHeight="1" x14ac:dyDescent="0.25">
      <c r="B44" s="131" t="s">
        <v>604</v>
      </c>
      <c r="C44" s="131"/>
      <c r="D44" s="131"/>
      <c r="E44" s="131"/>
      <c r="F44" s="37"/>
      <c r="G44" s="37"/>
    </row>
    <row r="45" spans="2:7" ht="11.25" customHeight="1" x14ac:dyDescent="0.25">
      <c r="B45" s="126" t="s">
        <v>36</v>
      </c>
      <c r="C45" s="128" t="s">
        <v>191</v>
      </c>
      <c r="D45" s="128"/>
      <c r="E45" s="38"/>
      <c r="F45" s="128" t="s">
        <v>192</v>
      </c>
      <c r="G45" s="128"/>
    </row>
    <row r="46" spans="2:7" ht="11.25" customHeight="1" x14ac:dyDescent="0.25">
      <c r="B46" s="127"/>
      <c r="C46" s="39" t="s">
        <v>193</v>
      </c>
      <c r="D46" s="39" t="s">
        <v>194</v>
      </c>
      <c r="E46" s="40"/>
      <c r="F46" s="39" t="s">
        <v>193</v>
      </c>
      <c r="G46" s="39" t="s">
        <v>194</v>
      </c>
    </row>
    <row r="47" spans="2:7" ht="11.25" customHeight="1" x14ac:dyDescent="0.25">
      <c r="B47" s="50" t="s">
        <v>37</v>
      </c>
      <c r="C47" s="43">
        <v>-5938.6500000000524</v>
      </c>
      <c r="D47" s="44">
        <v>-3.6348251337356903</v>
      </c>
      <c r="E47" s="37"/>
      <c r="F47" s="43">
        <v>13.879202289122077</v>
      </c>
      <c r="G47" s="44">
        <v>0.33962540142937941</v>
      </c>
    </row>
    <row r="48" spans="2:7" ht="11.25" customHeight="1" x14ac:dyDescent="0.25">
      <c r="B48" s="50" t="s">
        <v>38</v>
      </c>
      <c r="C48" s="43">
        <v>-40481.719999999041</v>
      </c>
      <c r="D48" s="44">
        <v>-5.3347688804312714</v>
      </c>
      <c r="E48" s="37"/>
      <c r="F48" s="43">
        <v>104.38011637037562</v>
      </c>
      <c r="G48" s="44">
        <v>0.54030835017788259</v>
      </c>
    </row>
    <row r="49" spans="2:7" ht="11.25" customHeight="1" x14ac:dyDescent="0.25">
      <c r="B49" s="50" t="s">
        <v>39</v>
      </c>
      <c r="C49" s="43">
        <v>-48882.1499999956</v>
      </c>
      <c r="D49" s="44">
        <v>-5.7728799948031897</v>
      </c>
      <c r="E49" s="37"/>
      <c r="F49" s="43">
        <v>187.28053343925058</v>
      </c>
      <c r="G49" s="44">
        <v>0.85591579255637551</v>
      </c>
    </row>
    <row r="50" spans="2:7" ht="11.25" customHeight="1" x14ac:dyDescent="0.25">
      <c r="B50" s="50" t="s">
        <v>40</v>
      </c>
      <c r="C50" s="43">
        <v>-40076.749999996042</v>
      </c>
      <c r="D50" s="44">
        <v>-5.139988841933298</v>
      </c>
      <c r="E50" s="37"/>
      <c r="F50" s="43">
        <v>190.85118103071727</v>
      </c>
      <c r="G50" s="44">
        <v>0.95892352202293973</v>
      </c>
    </row>
    <row r="51" spans="2:7" ht="11.25" customHeight="1" x14ac:dyDescent="0.25">
      <c r="B51" s="50" t="s">
        <v>41</v>
      </c>
      <c r="C51" s="43">
        <v>-19136.199999998615</v>
      </c>
      <c r="D51" s="44">
        <v>-6.1714945464626494</v>
      </c>
      <c r="E51" s="37"/>
      <c r="F51" s="43">
        <v>47.392666339314928</v>
      </c>
      <c r="G51" s="44">
        <v>0.58282039939549946</v>
      </c>
    </row>
    <row r="52" spans="2:7" ht="11.25" customHeight="1" x14ac:dyDescent="0.25">
      <c r="B52" s="50" t="s">
        <v>35</v>
      </c>
      <c r="C52" s="43">
        <v>-1264.1999999999935</v>
      </c>
      <c r="D52" s="44">
        <v>-6.9343426032581545</v>
      </c>
      <c r="E52" s="37"/>
      <c r="F52" s="43">
        <v>-1.6155322378348842</v>
      </c>
      <c r="G52" s="44">
        <v>-0.35497189689202635</v>
      </c>
    </row>
    <row r="53" spans="2:7" ht="11.25" customHeight="1" x14ac:dyDescent="0.25">
      <c r="B53" s="48" t="s">
        <v>11</v>
      </c>
      <c r="C53" s="45">
        <v>-155779.67000002181</v>
      </c>
      <c r="D53" s="46">
        <v>-5.4147036383709288</v>
      </c>
      <c r="E53" s="47"/>
      <c r="F53" s="45">
        <v>542.16816721325449</v>
      </c>
      <c r="G53" s="46">
        <v>0.73489085544486521</v>
      </c>
    </row>
    <row r="54" spans="2:7" ht="11.25" customHeight="1" x14ac:dyDescent="0.25">
      <c r="B54" s="125" t="s">
        <v>269</v>
      </c>
      <c r="C54" s="125"/>
      <c r="D54" s="125"/>
      <c r="E54" s="125"/>
      <c r="F54" s="37"/>
      <c r="G54" s="37"/>
    </row>
    <row r="55" spans="2:7" ht="11.25" customHeight="1" x14ac:dyDescent="0.25">
      <c r="B55" s="37"/>
      <c r="C55" s="37"/>
      <c r="D55" s="37"/>
      <c r="E55" s="37"/>
      <c r="F55" s="37"/>
      <c r="G55" s="37"/>
    </row>
    <row r="56" spans="2:7" ht="11.25" customHeight="1" x14ac:dyDescent="0.25">
      <c r="B56" s="131" t="s">
        <v>605</v>
      </c>
      <c r="C56" s="131"/>
      <c r="D56" s="131"/>
      <c r="E56" s="131"/>
      <c r="F56" s="37"/>
      <c r="G56" s="37"/>
    </row>
    <row r="57" spans="2:7" ht="11.25" customHeight="1" x14ac:dyDescent="0.25">
      <c r="B57" s="126" t="s">
        <v>42</v>
      </c>
      <c r="C57" s="128" t="s">
        <v>191</v>
      </c>
      <c r="D57" s="128"/>
      <c r="E57" s="38"/>
      <c r="F57" s="128" t="s">
        <v>192</v>
      </c>
      <c r="G57" s="128"/>
    </row>
    <row r="58" spans="2:7" ht="11.25" customHeight="1" x14ac:dyDescent="0.25">
      <c r="B58" s="127"/>
      <c r="C58" s="39" t="s">
        <v>193</v>
      </c>
      <c r="D58" s="39" t="s">
        <v>194</v>
      </c>
      <c r="E58" s="40"/>
      <c r="F58" s="39" t="s">
        <v>193</v>
      </c>
      <c r="G58" s="39" t="s">
        <v>194</v>
      </c>
    </row>
    <row r="59" spans="2:7" ht="11.25" customHeight="1" x14ac:dyDescent="0.25">
      <c r="B59" s="49" t="s">
        <v>43</v>
      </c>
      <c r="C59" s="41">
        <v>-1151.7499999999891</v>
      </c>
      <c r="D59" s="42">
        <v>-6.094237790359224</v>
      </c>
      <c r="E59" s="38"/>
      <c r="F59" s="41">
        <v>-1.036997518507178</v>
      </c>
      <c r="G59" s="42">
        <v>-0.20017827365122329</v>
      </c>
    </row>
    <row r="60" spans="2:7" ht="11.25" customHeight="1" x14ac:dyDescent="0.25">
      <c r="B60" s="50" t="s">
        <v>44</v>
      </c>
      <c r="C60" s="43">
        <v>-2564.7499999999927</v>
      </c>
      <c r="D60" s="44">
        <v>-6.5105092146011927</v>
      </c>
      <c r="E60" s="37"/>
      <c r="F60" s="43">
        <v>2.7849504527850968</v>
      </c>
      <c r="G60" s="44">
        <v>0.24938774255028506</v>
      </c>
    </row>
    <row r="61" spans="2:7" ht="11.25" customHeight="1" x14ac:dyDescent="0.25">
      <c r="B61" s="50" t="s">
        <v>45</v>
      </c>
      <c r="C61" s="43">
        <v>-32832.950000001118</v>
      </c>
      <c r="D61" s="44">
        <v>-6.5709662635316937</v>
      </c>
      <c r="E61" s="37"/>
      <c r="F61" s="43">
        <v>75.738196065234661</v>
      </c>
      <c r="G61" s="44">
        <v>0.56678549821140256</v>
      </c>
    </row>
    <row r="62" spans="2:7" ht="11.25" customHeight="1" x14ac:dyDescent="0.25">
      <c r="B62" s="50" t="s">
        <v>46</v>
      </c>
      <c r="C62" s="43">
        <v>-74017.269999963697</v>
      </c>
      <c r="D62" s="44">
        <v>-4.7464858549225202</v>
      </c>
      <c r="E62" s="37"/>
      <c r="F62" s="43">
        <v>293.71933060808806</v>
      </c>
      <c r="G62" s="44">
        <v>0.75107968740678321</v>
      </c>
    </row>
    <row r="63" spans="2:7" ht="11.25" customHeight="1" x14ac:dyDescent="0.25">
      <c r="B63" s="50" t="s">
        <v>47</v>
      </c>
      <c r="C63" s="43">
        <v>-4312.5999999997948</v>
      </c>
      <c r="D63" s="44">
        <v>-7.2813534139255207</v>
      </c>
      <c r="E63" s="37"/>
      <c r="F63" s="43">
        <v>0.57142501925363831</v>
      </c>
      <c r="G63" s="44">
        <v>3.543878024243409E-2</v>
      </c>
    </row>
    <row r="64" spans="2:7" ht="11.25" customHeight="1" x14ac:dyDescent="0.25">
      <c r="B64" s="50" t="s">
        <v>48</v>
      </c>
      <c r="C64" s="43">
        <v>-10010.00000000032</v>
      </c>
      <c r="D64" s="44">
        <v>-5.3905017313151626</v>
      </c>
      <c r="E64" s="37"/>
      <c r="F64" s="43">
        <v>5.3515986269949281</v>
      </c>
      <c r="G64" s="44">
        <v>0.1094699022636175</v>
      </c>
    </row>
    <row r="65" spans="2:7" ht="11.25" customHeight="1" x14ac:dyDescent="0.25">
      <c r="B65" s="50" t="s">
        <v>49</v>
      </c>
      <c r="C65" s="43">
        <v>-1168.9500000000044</v>
      </c>
      <c r="D65" s="44">
        <v>-5.7044212375561401</v>
      </c>
      <c r="E65" s="37"/>
      <c r="F65" s="43">
        <v>0.12371170135486409</v>
      </c>
      <c r="G65" s="44">
        <v>2.3480218051631422E-2</v>
      </c>
    </row>
    <row r="66" spans="2:7" ht="11.25" customHeight="1" x14ac:dyDescent="0.25">
      <c r="B66" s="50" t="s">
        <v>50</v>
      </c>
      <c r="C66" s="43">
        <v>-3896.099999999984</v>
      </c>
      <c r="D66" s="44">
        <v>-8.5429548743585961</v>
      </c>
      <c r="E66" s="37"/>
      <c r="F66" s="43">
        <v>11.191696027376338</v>
      </c>
      <c r="G66" s="44">
        <v>0.90635088793705287</v>
      </c>
    </row>
    <row r="67" spans="2:7" ht="11.25" customHeight="1" x14ac:dyDescent="0.25">
      <c r="B67" s="50" t="s">
        <v>51</v>
      </c>
      <c r="C67" s="43">
        <v>-468</v>
      </c>
      <c r="D67" s="44">
        <v>-5.5727554179566559</v>
      </c>
      <c r="E67" s="37"/>
      <c r="F67" s="43">
        <v>0.68441566612921179</v>
      </c>
      <c r="G67" s="44">
        <v>0.33253831013056984</v>
      </c>
    </row>
    <row r="68" spans="2:7" ht="11.25" customHeight="1" x14ac:dyDescent="0.25">
      <c r="B68" s="50" t="s">
        <v>52</v>
      </c>
      <c r="C68" s="43">
        <v>-24926.899999999325</v>
      </c>
      <c r="D68" s="44">
        <v>-5.7345535441094322</v>
      </c>
      <c r="E68" s="37"/>
      <c r="F68" s="43">
        <v>149.71741680142622</v>
      </c>
      <c r="G68" s="44">
        <v>1.3536491104563513</v>
      </c>
    </row>
    <row r="69" spans="2:7" ht="11.25" customHeight="1" x14ac:dyDescent="0.25">
      <c r="B69" s="50" t="s">
        <v>53</v>
      </c>
      <c r="C69" s="43">
        <v>-430.39999999999873</v>
      </c>
      <c r="D69" s="44">
        <v>-7.821188442667613</v>
      </c>
      <c r="E69" s="37"/>
      <c r="F69" s="43">
        <v>3.3224237792895792</v>
      </c>
      <c r="G69" s="44">
        <v>2.3286236473137616</v>
      </c>
    </row>
    <row r="70" spans="2:7" ht="11.25" customHeight="1" x14ac:dyDescent="0.25">
      <c r="B70" s="48" t="s">
        <v>11</v>
      </c>
      <c r="C70" s="45">
        <v>-155779.67000002181</v>
      </c>
      <c r="D70" s="46">
        <v>-5.4147036383709288</v>
      </c>
      <c r="E70" s="47"/>
      <c r="F70" s="45">
        <v>542.16816721325449</v>
      </c>
      <c r="G70" s="46">
        <v>0.73489085544486521</v>
      </c>
    </row>
    <row r="71" spans="2:7" ht="11.25" customHeight="1" x14ac:dyDescent="0.25">
      <c r="B71" s="125" t="s">
        <v>269</v>
      </c>
      <c r="C71" s="125"/>
      <c r="D71" s="125"/>
      <c r="E71" s="125"/>
      <c r="F71" s="37"/>
      <c r="G71" s="37"/>
    </row>
    <row r="72" spans="2:7" ht="11.25" customHeight="1" x14ac:dyDescent="0.25">
      <c r="B72" s="37"/>
      <c r="C72" s="37"/>
      <c r="D72" s="37"/>
      <c r="E72" s="37"/>
      <c r="F72" s="37"/>
      <c r="G72" s="37"/>
    </row>
    <row r="73" spans="2:7" ht="11.25" customHeight="1" x14ac:dyDescent="0.25">
      <c r="B73" s="130" t="s">
        <v>606</v>
      </c>
      <c r="C73" s="130"/>
      <c r="D73" s="130"/>
      <c r="E73" s="130"/>
      <c r="F73" s="37"/>
      <c r="G73" s="37"/>
    </row>
    <row r="74" spans="2:7" ht="11.25" customHeight="1" x14ac:dyDescent="0.25">
      <c r="B74" s="126" t="s">
        <v>54</v>
      </c>
      <c r="C74" s="128" t="s">
        <v>191</v>
      </c>
      <c r="D74" s="128"/>
      <c r="E74" s="38"/>
      <c r="F74" s="128" t="s">
        <v>192</v>
      </c>
      <c r="G74" s="128"/>
    </row>
    <row r="75" spans="2:7" ht="11.25" customHeight="1" x14ac:dyDescent="0.25">
      <c r="B75" s="127"/>
      <c r="C75" s="39" t="s">
        <v>193</v>
      </c>
      <c r="D75" s="39" t="s">
        <v>194</v>
      </c>
      <c r="E75" s="40"/>
      <c r="F75" s="39" t="s">
        <v>193</v>
      </c>
      <c r="G75" s="39" t="s">
        <v>194</v>
      </c>
    </row>
    <row r="76" spans="2:7" ht="11.25" customHeight="1" x14ac:dyDescent="0.25">
      <c r="B76" s="49" t="s">
        <v>55</v>
      </c>
      <c r="C76" s="41">
        <v>-145301.16999999806</v>
      </c>
      <c r="D76" s="42">
        <v>-5.332262607965478</v>
      </c>
      <c r="E76" s="38"/>
      <c r="F76" s="41">
        <v>540.12774918510695</v>
      </c>
      <c r="G76" s="42">
        <v>0.77498366353698855</v>
      </c>
    </row>
    <row r="77" spans="2:7" ht="11.25" customHeight="1" x14ac:dyDescent="0.25">
      <c r="B77" s="50" t="s">
        <v>56</v>
      </c>
      <c r="C77" s="43">
        <v>-3556.1999999999753</v>
      </c>
      <c r="D77" s="44">
        <v>-7.6382146999441094</v>
      </c>
      <c r="E77" s="37"/>
      <c r="F77" s="43">
        <v>2.8407894467882215</v>
      </c>
      <c r="G77" s="44">
        <v>0.23253534391983249</v>
      </c>
    </row>
    <row r="78" spans="2:7" ht="11.25" customHeight="1" x14ac:dyDescent="0.25">
      <c r="B78" s="50" t="s">
        <v>57</v>
      </c>
      <c r="C78" s="43">
        <v>-3485.7500000000364</v>
      </c>
      <c r="D78" s="44">
        <v>-6.8419141460734387</v>
      </c>
      <c r="E78" s="37"/>
      <c r="F78" s="43">
        <v>-8.6557179190008355</v>
      </c>
      <c r="G78" s="44">
        <v>-0.61250984652612528</v>
      </c>
    </row>
    <row r="79" spans="2:7" ht="11.25" customHeight="1" x14ac:dyDescent="0.25">
      <c r="B79" s="50" t="s">
        <v>58</v>
      </c>
      <c r="C79" s="43">
        <v>-400.99999999999818</v>
      </c>
      <c r="D79" s="44">
        <v>-7.0289219982471218</v>
      </c>
      <c r="E79" s="37"/>
      <c r="F79" s="43">
        <v>1.2240469939845013</v>
      </c>
      <c r="G79" s="44">
        <v>0.79599376239054642</v>
      </c>
    </row>
    <row r="80" spans="2:7" ht="11.25" customHeight="1" x14ac:dyDescent="0.25">
      <c r="B80" s="50" t="s">
        <v>59</v>
      </c>
      <c r="C80" s="43">
        <v>-1102.2499999999964</v>
      </c>
      <c r="D80" s="44">
        <v>-6.4151437550925161</v>
      </c>
      <c r="E80" s="37"/>
      <c r="F80" s="43">
        <v>3.2208886785267623</v>
      </c>
      <c r="G80" s="44">
        <v>0.73741820408535064</v>
      </c>
    </row>
    <row r="81" spans="2:7" ht="11.25" customHeight="1" x14ac:dyDescent="0.25">
      <c r="B81" s="50" t="s">
        <v>60</v>
      </c>
      <c r="C81" s="43">
        <v>-1931.2999999999629</v>
      </c>
      <c r="D81" s="44">
        <v>-6.1422256146040954</v>
      </c>
      <c r="E81" s="37"/>
      <c r="F81" s="43">
        <v>3.4104108313579218</v>
      </c>
      <c r="G81" s="44">
        <v>0.40094669330378518</v>
      </c>
    </row>
    <row r="82" spans="2:7" ht="11.25" customHeight="1" x14ac:dyDescent="0.25">
      <c r="B82" s="50" t="s">
        <v>61</v>
      </c>
      <c r="C82" s="43">
        <v>-2</v>
      </c>
      <c r="D82" s="44">
        <v>-1.0204081632653061</v>
      </c>
      <c r="E82" s="37"/>
      <c r="F82" s="43">
        <v>0</v>
      </c>
      <c r="G82" s="44">
        <v>0</v>
      </c>
    </row>
    <row r="83" spans="2:7" ht="11.25" customHeight="1" x14ac:dyDescent="0.25">
      <c r="B83" s="48" t="s">
        <v>11</v>
      </c>
      <c r="C83" s="45">
        <v>-155779.67000002181</v>
      </c>
      <c r="D83" s="46">
        <v>-5.4147036383709288</v>
      </c>
      <c r="E83" s="47"/>
      <c r="F83" s="45">
        <v>542.16816721325449</v>
      </c>
      <c r="G83" s="46">
        <v>0.73489085544486521</v>
      </c>
    </row>
    <row r="84" spans="2:7" ht="11.25" customHeight="1" x14ac:dyDescent="0.25">
      <c r="B84" s="125" t="s">
        <v>269</v>
      </c>
      <c r="C84" s="125"/>
      <c r="D84" s="125"/>
      <c r="E84" s="125"/>
      <c r="F84" s="37"/>
      <c r="G84" s="37"/>
    </row>
    <row r="85" spans="2:7" ht="11.25" customHeight="1" x14ac:dyDescent="0.25">
      <c r="B85" s="37"/>
      <c r="C85" s="37"/>
      <c r="D85" s="37"/>
      <c r="E85" s="37"/>
      <c r="F85" s="37"/>
      <c r="G85" s="37"/>
    </row>
    <row r="86" spans="2:7" ht="11.25" customHeight="1" x14ac:dyDescent="0.25">
      <c r="B86" s="129" t="s">
        <v>607</v>
      </c>
      <c r="C86" s="129"/>
      <c r="D86" s="129"/>
      <c r="E86" s="129"/>
      <c r="F86" s="129"/>
      <c r="G86" s="129"/>
    </row>
    <row r="87" spans="2:7" ht="11.25" customHeight="1" x14ac:dyDescent="0.25">
      <c r="B87" s="126" t="s">
        <v>62</v>
      </c>
      <c r="C87" s="128" t="s">
        <v>191</v>
      </c>
      <c r="D87" s="128"/>
      <c r="E87" s="38"/>
      <c r="F87" s="128" t="s">
        <v>192</v>
      </c>
      <c r="G87" s="128"/>
    </row>
    <row r="88" spans="2:7" ht="11.25" customHeight="1" x14ac:dyDescent="0.25">
      <c r="B88" s="127"/>
      <c r="C88" s="39" t="s">
        <v>193</v>
      </c>
      <c r="D88" s="39" t="s">
        <v>194</v>
      </c>
      <c r="E88" s="40"/>
      <c r="F88" s="39" t="s">
        <v>193</v>
      </c>
      <c r="G88" s="39" t="s">
        <v>194</v>
      </c>
    </row>
    <row r="89" spans="2:7" ht="11.25" customHeight="1" x14ac:dyDescent="0.25">
      <c r="B89" s="49" t="s">
        <v>63</v>
      </c>
      <c r="C89" s="41">
        <v>-8899.5500000002939</v>
      </c>
      <c r="D89" s="42">
        <v>-8.2464325426244383</v>
      </c>
      <c r="E89" s="38"/>
      <c r="F89" s="41">
        <v>58.808932665426255</v>
      </c>
      <c r="G89" s="42">
        <v>2.3550033249236764</v>
      </c>
    </row>
    <row r="90" spans="2:7" ht="11.25" customHeight="1" x14ac:dyDescent="0.25">
      <c r="B90" s="50" t="s">
        <v>64</v>
      </c>
      <c r="C90" s="43">
        <v>-27356.450000000652</v>
      </c>
      <c r="D90" s="44">
        <v>-5.2191527315394541</v>
      </c>
      <c r="E90" s="37"/>
      <c r="F90" s="43">
        <v>92.074148445406536</v>
      </c>
      <c r="G90" s="44">
        <v>0.68211026573000355</v>
      </c>
    </row>
    <row r="91" spans="2:7" ht="11.25" customHeight="1" x14ac:dyDescent="0.25">
      <c r="B91" s="50" t="s">
        <v>65</v>
      </c>
      <c r="C91" s="43">
        <v>-30036.470000001136</v>
      </c>
      <c r="D91" s="44">
        <v>-4.5665480805779017</v>
      </c>
      <c r="E91" s="37"/>
      <c r="F91" s="43">
        <v>63.407805677772558</v>
      </c>
      <c r="G91" s="44">
        <v>0.3741515355596875</v>
      </c>
    </row>
    <row r="92" spans="2:7" ht="11.25" customHeight="1" x14ac:dyDescent="0.25">
      <c r="B92" s="50" t="s">
        <v>66</v>
      </c>
      <c r="C92" s="43">
        <v>-34494.550000000745</v>
      </c>
      <c r="D92" s="44">
        <v>-5.403247786668107</v>
      </c>
      <c r="E92" s="37"/>
      <c r="F92" s="43">
        <v>72.531792490526641</v>
      </c>
      <c r="G92" s="44">
        <v>0.44563734437046654</v>
      </c>
    </row>
    <row r="93" spans="2:7" ht="11.25" customHeight="1" x14ac:dyDescent="0.25">
      <c r="B93" s="50" t="s">
        <v>67</v>
      </c>
      <c r="C93" s="43">
        <v>-54992.650000005728</v>
      </c>
      <c r="D93" s="44">
        <v>-5.7973044202453794</v>
      </c>
      <c r="E93" s="37"/>
      <c r="F93" s="43">
        <v>255.34548795178125</v>
      </c>
      <c r="G93" s="44">
        <v>1.0401608276594565</v>
      </c>
    </row>
    <row r="94" spans="2:7" s="60" customFormat="1" ht="11.25" customHeight="1" x14ac:dyDescent="0.25">
      <c r="B94" s="74" t="s">
        <v>20</v>
      </c>
      <c r="C94" s="43">
        <v>0</v>
      </c>
      <c r="D94" s="44">
        <v>0</v>
      </c>
      <c r="E94" s="37"/>
      <c r="F94" s="43">
        <v>0</v>
      </c>
      <c r="G94" s="44">
        <v>0</v>
      </c>
    </row>
    <row r="95" spans="2:7" ht="11.25" customHeight="1" x14ac:dyDescent="0.25">
      <c r="B95" s="48" t="s">
        <v>11</v>
      </c>
      <c r="C95" s="45">
        <v>-155779.67000002181</v>
      </c>
      <c r="D95" s="46">
        <v>-5.4147036383709288</v>
      </c>
      <c r="E95" s="47"/>
      <c r="F95" s="45">
        <v>542.16816721325449</v>
      </c>
      <c r="G95" s="46">
        <v>0.73489085544486521</v>
      </c>
    </row>
    <row r="96" spans="2:7" ht="11.25" customHeight="1" x14ac:dyDescent="0.25">
      <c r="B96" s="125" t="s">
        <v>269</v>
      </c>
      <c r="C96" s="125"/>
      <c r="D96" s="125"/>
      <c r="E96" s="125"/>
      <c r="F96" s="37"/>
      <c r="G96" s="37"/>
    </row>
    <row r="97" spans="2:7" ht="11.25" customHeight="1" x14ac:dyDescent="0.25">
      <c r="B97" s="37"/>
      <c r="C97" s="37"/>
      <c r="D97" s="37"/>
      <c r="E97" s="37"/>
      <c r="F97" s="37"/>
      <c r="G97" s="37"/>
    </row>
    <row r="98" spans="2:7" ht="11.25" customHeight="1" x14ac:dyDescent="0.25">
      <c r="B98" s="130" t="s">
        <v>608</v>
      </c>
      <c r="C98" s="130"/>
      <c r="D98" s="130"/>
      <c r="E98" s="130"/>
      <c r="F98" s="37"/>
      <c r="G98" s="37"/>
    </row>
    <row r="99" spans="2:7" ht="11.25" customHeight="1" x14ac:dyDescent="0.25">
      <c r="B99" s="126" t="s">
        <v>68</v>
      </c>
      <c r="C99" s="128" t="s">
        <v>191</v>
      </c>
      <c r="D99" s="128"/>
      <c r="E99" s="38"/>
      <c r="F99" s="128" t="s">
        <v>192</v>
      </c>
      <c r="G99" s="128"/>
    </row>
    <row r="100" spans="2:7" ht="11.25" customHeight="1" x14ac:dyDescent="0.25">
      <c r="B100" s="127"/>
      <c r="C100" s="39" t="s">
        <v>193</v>
      </c>
      <c r="D100" s="39" t="s">
        <v>194</v>
      </c>
      <c r="E100" s="40"/>
      <c r="F100" s="39" t="s">
        <v>193</v>
      </c>
      <c r="G100" s="39" t="s">
        <v>194</v>
      </c>
    </row>
    <row r="101" spans="2:7" ht="11.25" customHeight="1" x14ac:dyDescent="0.25">
      <c r="B101" s="49" t="s">
        <v>69</v>
      </c>
      <c r="C101" s="41">
        <v>-1199.2499999999745</v>
      </c>
      <c r="D101" s="42">
        <v>-5.3981364782137948</v>
      </c>
      <c r="E101" s="38"/>
      <c r="F101" s="41">
        <v>37.020329127047148</v>
      </c>
      <c r="G101" s="42">
        <v>6.2325919458892525</v>
      </c>
    </row>
    <row r="102" spans="2:7" ht="11.25" customHeight="1" x14ac:dyDescent="0.25">
      <c r="B102" s="50" t="s">
        <v>70</v>
      </c>
      <c r="C102" s="43">
        <v>-24</v>
      </c>
      <c r="D102" s="44">
        <v>-18.75</v>
      </c>
      <c r="E102" s="37"/>
      <c r="F102" s="43">
        <v>0</v>
      </c>
      <c r="G102" s="44">
        <v>0</v>
      </c>
    </row>
    <row r="103" spans="2:7" ht="11.25" customHeight="1" x14ac:dyDescent="0.25">
      <c r="B103" s="50" t="s">
        <v>71</v>
      </c>
      <c r="C103" s="43">
        <v>-8229.1999999999825</v>
      </c>
      <c r="D103" s="44">
        <v>-6.2248108925869881</v>
      </c>
      <c r="E103" s="37"/>
      <c r="F103" s="43">
        <v>58.502949859609089</v>
      </c>
      <c r="G103" s="44">
        <v>1.680879168027144</v>
      </c>
    </row>
    <row r="104" spans="2:7" ht="11.25" customHeight="1" x14ac:dyDescent="0.25">
      <c r="B104" s="50" t="s">
        <v>72</v>
      </c>
      <c r="C104" s="43">
        <v>-76434.069999995176</v>
      </c>
      <c r="D104" s="44">
        <v>-4.8660968316345876</v>
      </c>
      <c r="E104" s="37"/>
      <c r="F104" s="43">
        <v>380.51544392004871</v>
      </c>
      <c r="G104" s="44">
        <v>0.98376554984426823</v>
      </c>
    </row>
    <row r="105" spans="2:7" ht="11.25" customHeight="1" x14ac:dyDescent="0.25">
      <c r="B105" s="50" t="s">
        <v>73</v>
      </c>
      <c r="C105" s="43">
        <v>-37351.000000002212</v>
      </c>
      <c r="D105" s="44">
        <v>-5.635096887880735</v>
      </c>
      <c r="E105" s="37"/>
      <c r="F105" s="43">
        <v>26.901593318991218</v>
      </c>
      <c r="G105" s="44">
        <v>0.15240315748861105</v>
      </c>
    </row>
    <row r="106" spans="2:7" s="60" customFormat="1" ht="11.25" customHeight="1" x14ac:dyDescent="0.25">
      <c r="B106" s="50" t="s">
        <v>74</v>
      </c>
      <c r="C106" s="43">
        <v>-31984.950000003155</v>
      </c>
      <c r="D106" s="44">
        <v>-6.6072867217814482</v>
      </c>
      <c r="E106" s="37"/>
      <c r="F106" s="43">
        <v>39.027851005852426</v>
      </c>
      <c r="G106" s="44">
        <v>0.29267290977279081</v>
      </c>
    </row>
    <row r="107" spans="2:7" ht="11.25" customHeight="1" x14ac:dyDescent="0.25">
      <c r="B107" s="50" t="s">
        <v>20</v>
      </c>
      <c r="C107" s="43">
        <v>-557.19999999999982</v>
      </c>
      <c r="D107" s="44">
        <v>-11.681341719077565</v>
      </c>
      <c r="E107" s="37"/>
      <c r="F107" s="43">
        <v>0.20000000000000284</v>
      </c>
      <c r="G107" s="44">
        <v>0.60975609756098426</v>
      </c>
    </row>
    <row r="108" spans="2:7" ht="11.25" customHeight="1" x14ac:dyDescent="0.25">
      <c r="B108" s="48" t="s">
        <v>11</v>
      </c>
      <c r="C108" s="45">
        <v>-155779.67000002181</v>
      </c>
      <c r="D108" s="46">
        <v>-5.4147036383709288</v>
      </c>
      <c r="E108" s="47"/>
      <c r="F108" s="45">
        <v>542.16816721325449</v>
      </c>
      <c r="G108" s="46">
        <v>0.73489085544486521</v>
      </c>
    </row>
    <row r="109" spans="2:7" ht="11.25" customHeight="1" x14ac:dyDescent="0.25">
      <c r="B109" s="125" t="s">
        <v>269</v>
      </c>
      <c r="C109" s="125"/>
      <c r="D109" s="125"/>
      <c r="E109" s="125"/>
      <c r="F109" s="37"/>
      <c r="G109" s="37"/>
    </row>
    <row r="110" spans="2:7" ht="11.25" customHeight="1" x14ac:dyDescent="0.25">
      <c r="B110" s="37"/>
      <c r="C110" s="37"/>
      <c r="D110" s="37"/>
      <c r="E110" s="37"/>
      <c r="F110" s="37"/>
      <c r="G110" s="37"/>
    </row>
    <row r="111" spans="2:7" ht="11.25" customHeight="1" x14ac:dyDescent="0.25">
      <c r="B111" s="129" t="s">
        <v>609</v>
      </c>
      <c r="C111" s="129"/>
      <c r="D111" s="129"/>
      <c r="E111" s="129"/>
      <c r="F111" s="129"/>
      <c r="G111" s="129"/>
    </row>
    <row r="112" spans="2:7" ht="11.25" customHeight="1" x14ac:dyDescent="0.25">
      <c r="B112" s="126" t="s">
        <v>75</v>
      </c>
      <c r="C112" s="128" t="s">
        <v>191</v>
      </c>
      <c r="D112" s="128"/>
      <c r="E112" s="38"/>
      <c r="F112" s="128" t="s">
        <v>192</v>
      </c>
      <c r="G112" s="128"/>
    </row>
    <row r="113" spans="2:7" ht="11.25" customHeight="1" x14ac:dyDescent="0.25">
      <c r="B113" s="127"/>
      <c r="C113" s="39" t="s">
        <v>193</v>
      </c>
      <c r="D113" s="39" t="s">
        <v>194</v>
      </c>
      <c r="E113" s="40"/>
      <c r="F113" s="39" t="s">
        <v>193</v>
      </c>
      <c r="G113" s="39" t="s">
        <v>194</v>
      </c>
    </row>
    <row r="114" spans="2:7" ht="11.25" customHeight="1" x14ac:dyDescent="0.25">
      <c r="B114" s="49" t="s">
        <v>76</v>
      </c>
      <c r="C114" s="41">
        <v>-10913.749999999796</v>
      </c>
      <c r="D114" s="42">
        <v>-6.7805797857798282</v>
      </c>
      <c r="E114" s="38"/>
      <c r="F114" s="41">
        <v>69.460444071523852</v>
      </c>
      <c r="G114" s="42">
        <v>1.581687770015731</v>
      </c>
    </row>
    <row r="115" spans="2:7" ht="11.25" customHeight="1" x14ac:dyDescent="0.25">
      <c r="B115" s="50" t="s">
        <v>77</v>
      </c>
      <c r="C115" s="43">
        <v>-131671.7700000233</v>
      </c>
      <c r="D115" s="44">
        <v>-5.3260646828864511</v>
      </c>
      <c r="E115" s="37"/>
      <c r="F115" s="43">
        <v>464.42828192953311</v>
      </c>
      <c r="G115" s="44">
        <v>0.72403929075599338</v>
      </c>
    </row>
    <row r="116" spans="2:7" ht="11.25" customHeight="1" x14ac:dyDescent="0.25">
      <c r="B116" s="50" t="s">
        <v>78</v>
      </c>
      <c r="C116" s="43">
        <v>-9808.7999999998719</v>
      </c>
      <c r="D116" s="44">
        <v>-4.610871895154399</v>
      </c>
      <c r="E116" s="37"/>
      <c r="F116" s="43">
        <v>5.0076958477548033</v>
      </c>
      <c r="G116" s="44">
        <v>9.9954162476546343E-2</v>
      </c>
    </row>
    <row r="117" spans="2:7" ht="11.25" customHeight="1" x14ac:dyDescent="0.25">
      <c r="B117" s="50" t="s">
        <v>79</v>
      </c>
      <c r="C117" s="43">
        <v>-51</v>
      </c>
      <c r="D117" s="44">
        <v>-20.399999999999999</v>
      </c>
      <c r="E117" s="37"/>
      <c r="F117" s="43">
        <v>0.78015432843019106</v>
      </c>
      <c r="G117" s="44">
        <v>12.542985302612664</v>
      </c>
    </row>
    <row r="118" spans="2:7" ht="11.25" customHeight="1" x14ac:dyDescent="0.25">
      <c r="B118" s="50" t="s">
        <v>80</v>
      </c>
      <c r="C118" s="43">
        <v>-15.5</v>
      </c>
      <c r="D118" s="44">
        <v>-15.5</v>
      </c>
      <c r="E118" s="37"/>
      <c r="F118" s="43">
        <v>1.3769230769230774</v>
      </c>
      <c r="G118" s="44">
        <v>52.492668621700901</v>
      </c>
    </row>
    <row r="119" spans="2:7" ht="11.25" customHeight="1" x14ac:dyDescent="0.25">
      <c r="B119" s="50" t="s">
        <v>82</v>
      </c>
      <c r="C119" s="43">
        <v>-30.999999999999886</v>
      </c>
      <c r="D119" s="44">
        <v>-3.9540816326530477</v>
      </c>
      <c r="E119" s="37"/>
      <c r="F119" s="43">
        <v>-1.5761265335692052</v>
      </c>
      <c r="G119" s="44">
        <v>-6.4132422634475397</v>
      </c>
    </row>
    <row r="120" spans="2:7" ht="11.25" customHeight="1" x14ac:dyDescent="0.25">
      <c r="B120" s="50" t="s">
        <v>83</v>
      </c>
      <c r="C120" s="43">
        <v>-178.49999999999955</v>
      </c>
      <c r="D120" s="44">
        <v>-7.2033898305084554</v>
      </c>
      <c r="E120" s="37"/>
      <c r="F120" s="43">
        <v>2.8050802139037785</v>
      </c>
      <c r="G120" s="44">
        <v>4.1745420975771408</v>
      </c>
    </row>
    <row r="121" spans="2:7" s="60" customFormat="1" ht="11.25" customHeight="1" x14ac:dyDescent="0.25">
      <c r="B121" s="50" t="s">
        <v>84</v>
      </c>
      <c r="C121" s="43">
        <v>-3099.3499999999985</v>
      </c>
      <c r="D121" s="44">
        <v>-11.352930402930401</v>
      </c>
      <c r="E121" s="37"/>
      <c r="F121" s="43">
        <v>1.7053025658242404E-13</v>
      </c>
      <c r="G121" s="44">
        <v>1.3642420526593941E-13</v>
      </c>
    </row>
    <row r="122" spans="2:7" ht="11.25" customHeight="1" x14ac:dyDescent="0.25">
      <c r="B122" s="74" t="s">
        <v>20</v>
      </c>
      <c r="C122" s="43">
        <v>-10</v>
      </c>
      <c r="D122" s="44">
        <v>-6.25</v>
      </c>
      <c r="E122" s="37"/>
      <c r="F122" s="43">
        <v>1.7053025658242404E-13</v>
      </c>
      <c r="G122" s="44">
        <v>1.3642420526593941E-13</v>
      </c>
    </row>
    <row r="123" spans="2:7" ht="11.25" customHeight="1" x14ac:dyDescent="0.25">
      <c r="B123" s="48" t="s">
        <v>11</v>
      </c>
      <c r="C123" s="45">
        <v>-155779.67000002181</v>
      </c>
      <c r="D123" s="46">
        <v>-5.4147036383709288</v>
      </c>
      <c r="E123" s="47"/>
      <c r="F123" s="45">
        <v>542.16816721325449</v>
      </c>
      <c r="G123" s="46">
        <v>0.73489085544486521</v>
      </c>
    </row>
    <row r="124" spans="2:7" ht="11.25" customHeight="1" x14ac:dyDescent="0.25">
      <c r="B124" s="125" t="s">
        <v>269</v>
      </c>
      <c r="C124" s="125"/>
      <c r="D124" s="125"/>
      <c r="E124" s="125"/>
      <c r="F124" s="37"/>
      <c r="G124" s="37"/>
    </row>
    <row r="125" spans="2:7" ht="11.25" customHeight="1" x14ac:dyDescent="0.25">
      <c r="B125" s="37"/>
      <c r="C125" s="37"/>
      <c r="D125" s="37"/>
      <c r="E125" s="37"/>
      <c r="F125" s="37"/>
      <c r="G125" s="37"/>
    </row>
    <row r="126" spans="2:7" ht="11.25" customHeight="1" x14ac:dyDescent="0.25">
      <c r="B126" s="129" t="s">
        <v>610</v>
      </c>
      <c r="C126" s="129"/>
      <c r="D126" s="129"/>
      <c r="E126" s="129"/>
      <c r="F126" s="129"/>
      <c r="G126" s="129"/>
    </row>
    <row r="127" spans="2:7" ht="11.25" customHeight="1" x14ac:dyDescent="0.25">
      <c r="B127" s="126" t="s">
        <v>85</v>
      </c>
      <c r="C127" s="128" t="s">
        <v>191</v>
      </c>
      <c r="D127" s="128"/>
      <c r="E127" s="38"/>
      <c r="F127" s="128" t="s">
        <v>192</v>
      </c>
      <c r="G127" s="128"/>
    </row>
    <row r="128" spans="2:7" ht="11.25" customHeight="1" x14ac:dyDescent="0.25">
      <c r="B128" s="127"/>
      <c r="C128" s="39" t="s">
        <v>193</v>
      </c>
      <c r="D128" s="39" t="s">
        <v>194</v>
      </c>
      <c r="E128" s="40"/>
      <c r="F128" s="39" t="s">
        <v>193</v>
      </c>
      <c r="G128" s="39" t="s">
        <v>194</v>
      </c>
    </row>
    <row r="129" spans="2:7" ht="11.25" customHeight="1" x14ac:dyDescent="0.25">
      <c r="B129" s="49" t="s">
        <v>86</v>
      </c>
      <c r="C129" s="41">
        <v>-40863.200000009499</v>
      </c>
      <c r="D129" s="42">
        <v>-4.2659061156578799</v>
      </c>
      <c r="E129" s="38"/>
      <c r="F129" s="41">
        <v>135.77415661911436</v>
      </c>
      <c r="G129" s="42">
        <v>0.55946141340644695</v>
      </c>
    </row>
    <row r="130" spans="2:7" ht="11.25" customHeight="1" x14ac:dyDescent="0.25">
      <c r="B130" s="50" t="s">
        <v>89</v>
      </c>
      <c r="C130" s="43">
        <v>-60491.150000005844</v>
      </c>
      <c r="D130" s="44">
        <v>-5.7055980577383236</v>
      </c>
      <c r="E130" s="37"/>
      <c r="F130" s="43">
        <v>114.22434065906782</v>
      </c>
      <c r="G130" s="44">
        <v>0.42151885269383932</v>
      </c>
    </row>
    <row r="131" spans="2:7" ht="11.25" customHeight="1" x14ac:dyDescent="0.25">
      <c r="B131" s="50" t="s">
        <v>90</v>
      </c>
      <c r="C131" s="43">
        <v>-80.999999999999545</v>
      </c>
      <c r="D131" s="44">
        <v>-4.5711060948081021</v>
      </c>
      <c r="E131" s="37"/>
      <c r="F131" s="43">
        <v>0</v>
      </c>
      <c r="G131" s="44">
        <v>0</v>
      </c>
    </row>
    <row r="132" spans="2:7" ht="11.25" customHeight="1" x14ac:dyDescent="0.25">
      <c r="B132" s="50" t="s">
        <v>91</v>
      </c>
      <c r="C132" s="43">
        <v>-450.49999999999909</v>
      </c>
      <c r="D132" s="44">
        <v>-6.3819237852386896</v>
      </c>
      <c r="E132" s="37"/>
      <c r="F132" s="43">
        <v>-2.7238095238094502</v>
      </c>
      <c r="G132" s="44">
        <v>-1.8438527496614814</v>
      </c>
    </row>
    <row r="133" spans="2:7" s="60" customFormat="1" ht="11.25" customHeight="1" x14ac:dyDescent="0.25">
      <c r="B133" s="50" t="s">
        <v>92</v>
      </c>
      <c r="C133" s="43">
        <v>-43907.869999996386</v>
      </c>
      <c r="D133" s="44">
        <v>-6.6291639993714018</v>
      </c>
      <c r="E133" s="37"/>
      <c r="F133" s="43">
        <v>254.4012912328144</v>
      </c>
      <c r="G133" s="44">
        <v>1.4225396989482755</v>
      </c>
    </row>
    <row r="134" spans="2:7" ht="11.25" customHeight="1" x14ac:dyDescent="0.25">
      <c r="B134" s="50" t="s">
        <v>20</v>
      </c>
      <c r="C134" s="43">
        <v>-9985.9500000005064</v>
      </c>
      <c r="D134" s="44">
        <v>-5.3204202652234143</v>
      </c>
      <c r="E134" s="37"/>
      <c r="F134" s="43">
        <v>40.492188245046236</v>
      </c>
      <c r="G134" s="44">
        <v>0.93128140514316771</v>
      </c>
    </row>
    <row r="135" spans="2:7" ht="11.25" customHeight="1" x14ac:dyDescent="0.25">
      <c r="B135" s="48" t="s">
        <v>11</v>
      </c>
      <c r="C135" s="45">
        <v>-155779.67000002181</v>
      </c>
      <c r="D135" s="46">
        <v>-5.4147036383709288</v>
      </c>
      <c r="E135" s="47"/>
      <c r="F135" s="45">
        <v>542.16816721325449</v>
      </c>
      <c r="G135" s="46">
        <v>0.73489085544486521</v>
      </c>
    </row>
    <row r="136" spans="2:7" ht="11.25" customHeight="1" x14ac:dyDescent="0.25">
      <c r="B136" s="125" t="s">
        <v>269</v>
      </c>
      <c r="C136" s="125"/>
      <c r="D136" s="125"/>
      <c r="E136" s="125"/>
      <c r="F136" s="37"/>
      <c r="G136" s="37"/>
    </row>
    <row r="137" spans="2:7" ht="11.25" customHeight="1" x14ac:dyDescent="0.25">
      <c r="B137" s="37"/>
      <c r="C137" s="37"/>
      <c r="D137" s="37"/>
      <c r="E137" s="37"/>
      <c r="F137" s="37"/>
      <c r="G137" s="37"/>
    </row>
    <row r="138" spans="2:7" ht="11.25" customHeight="1" x14ac:dyDescent="0.25">
      <c r="B138" s="129" t="s">
        <v>611</v>
      </c>
      <c r="C138" s="129"/>
      <c r="D138" s="129"/>
      <c r="E138" s="129"/>
      <c r="F138" s="129"/>
      <c r="G138" s="129"/>
    </row>
    <row r="139" spans="2:7" ht="11.25" customHeight="1" x14ac:dyDescent="0.25">
      <c r="B139" s="126" t="s">
        <v>93</v>
      </c>
      <c r="C139" s="128" t="s">
        <v>191</v>
      </c>
      <c r="D139" s="128"/>
      <c r="E139" s="38"/>
      <c r="F139" s="128" t="s">
        <v>192</v>
      </c>
      <c r="G139" s="128"/>
    </row>
    <row r="140" spans="2:7" ht="11.25" customHeight="1" x14ac:dyDescent="0.25">
      <c r="B140" s="127"/>
      <c r="C140" s="39" t="s">
        <v>193</v>
      </c>
      <c r="D140" s="39" t="s">
        <v>194</v>
      </c>
      <c r="E140" s="40"/>
      <c r="F140" s="39" t="s">
        <v>193</v>
      </c>
      <c r="G140" s="39" t="s">
        <v>194</v>
      </c>
    </row>
    <row r="141" spans="2:7" ht="11.25" customHeight="1" x14ac:dyDescent="0.25">
      <c r="B141" s="49" t="s">
        <v>94</v>
      </c>
      <c r="C141" s="41">
        <v>-243</v>
      </c>
      <c r="D141" s="42">
        <v>-7.4311926605504581</v>
      </c>
      <c r="E141" s="38"/>
      <c r="F141" s="41">
        <v>-0.68866213151924427</v>
      </c>
      <c r="G141" s="42">
        <v>-1.0812947053231132</v>
      </c>
    </row>
    <row r="142" spans="2:7" ht="11.25" customHeight="1" x14ac:dyDescent="0.25">
      <c r="B142" s="50" t="s">
        <v>96</v>
      </c>
      <c r="C142" s="43">
        <v>-38</v>
      </c>
      <c r="D142" s="44">
        <v>-4.2841037204058612</v>
      </c>
      <c r="E142" s="37"/>
      <c r="F142" s="43">
        <v>0</v>
      </c>
      <c r="G142" s="44">
        <v>0</v>
      </c>
    </row>
    <row r="143" spans="2:7" ht="11.25" customHeight="1" x14ac:dyDescent="0.25">
      <c r="B143" s="50" t="s">
        <v>97</v>
      </c>
      <c r="C143" s="43">
        <v>-12</v>
      </c>
      <c r="D143" s="44">
        <v>-0.98522167487684731</v>
      </c>
      <c r="E143" s="37"/>
      <c r="F143" s="43">
        <v>0.31413612565444993</v>
      </c>
      <c r="G143" s="44">
        <v>1.058201058201057</v>
      </c>
    </row>
    <row r="144" spans="2:7" ht="11.25" customHeight="1" x14ac:dyDescent="0.25">
      <c r="B144" s="50" t="s">
        <v>98</v>
      </c>
      <c r="C144" s="43">
        <v>-5534.0000000000582</v>
      </c>
      <c r="D144" s="44">
        <v>-6.5136534839925391</v>
      </c>
      <c r="E144" s="37"/>
      <c r="F144" s="43">
        <v>18.380312183043088</v>
      </c>
      <c r="G144" s="44">
        <v>0.91965031141664833</v>
      </c>
    </row>
    <row r="145" spans="2:7" ht="11.25" customHeight="1" x14ac:dyDescent="0.25">
      <c r="B145" s="50" t="s">
        <v>99</v>
      </c>
      <c r="C145" s="43">
        <v>-2934.2499999999491</v>
      </c>
      <c r="D145" s="44">
        <v>-5.3913642627468024</v>
      </c>
      <c r="E145" s="37"/>
      <c r="F145" s="43">
        <v>16.652377374144407</v>
      </c>
      <c r="G145" s="44">
        <v>1.3139549936300703</v>
      </c>
    </row>
    <row r="146" spans="2:7" ht="11.25" customHeight="1" x14ac:dyDescent="0.25">
      <c r="B146" s="50" t="s">
        <v>100</v>
      </c>
      <c r="C146" s="43">
        <v>-201.99999999999636</v>
      </c>
      <c r="D146" s="44">
        <v>-1.8596943472656633</v>
      </c>
      <c r="E146" s="37"/>
      <c r="F146" s="43">
        <v>-1.9137831573972619</v>
      </c>
      <c r="G146" s="44">
        <v>-0.75371377386431082</v>
      </c>
    </row>
    <row r="147" spans="2:7" ht="11.25" customHeight="1" x14ac:dyDescent="0.25">
      <c r="B147" s="50" t="s">
        <v>101</v>
      </c>
      <c r="C147" s="43">
        <v>-1536.5000000000364</v>
      </c>
      <c r="D147" s="44">
        <v>-5.6547180921538143</v>
      </c>
      <c r="E147" s="37"/>
      <c r="F147" s="43">
        <v>-2.817609878162898</v>
      </c>
      <c r="G147" s="44">
        <v>-0.44808062527206044</v>
      </c>
    </row>
    <row r="148" spans="2:7" ht="11.25" customHeight="1" x14ac:dyDescent="0.25">
      <c r="B148" s="50" t="s">
        <v>102</v>
      </c>
      <c r="C148" s="43">
        <v>-5024.8000000000757</v>
      </c>
      <c r="D148" s="44">
        <v>-6.398247892632587</v>
      </c>
      <c r="E148" s="37"/>
      <c r="F148" s="43">
        <v>34.057319570962363</v>
      </c>
      <c r="G148" s="44">
        <v>1.8703125549749879</v>
      </c>
    </row>
    <row r="149" spans="2:7" ht="11.25" customHeight="1" x14ac:dyDescent="0.25">
      <c r="B149" s="50" t="s">
        <v>104</v>
      </c>
      <c r="C149" s="43">
        <v>-2429.0000000000218</v>
      </c>
      <c r="D149" s="44">
        <v>-7.5336517585758394</v>
      </c>
      <c r="E149" s="37"/>
      <c r="F149" s="43">
        <v>-6.4499999999978854</v>
      </c>
      <c r="G149" s="44">
        <v>-0.79389500892336784</v>
      </c>
    </row>
    <row r="150" spans="2:7" ht="11.25" customHeight="1" x14ac:dyDescent="0.25">
      <c r="B150" s="50" t="s">
        <v>105</v>
      </c>
      <c r="C150" s="43">
        <v>-3615.850000000064</v>
      </c>
      <c r="D150" s="44">
        <v>-5.9113425320429975</v>
      </c>
      <c r="E150" s="37"/>
      <c r="F150" s="43">
        <v>-11.513778533540972</v>
      </c>
      <c r="G150" s="44">
        <v>-0.82328674270296687</v>
      </c>
    </row>
    <row r="151" spans="2:7" ht="11.25" customHeight="1" x14ac:dyDescent="0.25">
      <c r="B151" s="50" t="s">
        <v>106</v>
      </c>
      <c r="C151" s="43">
        <v>-1528.3000000000029</v>
      </c>
      <c r="D151" s="44">
        <v>-5.6788793103448416</v>
      </c>
      <c r="E151" s="37"/>
      <c r="F151" s="43">
        <v>9.0968168875275524</v>
      </c>
      <c r="G151" s="44">
        <v>1.4282888088378609</v>
      </c>
    </row>
    <row r="152" spans="2:7" ht="11.25" customHeight="1" x14ac:dyDescent="0.25">
      <c r="B152" s="50" t="s">
        <v>107</v>
      </c>
      <c r="C152" s="43">
        <v>-12992.900000002584</v>
      </c>
      <c r="D152" s="44">
        <v>-2.211591326505856</v>
      </c>
      <c r="E152" s="37"/>
      <c r="F152" s="43">
        <v>-13.698409754115346</v>
      </c>
      <c r="G152" s="44">
        <v>-9.3823449309864845E-2</v>
      </c>
    </row>
    <row r="153" spans="2:7" ht="11.25" customHeight="1" x14ac:dyDescent="0.25">
      <c r="B153" s="50" t="s">
        <v>108</v>
      </c>
      <c r="C153" s="43">
        <v>-15912.29999999865</v>
      </c>
      <c r="D153" s="44">
        <v>-6.1954134869952897</v>
      </c>
      <c r="E153" s="37"/>
      <c r="F153" s="43">
        <v>73.842799393588393</v>
      </c>
      <c r="G153" s="44">
        <v>1.1210116465231839</v>
      </c>
    </row>
    <row r="154" spans="2:7" ht="11.25" customHeight="1" x14ac:dyDescent="0.25">
      <c r="B154" s="50" t="s">
        <v>109</v>
      </c>
      <c r="C154" s="43">
        <v>-12463.600000000501</v>
      </c>
      <c r="D154" s="44">
        <v>-6.4536440129452313</v>
      </c>
      <c r="E154" s="37"/>
      <c r="F154" s="43">
        <v>68.208056597465657</v>
      </c>
      <c r="G154" s="44">
        <v>1.3683230387928287</v>
      </c>
    </row>
    <row r="155" spans="2:7" ht="11.25" customHeight="1" x14ac:dyDescent="0.25">
      <c r="B155" s="50" t="s">
        <v>110</v>
      </c>
      <c r="C155" s="43">
        <v>-1509.5000000000073</v>
      </c>
      <c r="D155" s="44">
        <v>-6.6957948899929329</v>
      </c>
      <c r="E155" s="37"/>
      <c r="F155" s="43">
        <v>0.73394546811880446</v>
      </c>
      <c r="G155" s="44">
        <v>0.14468649371701189</v>
      </c>
    </row>
    <row r="156" spans="2:7" ht="11.25" customHeight="1" x14ac:dyDescent="0.25">
      <c r="B156" s="50" t="s">
        <v>111</v>
      </c>
      <c r="C156" s="43">
        <v>-2984.5499999999956</v>
      </c>
      <c r="D156" s="44">
        <v>-5.3842615143150852</v>
      </c>
      <c r="E156" s="37"/>
      <c r="F156" s="43">
        <v>13.936026458077777</v>
      </c>
      <c r="G156" s="44">
        <v>1.0469839718518126</v>
      </c>
    </row>
    <row r="157" spans="2:7" ht="11.25" customHeight="1" x14ac:dyDescent="0.25">
      <c r="B157" s="50" t="s">
        <v>112</v>
      </c>
      <c r="C157" s="43">
        <v>-19.999999999999886</v>
      </c>
      <c r="D157" s="44">
        <v>-3.3333333333333153</v>
      </c>
      <c r="E157" s="37"/>
      <c r="F157" s="43">
        <v>1.1753623188405822</v>
      </c>
      <c r="G157" s="44">
        <v>7.928438752566251</v>
      </c>
    </row>
    <row r="158" spans="2:7" ht="11.25" customHeight="1" x14ac:dyDescent="0.25">
      <c r="B158" s="50" t="s">
        <v>113</v>
      </c>
      <c r="C158" s="43">
        <v>-14914.800000000017</v>
      </c>
      <c r="D158" s="44">
        <v>-5.6276742659210743</v>
      </c>
      <c r="E158" s="37"/>
      <c r="F158" s="43">
        <v>40.785880379775335</v>
      </c>
      <c r="G158" s="44">
        <v>0.54386872716525148</v>
      </c>
    </row>
    <row r="159" spans="2:7" ht="11.25" customHeight="1" x14ac:dyDescent="0.25">
      <c r="B159" s="50" t="s">
        <v>114</v>
      </c>
      <c r="C159" s="43">
        <v>-16856.470000000205</v>
      </c>
      <c r="D159" s="44">
        <v>-5.6183738634243436</v>
      </c>
      <c r="E159" s="37"/>
      <c r="F159" s="43">
        <v>47.862094570638874</v>
      </c>
      <c r="G159" s="44">
        <v>0.6540201235498686</v>
      </c>
    </row>
    <row r="160" spans="2:7" ht="11.25" customHeight="1" x14ac:dyDescent="0.25">
      <c r="B160" s="50" t="s">
        <v>115</v>
      </c>
      <c r="C160" s="43">
        <v>-2182.9999999999964</v>
      </c>
      <c r="D160" s="44">
        <v>-7.6620687234565148</v>
      </c>
      <c r="E160" s="37"/>
      <c r="F160" s="43">
        <v>-13.002863099359388</v>
      </c>
      <c r="G160" s="44">
        <v>-1.646968454086907</v>
      </c>
    </row>
    <row r="161" spans="2:7" ht="11.25" customHeight="1" x14ac:dyDescent="0.25">
      <c r="B161" s="50" t="s">
        <v>116</v>
      </c>
      <c r="C161" s="43">
        <v>-4507.9000000000087</v>
      </c>
      <c r="D161" s="44">
        <v>-7.2434682006620257</v>
      </c>
      <c r="E161" s="37"/>
      <c r="F161" s="43">
        <v>-7.2719462330830993</v>
      </c>
      <c r="G161" s="44">
        <v>-0.39238419638649824</v>
      </c>
    </row>
    <row r="162" spans="2:7" ht="11.25" customHeight="1" x14ac:dyDescent="0.25">
      <c r="B162" s="50" t="s">
        <v>117</v>
      </c>
      <c r="C162" s="43">
        <v>-1087.9999999999982</v>
      </c>
      <c r="D162" s="44">
        <v>-7.0489148040168299</v>
      </c>
      <c r="E162" s="37"/>
      <c r="F162" s="43">
        <v>6.8424215538547628</v>
      </c>
      <c r="G162" s="44">
        <v>1.4074493245018378</v>
      </c>
    </row>
    <row r="163" spans="2:7" ht="11.25" customHeight="1" x14ac:dyDescent="0.25">
      <c r="B163" s="50" t="s">
        <v>118</v>
      </c>
      <c r="C163" s="43">
        <v>-22480.500000000757</v>
      </c>
      <c r="D163" s="44">
        <v>-5.9911733430698648</v>
      </c>
      <c r="E163" s="37"/>
      <c r="F163" s="43">
        <v>241.76784574783414</v>
      </c>
      <c r="G163" s="44">
        <v>2.3266523368828884</v>
      </c>
    </row>
    <row r="164" spans="2:7" ht="11.25" customHeight="1" x14ac:dyDescent="0.25">
      <c r="B164" s="50" t="s">
        <v>119</v>
      </c>
      <c r="C164" s="43">
        <v>0</v>
      </c>
      <c r="D164" s="44">
        <v>0</v>
      </c>
      <c r="E164" s="37"/>
      <c r="F164" s="43">
        <v>0</v>
      </c>
      <c r="G164" s="44">
        <v>0</v>
      </c>
    </row>
    <row r="165" spans="2:7" ht="11.25" customHeight="1" x14ac:dyDescent="0.25">
      <c r="B165" s="50" t="s">
        <v>120</v>
      </c>
      <c r="C165" s="43">
        <v>-1</v>
      </c>
      <c r="D165" s="44">
        <v>-0.61728395061728392</v>
      </c>
      <c r="E165" s="37"/>
      <c r="F165" s="43">
        <v>0</v>
      </c>
      <c r="G165" s="44">
        <v>0</v>
      </c>
    </row>
    <row r="166" spans="2:7" s="60" customFormat="1" ht="11.25" customHeight="1" x14ac:dyDescent="0.25">
      <c r="B166" s="50" t="s">
        <v>121</v>
      </c>
      <c r="C166" s="43">
        <v>-3159.4999999999782</v>
      </c>
      <c r="D166" s="44">
        <v>-9.4559003980486001</v>
      </c>
      <c r="E166" s="37"/>
      <c r="F166" s="43">
        <v>22.350572652518736</v>
      </c>
      <c r="G166" s="44">
        <v>2.3109740874083706</v>
      </c>
    </row>
    <row r="167" spans="2:7" ht="11.25" customHeight="1" x14ac:dyDescent="0.25">
      <c r="B167" s="50" t="s">
        <v>122</v>
      </c>
      <c r="C167" s="43">
        <v>-3821.6999999998079</v>
      </c>
      <c r="D167" s="44">
        <v>-8.4438798055674251</v>
      </c>
      <c r="E167" s="37"/>
      <c r="F167" s="43">
        <v>34.666679584600161</v>
      </c>
      <c r="G167" s="44">
        <v>2.4987996088942888</v>
      </c>
    </row>
    <row r="168" spans="2:7" ht="11.25" customHeight="1" x14ac:dyDescent="0.25">
      <c r="B168" s="50" t="s">
        <v>123</v>
      </c>
      <c r="C168" s="43">
        <v>-13759.4499999994</v>
      </c>
      <c r="D168" s="44">
        <v>-6.6966714849583635</v>
      </c>
      <c r="E168" s="37"/>
      <c r="F168" s="43">
        <v>-34.993861220700637</v>
      </c>
      <c r="G168" s="44">
        <v>-0.65384718533139574</v>
      </c>
    </row>
    <row r="169" spans="2:7" ht="11.25" customHeight="1" x14ac:dyDescent="0.25">
      <c r="B169" s="50" t="s">
        <v>124</v>
      </c>
      <c r="C169" s="43">
        <v>-118.00000000000011</v>
      </c>
      <c r="D169" s="44">
        <v>-11.919191919191931</v>
      </c>
      <c r="E169" s="37"/>
      <c r="F169" s="43">
        <v>-2</v>
      </c>
      <c r="G169" s="44">
        <v>-5.5555555555555554</v>
      </c>
    </row>
    <row r="170" spans="2:7" ht="11.25" customHeight="1" x14ac:dyDescent="0.25">
      <c r="B170" s="50" t="s">
        <v>20</v>
      </c>
      <c r="C170" s="43">
        <v>-3908.7999999999956</v>
      </c>
      <c r="D170" s="44">
        <v>-8.2233395746113125</v>
      </c>
      <c r="E170" s="37"/>
      <c r="F170" s="43">
        <v>5.8464343686802067</v>
      </c>
      <c r="G170" s="44">
        <v>0.79203496953644503</v>
      </c>
    </row>
    <row r="171" spans="2:7" ht="11.25" customHeight="1" x14ac:dyDescent="0.25">
      <c r="B171" s="73" t="s">
        <v>11</v>
      </c>
      <c r="C171" s="45">
        <v>-155779.67000002181</v>
      </c>
      <c r="D171" s="46">
        <v>-5.4147036383709288</v>
      </c>
      <c r="E171" s="47"/>
      <c r="F171" s="45">
        <v>542.16816721325449</v>
      </c>
      <c r="G171" s="46">
        <v>0.73489085544486521</v>
      </c>
    </row>
    <row r="172" spans="2:7" ht="11.25" customHeight="1" x14ac:dyDescent="0.25">
      <c r="B172" s="125" t="s">
        <v>269</v>
      </c>
      <c r="C172" s="125"/>
      <c r="D172" s="125"/>
      <c r="E172" s="125"/>
      <c r="F172" s="37"/>
      <c r="G172" s="37"/>
    </row>
    <row r="173" spans="2:7" ht="11.25" customHeight="1" x14ac:dyDescent="0.25">
      <c r="B173" s="37"/>
      <c r="C173" s="37"/>
      <c r="D173" s="37"/>
      <c r="E173" s="37"/>
      <c r="F173" s="37"/>
      <c r="G173" s="37"/>
    </row>
    <row r="174" spans="2:7" ht="11.25" customHeight="1" x14ac:dyDescent="0.25">
      <c r="B174" s="129" t="s">
        <v>612</v>
      </c>
      <c r="C174" s="129"/>
      <c r="D174" s="129"/>
      <c r="E174" s="129"/>
      <c r="F174" s="129"/>
      <c r="G174" s="129"/>
    </row>
    <row r="175" spans="2:7" ht="11.25" customHeight="1" x14ac:dyDescent="0.25">
      <c r="B175" s="126" t="s">
        <v>126</v>
      </c>
      <c r="C175" s="128" t="s">
        <v>191</v>
      </c>
      <c r="D175" s="128"/>
      <c r="E175" s="38"/>
      <c r="F175" s="128" t="s">
        <v>192</v>
      </c>
      <c r="G175" s="128"/>
    </row>
    <row r="176" spans="2:7" ht="11.25" customHeight="1" x14ac:dyDescent="0.25">
      <c r="B176" s="127"/>
      <c r="C176" s="39" t="s">
        <v>193</v>
      </c>
      <c r="D176" s="39" t="s">
        <v>194</v>
      </c>
      <c r="E176" s="40"/>
      <c r="F176" s="39" t="s">
        <v>193</v>
      </c>
      <c r="G176" s="39" t="s">
        <v>194</v>
      </c>
    </row>
    <row r="177" spans="2:7" ht="11.25" customHeight="1" x14ac:dyDescent="0.25">
      <c r="B177" s="49" t="s">
        <v>127</v>
      </c>
      <c r="C177" s="41">
        <v>-71507.469999997877</v>
      </c>
      <c r="D177" s="42">
        <v>-5.5982730935955303</v>
      </c>
      <c r="E177" s="38"/>
      <c r="F177" s="41">
        <v>32.545646349171875</v>
      </c>
      <c r="G177" s="42">
        <v>0.10349544016364895</v>
      </c>
    </row>
    <row r="178" spans="2:7" ht="11.25" customHeight="1" x14ac:dyDescent="0.25">
      <c r="B178" s="50" t="s">
        <v>128</v>
      </c>
      <c r="C178" s="43">
        <v>-62861.149999994552</v>
      </c>
      <c r="D178" s="44">
        <v>-4.7443523164328907</v>
      </c>
      <c r="E178" s="37"/>
      <c r="F178" s="43">
        <v>259.21691811225901</v>
      </c>
      <c r="G178" s="44">
        <v>0.75020561295433885</v>
      </c>
    </row>
    <row r="179" spans="2:7" ht="11.25" customHeight="1" x14ac:dyDescent="0.25">
      <c r="B179" s="50" t="s">
        <v>129</v>
      </c>
      <c r="C179" s="43">
        <v>-15941.499999999796</v>
      </c>
      <c r="D179" s="44">
        <v>-7.5256456859069507</v>
      </c>
      <c r="E179" s="37"/>
      <c r="F179" s="43">
        <v>111.64579608939493</v>
      </c>
      <c r="G179" s="44">
        <v>1.7883774383111264</v>
      </c>
    </row>
    <row r="180" spans="2:7" ht="11.25" customHeight="1" x14ac:dyDescent="0.25">
      <c r="B180" s="50" t="s">
        <v>130</v>
      </c>
      <c r="C180" s="43">
        <v>-2440.25</v>
      </c>
      <c r="D180" s="44">
        <v>-7.3924568312632486</v>
      </c>
      <c r="E180" s="37"/>
      <c r="F180" s="43">
        <v>128.81904288755186</v>
      </c>
      <c r="G180" s="44">
        <v>10.67106320130201</v>
      </c>
    </row>
    <row r="181" spans="2:7" ht="11.25" customHeight="1" x14ac:dyDescent="0.25">
      <c r="B181" s="50" t="s">
        <v>20</v>
      </c>
      <c r="C181" s="43">
        <v>-3029.3000000000029</v>
      </c>
      <c r="D181" s="44">
        <v>-10.146709093954122</v>
      </c>
      <c r="E181" s="37"/>
      <c r="F181" s="43">
        <v>9.9407637939287952</v>
      </c>
      <c r="G181" s="44">
        <v>3.0487600687521019</v>
      </c>
    </row>
    <row r="182" spans="2:7" ht="11.25" customHeight="1" x14ac:dyDescent="0.25">
      <c r="B182" s="48" t="s">
        <v>11</v>
      </c>
      <c r="C182" s="45">
        <v>-155779.67000002181</v>
      </c>
      <c r="D182" s="46">
        <v>-5.4147036383709288</v>
      </c>
      <c r="E182" s="47"/>
      <c r="F182" s="45">
        <v>542.16816721325449</v>
      </c>
      <c r="G182" s="46">
        <v>0.73489085544486521</v>
      </c>
    </row>
    <row r="183" spans="2:7" ht="11.25" customHeight="1" x14ac:dyDescent="0.25">
      <c r="B183" s="125" t="s">
        <v>269</v>
      </c>
      <c r="C183" s="125"/>
      <c r="D183" s="125"/>
      <c r="E183" s="125"/>
      <c r="F183" s="37"/>
      <c r="G183" s="37"/>
    </row>
  </sheetData>
  <mergeCells count="59">
    <mergeCell ref="B54:E54"/>
    <mergeCell ref="B56:E56"/>
    <mergeCell ref="B3:B4"/>
    <mergeCell ref="C3:D3"/>
    <mergeCell ref="F3:G3"/>
    <mergeCell ref="B25:E25"/>
    <mergeCell ref="B27:E27"/>
    <mergeCell ref="B28:B29"/>
    <mergeCell ref="C28:D28"/>
    <mergeCell ref="F28:G28"/>
    <mergeCell ref="B42:E42"/>
    <mergeCell ref="B44:E44"/>
    <mergeCell ref="B45:B46"/>
    <mergeCell ref="C45:D45"/>
    <mergeCell ref="F45:G45"/>
    <mergeCell ref="B99:B100"/>
    <mergeCell ref="C99:D99"/>
    <mergeCell ref="F99:G99"/>
    <mergeCell ref="B109:E109"/>
    <mergeCell ref="B111:G111"/>
    <mergeCell ref="B2:E2"/>
    <mergeCell ref="B19:E19"/>
    <mergeCell ref="B20:B21"/>
    <mergeCell ref="C20:D20"/>
    <mergeCell ref="F20:G20"/>
    <mergeCell ref="B57:B58"/>
    <mergeCell ref="C57:D57"/>
    <mergeCell ref="F57:G57"/>
    <mergeCell ref="B71:E71"/>
    <mergeCell ref="B73:E73"/>
    <mergeCell ref="B74:B75"/>
    <mergeCell ref="C74:D74"/>
    <mergeCell ref="F74:G74"/>
    <mergeCell ref="B84:E84"/>
    <mergeCell ref="B86:G86"/>
    <mergeCell ref="B87:B88"/>
    <mergeCell ref="C87:D87"/>
    <mergeCell ref="F87:G87"/>
    <mergeCell ref="B96:E96"/>
    <mergeCell ref="B98:E98"/>
    <mergeCell ref="C112:D112"/>
    <mergeCell ref="F112:G112"/>
    <mergeCell ref="B124:E124"/>
    <mergeCell ref="B127:B128"/>
    <mergeCell ref="C127:D127"/>
    <mergeCell ref="F127:G127"/>
    <mergeCell ref="B112:B113"/>
    <mergeCell ref="B126:G126"/>
    <mergeCell ref="B136:E136"/>
    <mergeCell ref="B139:B140"/>
    <mergeCell ref="C139:D139"/>
    <mergeCell ref="F139:G139"/>
    <mergeCell ref="B138:G138"/>
    <mergeCell ref="B183:E183"/>
    <mergeCell ref="B172:E172"/>
    <mergeCell ref="B175:B176"/>
    <mergeCell ref="C175:D175"/>
    <mergeCell ref="B174:G174"/>
    <mergeCell ref="F175:G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Indice</vt:lpstr>
      <vt:lpstr>Sez_1</vt:lpstr>
      <vt:lpstr>Sez_2</vt:lpstr>
      <vt:lpstr>Sez_3</vt:lpstr>
      <vt:lpstr>Sez_4.1</vt:lpstr>
      <vt:lpstr>Sez_4.2</vt:lpstr>
      <vt:lpstr>Sez_5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Benni</dc:creator>
  <cp:lastModifiedBy>Federica Benni</cp:lastModifiedBy>
  <dcterms:created xsi:type="dcterms:W3CDTF">2015-06-05T18:19:34Z</dcterms:created>
  <dcterms:modified xsi:type="dcterms:W3CDTF">2026-05-26T12:26:26Z</dcterms:modified>
</cp:coreProperties>
</file>