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benni.ER-IRES-BENNINB\Dropbox\Monitoraggio 2024- Federica\Appendice\"/>
    </mc:Choice>
  </mc:AlternateContent>
  <xr:revisionPtr revIDLastSave="0" documentId="13_ncr:1_{383FD943-26B9-4960-9A4B-3A7A45A76C88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Indice" sheetId="9" r:id="rId1"/>
    <sheet name="Sez_1" sheetId="10" r:id="rId2"/>
    <sheet name="Sez_2" sheetId="11" r:id="rId3"/>
    <sheet name="Sez_3" sheetId="12" r:id="rId4"/>
    <sheet name="Sez_4.1" sheetId="4" r:id="rId5"/>
    <sheet name="Sez_4.2" sheetId="13" r:id="rId6"/>
    <sheet name="Sez_5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8" i="13" l="1"/>
  <c r="L548" i="13"/>
  <c r="K548" i="13"/>
  <c r="J548" i="13"/>
  <c r="I548" i="13"/>
  <c r="H548" i="13"/>
  <c r="G548" i="13"/>
  <c r="F548" i="13"/>
  <c r="E548" i="13"/>
  <c r="D548" i="13"/>
  <c r="C548" i="13"/>
  <c r="M547" i="13"/>
  <c r="L547" i="13"/>
  <c r="K547" i="13"/>
  <c r="J547" i="13"/>
  <c r="I547" i="13"/>
  <c r="H547" i="13"/>
  <c r="G547" i="13"/>
  <c r="F547" i="13"/>
  <c r="E547" i="13"/>
  <c r="D547" i="13"/>
  <c r="C547" i="13"/>
  <c r="M546" i="13"/>
  <c r="L546" i="13"/>
  <c r="K546" i="13"/>
  <c r="J546" i="13"/>
  <c r="I546" i="13"/>
  <c r="H546" i="13"/>
  <c r="G546" i="13"/>
  <c r="F546" i="13"/>
  <c r="E546" i="13"/>
  <c r="D546" i="13"/>
  <c r="C546" i="13"/>
  <c r="M545" i="13"/>
  <c r="L545" i="13"/>
  <c r="K545" i="13"/>
  <c r="J545" i="13"/>
  <c r="I545" i="13"/>
  <c r="H545" i="13"/>
  <c r="G545" i="13"/>
  <c r="F545" i="13"/>
  <c r="E545" i="13"/>
  <c r="D545" i="13"/>
  <c r="C545" i="13"/>
  <c r="M538" i="13"/>
  <c r="L538" i="13"/>
  <c r="K538" i="13"/>
  <c r="J538" i="13"/>
  <c r="I538" i="13"/>
  <c r="H538" i="13"/>
  <c r="G538" i="13"/>
  <c r="F538" i="13"/>
  <c r="E538" i="13"/>
  <c r="D538" i="13"/>
  <c r="C538" i="13"/>
  <c r="M537" i="13"/>
  <c r="L537" i="13"/>
  <c r="K537" i="13"/>
  <c r="J537" i="13"/>
  <c r="I537" i="13"/>
  <c r="H537" i="13"/>
  <c r="G537" i="13"/>
  <c r="F537" i="13"/>
  <c r="E537" i="13"/>
  <c r="D537" i="13"/>
  <c r="C537" i="13"/>
  <c r="M536" i="13"/>
  <c r="L536" i="13"/>
  <c r="K536" i="13"/>
  <c r="J536" i="13"/>
  <c r="I536" i="13"/>
  <c r="H536" i="13"/>
  <c r="G536" i="13"/>
  <c r="F536" i="13"/>
  <c r="E536" i="13"/>
  <c r="D536" i="13"/>
  <c r="C536" i="13"/>
  <c r="M535" i="13"/>
  <c r="L535" i="13"/>
  <c r="K535" i="13"/>
  <c r="J535" i="13"/>
  <c r="I535" i="13"/>
  <c r="H535" i="13"/>
  <c r="G535" i="13"/>
  <c r="F535" i="13"/>
  <c r="E535" i="13"/>
  <c r="D535" i="13"/>
  <c r="C535" i="13"/>
  <c r="M518" i="13"/>
  <c r="L518" i="13"/>
  <c r="K518" i="13"/>
  <c r="J518" i="13"/>
  <c r="I518" i="13"/>
  <c r="H518" i="13"/>
  <c r="G518" i="13"/>
  <c r="F518" i="13"/>
  <c r="E518" i="13"/>
  <c r="D518" i="13"/>
  <c r="C518" i="13"/>
  <c r="M517" i="13"/>
  <c r="L517" i="13"/>
  <c r="K517" i="13"/>
  <c r="J517" i="13"/>
  <c r="I517" i="13"/>
  <c r="H517" i="13"/>
  <c r="G517" i="13"/>
  <c r="F517" i="13"/>
  <c r="E517" i="13"/>
  <c r="D517" i="13"/>
  <c r="C517" i="13"/>
  <c r="M516" i="13"/>
  <c r="L516" i="13"/>
  <c r="K516" i="13"/>
  <c r="J516" i="13"/>
  <c r="I516" i="13"/>
  <c r="H516" i="13"/>
  <c r="G516" i="13"/>
  <c r="F516" i="13"/>
  <c r="E516" i="13"/>
  <c r="D516" i="13"/>
  <c r="C516" i="13"/>
  <c r="M509" i="13"/>
  <c r="L509" i="13"/>
  <c r="K509" i="13"/>
  <c r="J509" i="13"/>
  <c r="I509" i="13"/>
  <c r="H509" i="13"/>
  <c r="G509" i="13"/>
  <c r="F509" i="13"/>
  <c r="E509" i="13"/>
  <c r="D509" i="13"/>
  <c r="C509" i="13"/>
  <c r="M508" i="13"/>
  <c r="L508" i="13"/>
  <c r="K508" i="13"/>
  <c r="J508" i="13"/>
  <c r="I508" i="13"/>
  <c r="H508" i="13"/>
  <c r="G508" i="13"/>
  <c r="F508" i="13"/>
  <c r="E508" i="13"/>
  <c r="D508" i="13"/>
  <c r="C508" i="13"/>
  <c r="M507" i="13"/>
  <c r="L507" i="13"/>
  <c r="K507" i="13"/>
  <c r="J507" i="13"/>
  <c r="I507" i="13"/>
  <c r="H507" i="13"/>
  <c r="G507" i="13"/>
  <c r="F507" i="13"/>
  <c r="E507" i="13"/>
  <c r="D507" i="13"/>
  <c r="C507" i="13"/>
  <c r="M491" i="13"/>
  <c r="L491" i="13"/>
  <c r="K491" i="13"/>
  <c r="J491" i="13"/>
  <c r="I491" i="13"/>
  <c r="H491" i="13"/>
  <c r="G491" i="13"/>
  <c r="F491" i="13"/>
  <c r="E491" i="13"/>
  <c r="D491" i="13"/>
  <c r="C491" i="13"/>
  <c r="M490" i="13"/>
  <c r="L490" i="13"/>
  <c r="K490" i="13"/>
  <c r="J490" i="13"/>
  <c r="I490" i="13"/>
  <c r="H490" i="13"/>
  <c r="G490" i="13"/>
  <c r="F490" i="13"/>
  <c r="E490" i="13"/>
  <c r="D490" i="13"/>
  <c r="C490" i="13"/>
  <c r="M489" i="13"/>
  <c r="L489" i="13"/>
  <c r="K489" i="13"/>
  <c r="J489" i="13"/>
  <c r="I489" i="13"/>
  <c r="H489" i="13"/>
  <c r="G489" i="13"/>
  <c r="F489" i="13"/>
  <c r="E489" i="13"/>
  <c r="D489" i="13"/>
  <c r="C489" i="13"/>
  <c r="M488" i="13"/>
  <c r="L488" i="13"/>
  <c r="K488" i="13"/>
  <c r="J488" i="13"/>
  <c r="I488" i="13"/>
  <c r="H488" i="13"/>
  <c r="G488" i="13"/>
  <c r="F488" i="13"/>
  <c r="E488" i="13"/>
  <c r="D488" i="13"/>
  <c r="C488" i="13"/>
  <c r="M487" i="13"/>
  <c r="L487" i="13"/>
  <c r="K487" i="13"/>
  <c r="J487" i="13"/>
  <c r="I487" i="13"/>
  <c r="H487" i="13"/>
  <c r="G487" i="13"/>
  <c r="F487" i="13"/>
  <c r="E487" i="13"/>
  <c r="D487" i="13"/>
  <c r="C487" i="13"/>
  <c r="M486" i="13"/>
  <c r="L486" i="13"/>
  <c r="K486" i="13"/>
  <c r="J486" i="13"/>
  <c r="I486" i="13"/>
  <c r="H486" i="13"/>
  <c r="G486" i="13"/>
  <c r="F486" i="13"/>
  <c r="E486" i="13"/>
  <c r="D486" i="13"/>
  <c r="C486" i="13"/>
  <c r="M485" i="13"/>
  <c r="L485" i="13"/>
  <c r="K485" i="13"/>
  <c r="J485" i="13"/>
  <c r="I485" i="13"/>
  <c r="H485" i="13"/>
  <c r="G485" i="13"/>
  <c r="F485" i="13"/>
  <c r="E485" i="13"/>
  <c r="D485" i="13"/>
  <c r="C485" i="13"/>
  <c r="M484" i="13"/>
  <c r="L484" i="13"/>
  <c r="K484" i="13"/>
  <c r="J484" i="13"/>
  <c r="I484" i="13"/>
  <c r="H484" i="13"/>
  <c r="G484" i="13"/>
  <c r="F484" i="13"/>
  <c r="E484" i="13"/>
  <c r="D484" i="13"/>
  <c r="C484" i="13"/>
  <c r="M483" i="13"/>
  <c r="L483" i="13"/>
  <c r="K483" i="13"/>
  <c r="J483" i="13"/>
  <c r="I483" i="13"/>
  <c r="H483" i="13"/>
  <c r="G483" i="13"/>
  <c r="F483" i="13"/>
  <c r="E483" i="13"/>
  <c r="D483" i="13"/>
  <c r="C483" i="13"/>
  <c r="M476" i="13"/>
  <c r="L476" i="13"/>
  <c r="K476" i="13"/>
  <c r="J476" i="13"/>
  <c r="I476" i="13"/>
  <c r="H476" i="13"/>
  <c r="G476" i="13"/>
  <c r="F476" i="13"/>
  <c r="E476" i="13"/>
  <c r="D476" i="13"/>
  <c r="C476" i="13"/>
  <c r="M475" i="13"/>
  <c r="L475" i="13"/>
  <c r="K475" i="13"/>
  <c r="J475" i="13"/>
  <c r="I475" i="13"/>
  <c r="H475" i="13"/>
  <c r="G475" i="13"/>
  <c r="F475" i="13"/>
  <c r="E475" i="13"/>
  <c r="D475" i="13"/>
  <c r="C475" i="13"/>
  <c r="M474" i="13"/>
  <c r="L474" i="13"/>
  <c r="K474" i="13"/>
  <c r="J474" i="13"/>
  <c r="I474" i="13"/>
  <c r="H474" i="13"/>
  <c r="G474" i="13"/>
  <c r="F474" i="13"/>
  <c r="E474" i="13"/>
  <c r="D474" i="13"/>
  <c r="C474" i="13"/>
  <c r="M473" i="13"/>
  <c r="L473" i="13"/>
  <c r="K473" i="13"/>
  <c r="J473" i="13"/>
  <c r="I473" i="13"/>
  <c r="H473" i="13"/>
  <c r="G473" i="13"/>
  <c r="F473" i="13"/>
  <c r="E473" i="13"/>
  <c r="D473" i="13"/>
  <c r="C473" i="13"/>
  <c r="M472" i="13"/>
  <c r="L472" i="13"/>
  <c r="K472" i="13"/>
  <c r="J472" i="13"/>
  <c r="I472" i="13"/>
  <c r="H472" i="13"/>
  <c r="G472" i="13"/>
  <c r="F472" i="13"/>
  <c r="E472" i="13"/>
  <c r="D472" i="13"/>
  <c r="C472" i="13"/>
  <c r="M471" i="13"/>
  <c r="L471" i="13"/>
  <c r="K471" i="13"/>
  <c r="J471" i="13"/>
  <c r="I471" i="13"/>
  <c r="H471" i="13"/>
  <c r="G471" i="13"/>
  <c r="F471" i="13"/>
  <c r="E471" i="13"/>
  <c r="D471" i="13"/>
  <c r="C471" i="13"/>
  <c r="M470" i="13"/>
  <c r="L470" i="13"/>
  <c r="K470" i="13"/>
  <c r="J470" i="13"/>
  <c r="I470" i="13"/>
  <c r="H470" i="13"/>
  <c r="G470" i="13"/>
  <c r="F470" i="13"/>
  <c r="E470" i="13"/>
  <c r="D470" i="13"/>
  <c r="C470" i="13"/>
  <c r="M469" i="13"/>
  <c r="L469" i="13"/>
  <c r="K469" i="13"/>
  <c r="J469" i="13"/>
  <c r="I469" i="13"/>
  <c r="H469" i="13"/>
  <c r="G469" i="13"/>
  <c r="F469" i="13"/>
  <c r="E469" i="13"/>
  <c r="D469" i="13"/>
  <c r="C469" i="13"/>
  <c r="M468" i="13"/>
  <c r="L468" i="13"/>
  <c r="K468" i="13"/>
  <c r="J468" i="13"/>
  <c r="I468" i="13"/>
  <c r="H468" i="13"/>
  <c r="G468" i="13"/>
  <c r="F468" i="13"/>
  <c r="E468" i="13"/>
  <c r="D468" i="13"/>
  <c r="C468" i="13"/>
  <c r="M446" i="13"/>
  <c r="L446" i="13"/>
  <c r="K446" i="13"/>
  <c r="J446" i="13"/>
  <c r="I446" i="13"/>
  <c r="H446" i="13"/>
  <c r="G446" i="13"/>
  <c r="F446" i="13"/>
  <c r="E446" i="13"/>
  <c r="D446" i="13"/>
  <c r="C446" i="13"/>
  <c r="M445" i="13"/>
  <c r="L445" i="13"/>
  <c r="K445" i="13"/>
  <c r="J445" i="13"/>
  <c r="I445" i="13"/>
  <c r="H445" i="13"/>
  <c r="G445" i="13"/>
  <c r="F445" i="13"/>
  <c r="E445" i="13"/>
  <c r="D445" i="13"/>
  <c r="C445" i="13"/>
  <c r="M444" i="13"/>
  <c r="L444" i="13"/>
  <c r="K444" i="13"/>
  <c r="J444" i="13"/>
  <c r="I444" i="13"/>
  <c r="H444" i="13"/>
  <c r="G444" i="13"/>
  <c r="F444" i="13"/>
  <c r="E444" i="13"/>
  <c r="D444" i="13"/>
  <c r="C444" i="13"/>
  <c r="M443" i="13"/>
  <c r="L443" i="13"/>
  <c r="K443" i="13"/>
  <c r="J443" i="13"/>
  <c r="I443" i="13"/>
  <c r="H443" i="13"/>
  <c r="G443" i="13"/>
  <c r="F443" i="13"/>
  <c r="E443" i="13"/>
  <c r="D443" i="13"/>
  <c r="C443" i="13"/>
  <c r="M442" i="13"/>
  <c r="L442" i="13"/>
  <c r="K442" i="13"/>
  <c r="J442" i="13"/>
  <c r="I442" i="13"/>
  <c r="H442" i="13"/>
  <c r="G442" i="13"/>
  <c r="F442" i="13"/>
  <c r="E442" i="13"/>
  <c r="D442" i="13"/>
  <c r="C442" i="13"/>
  <c r="M441" i="13"/>
  <c r="L441" i="13"/>
  <c r="K441" i="13"/>
  <c r="J441" i="13"/>
  <c r="I441" i="13"/>
  <c r="H441" i="13"/>
  <c r="G441" i="13"/>
  <c r="F441" i="13"/>
  <c r="E441" i="13"/>
  <c r="D441" i="13"/>
  <c r="C441" i="13"/>
  <c r="M434" i="13"/>
  <c r="L434" i="13"/>
  <c r="K434" i="13"/>
  <c r="J434" i="13"/>
  <c r="I434" i="13"/>
  <c r="H434" i="13"/>
  <c r="G434" i="13"/>
  <c r="F434" i="13"/>
  <c r="E434" i="13"/>
  <c r="D434" i="13"/>
  <c r="C434" i="13"/>
  <c r="M433" i="13"/>
  <c r="L433" i="13"/>
  <c r="K433" i="13"/>
  <c r="J433" i="13"/>
  <c r="I433" i="13"/>
  <c r="H433" i="13"/>
  <c r="G433" i="13"/>
  <c r="F433" i="13"/>
  <c r="E433" i="13"/>
  <c r="D433" i="13"/>
  <c r="C433" i="13"/>
  <c r="M432" i="13"/>
  <c r="L432" i="13"/>
  <c r="K432" i="13"/>
  <c r="J432" i="13"/>
  <c r="I432" i="13"/>
  <c r="H432" i="13"/>
  <c r="G432" i="13"/>
  <c r="F432" i="13"/>
  <c r="E432" i="13"/>
  <c r="D432" i="13"/>
  <c r="C432" i="13"/>
  <c r="M431" i="13"/>
  <c r="L431" i="13"/>
  <c r="K431" i="13"/>
  <c r="J431" i="13"/>
  <c r="I431" i="13"/>
  <c r="H431" i="13"/>
  <c r="G431" i="13"/>
  <c r="F431" i="13"/>
  <c r="E431" i="13"/>
  <c r="D431" i="13"/>
  <c r="C431" i="13"/>
  <c r="M430" i="13"/>
  <c r="L430" i="13"/>
  <c r="K430" i="13"/>
  <c r="J430" i="13"/>
  <c r="I430" i="13"/>
  <c r="H430" i="13"/>
  <c r="G430" i="13"/>
  <c r="F430" i="13"/>
  <c r="E430" i="13"/>
  <c r="D430" i="13"/>
  <c r="C430" i="13"/>
  <c r="M429" i="13"/>
  <c r="L429" i="13"/>
  <c r="K429" i="13"/>
  <c r="J429" i="13"/>
  <c r="I429" i="13"/>
  <c r="H429" i="13"/>
  <c r="G429" i="13"/>
  <c r="F429" i="13"/>
  <c r="E429" i="13"/>
  <c r="D429" i="13"/>
  <c r="C429" i="13"/>
  <c r="M410" i="13"/>
  <c r="L410" i="13"/>
  <c r="K410" i="13"/>
  <c r="J410" i="13"/>
  <c r="I410" i="13"/>
  <c r="H410" i="13"/>
  <c r="G410" i="13"/>
  <c r="F410" i="13"/>
  <c r="E410" i="13"/>
  <c r="D410" i="13"/>
  <c r="C410" i="13"/>
  <c r="M409" i="13"/>
  <c r="L409" i="13"/>
  <c r="K409" i="13"/>
  <c r="J409" i="13"/>
  <c r="I409" i="13"/>
  <c r="H409" i="13"/>
  <c r="G409" i="13"/>
  <c r="F409" i="13"/>
  <c r="E409" i="13"/>
  <c r="D409" i="13"/>
  <c r="C409" i="13"/>
  <c r="M408" i="13"/>
  <c r="L408" i="13"/>
  <c r="K408" i="13"/>
  <c r="J408" i="13"/>
  <c r="I408" i="13"/>
  <c r="H408" i="13"/>
  <c r="G408" i="13"/>
  <c r="F408" i="13"/>
  <c r="E408" i="13"/>
  <c r="D408" i="13"/>
  <c r="C408" i="13"/>
  <c r="M407" i="13"/>
  <c r="L407" i="13"/>
  <c r="K407" i="13"/>
  <c r="J407" i="13"/>
  <c r="I407" i="13"/>
  <c r="H407" i="13"/>
  <c r="G407" i="13"/>
  <c r="F407" i="13"/>
  <c r="E407" i="13"/>
  <c r="D407" i="13"/>
  <c r="C407" i="13"/>
  <c r="M406" i="13"/>
  <c r="L406" i="13"/>
  <c r="K406" i="13"/>
  <c r="J406" i="13"/>
  <c r="I406" i="13"/>
  <c r="H406" i="13"/>
  <c r="G406" i="13"/>
  <c r="F406" i="13"/>
  <c r="E406" i="13"/>
  <c r="D406" i="13"/>
  <c r="C406" i="13"/>
  <c r="M405" i="13"/>
  <c r="L405" i="13"/>
  <c r="K405" i="13"/>
  <c r="J405" i="13"/>
  <c r="I405" i="13"/>
  <c r="H405" i="13"/>
  <c r="G405" i="13"/>
  <c r="F405" i="13"/>
  <c r="E405" i="13"/>
  <c r="D405" i="13"/>
  <c r="C405" i="13"/>
  <c r="M404" i="13"/>
  <c r="L404" i="13"/>
  <c r="K404" i="13"/>
  <c r="J404" i="13"/>
  <c r="I404" i="13"/>
  <c r="H404" i="13"/>
  <c r="G404" i="13"/>
  <c r="F404" i="13"/>
  <c r="E404" i="13"/>
  <c r="D404" i="13"/>
  <c r="C404" i="13"/>
  <c r="M403" i="13"/>
  <c r="L403" i="13"/>
  <c r="K403" i="13"/>
  <c r="J403" i="13"/>
  <c r="I403" i="13"/>
  <c r="H403" i="13"/>
  <c r="G403" i="13"/>
  <c r="F403" i="13"/>
  <c r="E403" i="13"/>
  <c r="D403" i="13"/>
  <c r="C403" i="13"/>
  <c r="M402" i="13"/>
  <c r="L402" i="13"/>
  <c r="K402" i="13"/>
  <c r="J402" i="13"/>
  <c r="I402" i="13"/>
  <c r="H402" i="13"/>
  <c r="G402" i="13"/>
  <c r="F402" i="13"/>
  <c r="E402" i="13"/>
  <c r="D402" i="13"/>
  <c r="C402" i="13"/>
  <c r="M395" i="13"/>
  <c r="L395" i="13"/>
  <c r="K395" i="13"/>
  <c r="J395" i="13"/>
  <c r="I395" i="13"/>
  <c r="H395" i="13"/>
  <c r="G395" i="13"/>
  <c r="F395" i="13"/>
  <c r="E395" i="13"/>
  <c r="D395" i="13"/>
  <c r="C395" i="13"/>
  <c r="M394" i="13"/>
  <c r="L394" i="13"/>
  <c r="K394" i="13"/>
  <c r="J394" i="13"/>
  <c r="I394" i="13"/>
  <c r="H394" i="13"/>
  <c r="G394" i="13"/>
  <c r="F394" i="13"/>
  <c r="E394" i="13"/>
  <c r="D394" i="13"/>
  <c r="C394" i="13"/>
  <c r="M393" i="13"/>
  <c r="L393" i="13"/>
  <c r="K393" i="13"/>
  <c r="J393" i="13"/>
  <c r="I393" i="13"/>
  <c r="H393" i="13"/>
  <c r="G393" i="13"/>
  <c r="F393" i="13"/>
  <c r="E393" i="13"/>
  <c r="D393" i="13"/>
  <c r="C393" i="13"/>
  <c r="M392" i="13"/>
  <c r="L392" i="13"/>
  <c r="K392" i="13"/>
  <c r="J392" i="13"/>
  <c r="I392" i="13"/>
  <c r="H392" i="13"/>
  <c r="G392" i="13"/>
  <c r="F392" i="13"/>
  <c r="E392" i="13"/>
  <c r="D392" i="13"/>
  <c r="C392" i="13"/>
  <c r="M391" i="13"/>
  <c r="L391" i="13"/>
  <c r="K391" i="13"/>
  <c r="J391" i="13"/>
  <c r="I391" i="13"/>
  <c r="H391" i="13"/>
  <c r="G391" i="13"/>
  <c r="F391" i="13"/>
  <c r="E391" i="13"/>
  <c r="D391" i="13"/>
  <c r="C391" i="13"/>
  <c r="M390" i="13"/>
  <c r="L390" i="13"/>
  <c r="K390" i="13"/>
  <c r="J390" i="13"/>
  <c r="I390" i="13"/>
  <c r="H390" i="13"/>
  <c r="G390" i="13"/>
  <c r="F390" i="13"/>
  <c r="E390" i="13"/>
  <c r="D390" i="13"/>
  <c r="C390" i="13"/>
  <c r="M389" i="13"/>
  <c r="L389" i="13"/>
  <c r="K389" i="13"/>
  <c r="J389" i="13"/>
  <c r="I389" i="13"/>
  <c r="H389" i="13"/>
  <c r="G389" i="13"/>
  <c r="F389" i="13"/>
  <c r="E389" i="13"/>
  <c r="D389" i="13"/>
  <c r="C389" i="13"/>
  <c r="M388" i="13"/>
  <c r="L388" i="13"/>
  <c r="K388" i="13"/>
  <c r="J388" i="13"/>
  <c r="I388" i="13"/>
  <c r="H388" i="13"/>
  <c r="G388" i="13"/>
  <c r="F388" i="13"/>
  <c r="E388" i="13"/>
  <c r="D388" i="13"/>
  <c r="C388" i="13"/>
  <c r="M387" i="13"/>
  <c r="L387" i="13"/>
  <c r="K387" i="13"/>
  <c r="J387" i="13"/>
  <c r="I387" i="13"/>
  <c r="H387" i="13"/>
  <c r="G387" i="13"/>
  <c r="F387" i="13"/>
  <c r="E387" i="13"/>
  <c r="D387" i="13"/>
  <c r="C387" i="13"/>
  <c r="M365" i="13"/>
  <c r="L365" i="13"/>
  <c r="K365" i="13"/>
  <c r="J365" i="13"/>
  <c r="I365" i="13"/>
  <c r="H365" i="13"/>
  <c r="G365" i="13"/>
  <c r="F365" i="13"/>
  <c r="E365" i="13"/>
  <c r="D365" i="13"/>
  <c r="C365" i="13"/>
  <c r="M364" i="13"/>
  <c r="L364" i="13"/>
  <c r="K364" i="13"/>
  <c r="J364" i="13"/>
  <c r="I364" i="13"/>
  <c r="H364" i="13"/>
  <c r="G364" i="13"/>
  <c r="F364" i="13"/>
  <c r="E364" i="13"/>
  <c r="D364" i="13"/>
  <c r="C364" i="13"/>
  <c r="M363" i="13"/>
  <c r="L363" i="13"/>
  <c r="K363" i="13"/>
  <c r="J363" i="13"/>
  <c r="I363" i="13"/>
  <c r="H363" i="13"/>
  <c r="G363" i="13"/>
  <c r="F363" i="13"/>
  <c r="E363" i="13"/>
  <c r="D363" i="13"/>
  <c r="C363" i="13"/>
  <c r="M362" i="13"/>
  <c r="L362" i="13"/>
  <c r="K362" i="13"/>
  <c r="J362" i="13"/>
  <c r="I362" i="13"/>
  <c r="H362" i="13"/>
  <c r="G362" i="13"/>
  <c r="F362" i="13"/>
  <c r="E362" i="13"/>
  <c r="D362" i="13"/>
  <c r="C362" i="13"/>
  <c r="M361" i="13"/>
  <c r="L361" i="13"/>
  <c r="K361" i="13"/>
  <c r="J361" i="13"/>
  <c r="I361" i="13"/>
  <c r="H361" i="13"/>
  <c r="G361" i="13"/>
  <c r="F361" i="13"/>
  <c r="E361" i="13"/>
  <c r="D361" i="13"/>
  <c r="C361" i="13"/>
  <c r="M360" i="13"/>
  <c r="L360" i="13"/>
  <c r="K360" i="13"/>
  <c r="J360" i="13"/>
  <c r="I360" i="13"/>
  <c r="H360" i="13"/>
  <c r="G360" i="13"/>
  <c r="F360" i="13"/>
  <c r="E360" i="13"/>
  <c r="D360" i="13"/>
  <c r="C360" i="13"/>
  <c r="M359" i="13"/>
  <c r="L359" i="13"/>
  <c r="K359" i="13"/>
  <c r="J359" i="13"/>
  <c r="I359" i="13"/>
  <c r="H359" i="13"/>
  <c r="G359" i="13"/>
  <c r="F359" i="13"/>
  <c r="E359" i="13"/>
  <c r="D359" i="13"/>
  <c r="C359" i="13"/>
  <c r="M358" i="13"/>
  <c r="L358" i="13"/>
  <c r="K358" i="13"/>
  <c r="J358" i="13"/>
  <c r="I358" i="13"/>
  <c r="H358" i="13"/>
  <c r="G358" i="13"/>
  <c r="F358" i="13"/>
  <c r="E358" i="13"/>
  <c r="D358" i="13"/>
  <c r="C358" i="13"/>
  <c r="M357" i="13"/>
  <c r="L357" i="13"/>
  <c r="K357" i="13"/>
  <c r="J357" i="13"/>
  <c r="I357" i="13"/>
  <c r="H357" i="13"/>
  <c r="G357" i="13"/>
  <c r="F357" i="13"/>
  <c r="E357" i="13"/>
  <c r="D357" i="13"/>
  <c r="C357" i="13"/>
  <c r="M356" i="13"/>
  <c r="L356" i="13"/>
  <c r="K356" i="13"/>
  <c r="J356" i="13"/>
  <c r="I356" i="13"/>
  <c r="H356" i="13"/>
  <c r="G356" i="13"/>
  <c r="F356" i="13"/>
  <c r="E356" i="13"/>
  <c r="D356" i="13"/>
  <c r="C356" i="13"/>
  <c r="M355" i="13"/>
  <c r="L355" i="13"/>
  <c r="K355" i="13"/>
  <c r="J355" i="13"/>
  <c r="I355" i="13"/>
  <c r="H355" i="13"/>
  <c r="G355" i="13"/>
  <c r="F355" i="13"/>
  <c r="E355" i="13"/>
  <c r="D355" i="13"/>
  <c r="C355" i="13"/>
  <c r="M348" i="13"/>
  <c r="L348" i="13"/>
  <c r="K348" i="13"/>
  <c r="J348" i="13"/>
  <c r="I348" i="13"/>
  <c r="H348" i="13"/>
  <c r="G348" i="13"/>
  <c r="F348" i="13"/>
  <c r="E348" i="13"/>
  <c r="D348" i="13"/>
  <c r="C348" i="13"/>
  <c r="M347" i="13"/>
  <c r="L347" i="13"/>
  <c r="K347" i="13"/>
  <c r="J347" i="13"/>
  <c r="I347" i="13"/>
  <c r="H347" i="13"/>
  <c r="G347" i="13"/>
  <c r="F347" i="13"/>
  <c r="E347" i="13"/>
  <c r="D347" i="13"/>
  <c r="C347" i="13"/>
  <c r="M346" i="13"/>
  <c r="L346" i="13"/>
  <c r="K346" i="13"/>
  <c r="J346" i="13"/>
  <c r="I346" i="13"/>
  <c r="H346" i="13"/>
  <c r="G346" i="13"/>
  <c r="F346" i="13"/>
  <c r="E346" i="13"/>
  <c r="D346" i="13"/>
  <c r="C346" i="13"/>
  <c r="M345" i="13"/>
  <c r="L345" i="13"/>
  <c r="K345" i="13"/>
  <c r="J345" i="13"/>
  <c r="I345" i="13"/>
  <c r="H345" i="13"/>
  <c r="G345" i="13"/>
  <c r="F345" i="13"/>
  <c r="E345" i="13"/>
  <c r="D345" i="13"/>
  <c r="C345" i="13"/>
  <c r="M344" i="13"/>
  <c r="L344" i="13"/>
  <c r="K344" i="13"/>
  <c r="J344" i="13"/>
  <c r="I344" i="13"/>
  <c r="H344" i="13"/>
  <c r="G344" i="13"/>
  <c r="F344" i="13"/>
  <c r="E344" i="13"/>
  <c r="D344" i="13"/>
  <c r="C344" i="13"/>
  <c r="M343" i="13"/>
  <c r="L343" i="13"/>
  <c r="K343" i="13"/>
  <c r="J343" i="13"/>
  <c r="I343" i="13"/>
  <c r="H343" i="13"/>
  <c r="G343" i="13"/>
  <c r="F343" i="13"/>
  <c r="E343" i="13"/>
  <c r="D343" i="13"/>
  <c r="C343" i="13"/>
  <c r="M342" i="13"/>
  <c r="L342" i="13"/>
  <c r="K342" i="13"/>
  <c r="J342" i="13"/>
  <c r="I342" i="13"/>
  <c r="H342" i="13"/>
  <c r="G342" i="13"/>
  <c r="F342" i="13"/>
  <c r="E342" i="13"/>
  <c r="D342" i="13"/>
  <c r="C342" i="13"/>
  <c r="M341" i="13"/>
  <c r="L341" i="13"/>
  <c r="K341" i="13"/>
  <c r="J341" i="13"/>
  <c r="I341" i="13"/>
  <c r="H341" i="13"/>
  <c r="G341" i="13"/>
  <c r="F341" i="13"/>
  <c r="E341" i="13"/>
  <c r="D341" i="13"/>
  <c r="C341" i="13"/>
  <c r="M340" i="13"/>
  <c r="L340" i="13"/>
  <c r="K340" i="13"/>
  <c r="J340" i="13"/>
  <c r="I340" i="13"/>
  <c r="H340" i="13"/>
  <c r="G340" i="13"/>
  <c r="F340" i="13"/>
  <c r="E340" i="13"/>
  <c r="D340" i="13"/>
  <c r="C340" i="13"/>
  <c r="M339" i="13"/>
  <c r="L339" i="13"/>
  <c r="K339" i="13"/>
  <c r="J339" i="13"/>
  <c r="I339" i="13"/>
  <c r="H339" i="13"/>
  <c r="G339" i="13"/>
  <c r="F339" i="13"/>
  <c r="E339" i="13"/>
  <c r="D339" i="13"/>
  <c r="C339" i="13"/>
  <c r="M338" i="13"/>
  <c r="L338" i="13"/>
  <c r="K338" i="13"/>
  <c r="J338" i="13"/>
  <c r="I338" i="13"/>
  <c r="H338" i="13"/>
  <c r="G338" i="13"/>
  <c r="F338" i="13"/>
  <c r="E338" i="13"/>
  <c r="D338" i="13"/>
  <c r="C338" i="13"/>
  <c r="M314" i="13"/>
  <c r="L314" i="13"/>
  <c r="K314" i="13"/>
  <c r="J314" i="13"/>
  <c r="I314" i="13"/>
  <c r="H314" i="13"/>
  <c r="G314" i="13"/>
  <c r="F314" i="13"/>
  <c r="E314" i="13"/>
  <c r="D314" i="13"/>
  <c r="C314" i="13"/>
  <c r="M313" i="13"/>
  <c r="L313" i="13"/>
  <c r="K313" i="13"/>
  <c r="J313" i="13"/>
  <c r="I313" i="13"/>
  <c r="H313" i="13"/>
  <c r="G313" i="13"/>
  <c r="F313" i="13"/>
  <c r="E313" i="13"/>
  <c r="D313" i="13"/>
  <c r="C313" i="13"/>
  <c r="M312" i="13"/>
  <c r="L312" i="13"/>
  <c r="K312" i="13"/>
  <c r="J312" i="13"/>
  <c r="I312" i="13"/>
  <c r="H312" i="13"/>
  <c r="G312" i="13"/>
  <c r="F312" i="13"/>
  <c r="E312" i="13"/>
  <c r="D312" i="13"/>
  <c r="C312" i="13"/>
  <c r="M311" i="13"/>
  <c r="L311" i="13"/>
  <c r="K311" i="13"/>
  <c r="J311" i="13"/>
  <c r="I311" i="13"/>
  <c r="H311" i="13"/>
  <c r="G311" i="13"/>
  <c r="F311" i="13"/>
  <c r="E311" i="13"/>
  <c r="D311" i="13"/>
  <c r="C311" i="13"/>
  <c r="M310" i="13"/>
  <c r="L310" i="13"/>
  <c r="K310" i="13"/>
  <c r="J310" i="13"/>
  <c r="I310" i="13"/>
  <c r="H310" i="13"/>
  <c r="G310" i="13"/>
  <c r="F310" i="13"/>
  <c r="E310" i="13"/>
  <c r="D310" i="13"/>
  <c r="C310" i="13"/>
  <c r="M309" i="13"/>
  <c r="L309" i="13"/>
  <c r="K309" i="13"/>
  <c r="J309" i="13"/>
  <c r="I309" i="13"/>
  <c r="H309" i="13"/>
  <c r="G309" i="13"/>
  <c r="F309" i="13"/>
  <c r="E309" i="13"/>
  <c r="D309" i="13"/>
  <c r="C309" i="13"/>
  <c r="M308" i="13"/>
  <c r="L308" i="13"/>
  <c r="K308" i="13"/>
  <c r="J308" i="13"/>
  <c r="I308" i="13"/>
  <c r="H308" i="13"/>
  <c r="G308" i="13"/>
  <c r="F308" i="13"/>
  <c r="E308" i="13"/>
  <c r="D308" i="13"/>
  <c r="C308" i="13"/>
  <c r="M307" i="13"/>
  <c r="L307" i="13"/>
  <c r="K307" i="13"/>
  <c r="J307" i="13"/>
  <c r="I307" i="13"/>
  <c r="H307" i="13"/>
  <c r="G307" i="13"/>
  <c r="F307" i="13"/>
  <c r="E307" i="13"/>
  <c r="D307" i="13"/>
  <c r="C307" i="13"/>
  <c r="M300" i="13"/>
  <c r="L300" i="13"/>
  <c r="K300" i="13"/>
  <c r="J300" i="13"/>
  <c r="I300" i="13"/>
  <c r="H300" i="13"/>
  <c r="G300" i="13"/>
  <c r="F300" i="13"/>
  <c r="E300" i="13"/>
  <c r="D300" i="13"/>
  <c r="C300" i="13"/>
  <c r="M299" i="13"/>
  <c r="L299" i="13"/>
  <c r="K299" i="13"/>
  <c r="J299" i="13"/>
  <c r="I299" i="13"/>
  <c r="H299" i="13"/>
  <c r="G299" i="13"/>
  <c r="F299" i="13"/>
  <c r="E299" i="13"/>
  <c r="D299" i="13"/>
  <c r="C299" i="13"/>
  <c r="M298" i="13"/>
  <c r="L298" i="13"/>
  <c r="K298" i="13"/>
  <c r="J298" i="13"/>
  <c r="I298" i="13"/>
  <c r="H298" i="13"/>
  <c r="G298" i="13"/>
  <c r="F298" i="13"/>
  <c r="E298" i="13"/>
  <c r="D298" i="13"/>
  <c r="C298" i="13"/>
  <c r="M297" i="13"/>
  <c r="L297" i="13"/>
  <c r="K297" i="13"/>
  <c r="J297" i="13"/>
  <c r="I297" i="13"/>
  <c r="H297" i="13"/>
  <c r="G297" i="13"/>
  <c r="F297" i="13"/>
  <c r="E297" i="13"/>
  <c r="D297" i="13"/>
  <c r="C297" i="13"/>
  <c r="M296" i="13"/>
  <c r="L296" i="13"/>
  <c r="K296" i="13"/>
  <c r="J296" i="13"/>
  <c r="I296" i="13"/>
  <c r="H296" i="13"/>
  <c r="G296" i="13"/>
  <c r="F296" i="13"/>
  <c r="E296" i="13"/>
  <c r="D296" i="13"/>
  <c r="C296" i="13"/>
  <c r="M295" i="13"/>
  <c r="L295" i="13"/>
  <c r="K295" i="13"/>
  <c r="J295" i="13"/>
  <c r="I295" i="13"/>
  <c r="H295" i="13"/>
  <c r="G295" i="13"/>
  <c r="F295" i="13"/>
  <c r="E295" i="13"/>
  <c r="D295" i="13"/>
  <c r="C295" i="13"/>
  <c r="M294" i="13"/>
  <c r="L294" i="13"/>
  <c r="K294" i="13"/>
  <c r="J294" i="13"/>
  <c r="I294" i="13"/>
  <c r="H294" i="13"/>
  <c r="G294" i="13"/>
  <c r="F294" i="13"/>
  <c r="E294" i="13"/>
  <c r="D294" i="13"/>
  <c r="C294" i="13"/>
  <c r="M293" i="13"/>
  <c r="L293" i="13"/>
  <c r="K293" i="13"/>
  <c r="J293" i="13"/>
  <c r="I293" i="13"/>
  <c r="H293" i="13"/>
  <c r="G293" i="13"/>
  <c r="F293" i="13"/>
  <c r="E293" i="13"/>
  <c r="D293" i="13"/>
  <c r="C293" i="13"/>
  <c r="M272" i="13"/>
  <c r="L272" i="13"/>
  <c r="K272" i="13"/>
  <c r="J272" i="13"/>
  <c r="I272" i="13"/>
  <c r="H272" i="13"/>
  <c r="G272" i="13"/>
  <c r="F272" i="13"/>
  <c r="E272" i="13"/>
  <c r="D272" i="13"/>
  <c r="C272" i="13"/>
  <c r="M271" i="13"/>
  <c r="L271" i="13"/>
  <c r="K271" i="13"/>
  <c r="J271" i="13"/>
  <c r="I271" i="13"/>
  <c r="H271" i="13"/>
  <c r="G271" i="13"/>
  <c r="F271" i="13"/>
  <c r="E271" i="13"/>
  <c r="D271" i="13"/>
  <c r="C271" i="13"/>
  <c r="M270" i="13"/>
  <c r="L270" i="13"/>
  <c r="K270" i="13"/>
  <c r="J270" i="13"/>
  <c r="I270" i="13"/>
  <c r="H270" i="13"/>
  <c r="G270" i="13"/>
  <c r="F270" i="13"/>
  <c r="E270" i="13"/>
  <c r="D270" i="13"/>
  <c r="C270" i="13"/>
  <c r="M269" i="13"/>
  <c r="L269" i="13"/>
  <c r="K269" i="13"/>
  <c r="J269" i="13"/>
  <c r="I269" i="13"/>
  <c r="H269" i="13"/>
  <c r="G269" i="13"/>
  <c r="F269" i="13"/>
  <c r="E269" i="13"/>
  <c r="D269" i="13"/>
  <c r="C269" i="13"/>
  <c r="M268" i="13"/>
  <c r="L268" i="13"/>
  <c r="K268" i="13"/>
  <c r="J268" i="13"/>
  <c r="I268" i="13"/>
  <c r="H268" i="13"/>
  <c r="G268" i="13"/>
  <c r="F268" i="13"/>
  <c r="E268" i="13"/>
  <c r="D268" i="13"/>
  <c r="C268" i="13"/>
  <c r="M267" i="13"/>
  <c r="L267" i="13"/>
  <c r="K267" i="13"/>
  <c r="J267" i="13"/>
  <c r="I267" i="13"/>
  <c r="H267" i="13"/>
  <c r="G267" i="13"/>
  <c r="F267" i="13"/>
  <c r="E267" i="13"/>
  <c r="D267" i="13"/>
  <c r="C267" i="13"/>
  <c r="M266" i="13"/>
  <c r="L266" i="13"/>
  <c r="K266" i="13"/>
  <c r="J266" i="13"/>
  <c r="I266" i="13"/>
  <c r="H266" i="13"/>
  <c r="G266" i="13"/>
  <c r="F266" i="13"/>
  <c r="E266" i="13"/>
  <c r="D266" i="13"/>
  <c r="C266" i="13"/>
  <c r="M259" i="13"/>
  <c r="L259" i="13"/>
  <c r="K259" i="13"/>
  <c r="J259" i="13"/>
  <c r="I259" i="13"/>
  <c r="H259" i="13"/>
  <c r="G259" i="13"/>
  <c r="F259" i="13"/>
  <c r="E259" i="13"/>
  <c r="D259" i="13"/>
  <c r="C259" i="13"/>
  <c r="M258" i="13"/>
  <c r="L258" i="13"/>
  <c r="K258" i="13"/>
  <c r="J258" i="13"/>
  <c r="I258" i="13"/>
  <c r="H258" i="13"/>
  <c r="G258" i="13"/>
  <c r="F258" i="13"/>
  <c r="E258" i="13"/>
  <c r="D258" i="13"/>
  <c r="C258" i="13"/>
  <c r="M257" i="13"/>
  <c r="L257" i="13"/>
  <c r="K257" i="13"/>
  <c r="J257" i="13"/>
  <c r="I257" i="13"/>
  <c r="H257" i="13"/>
  <c r="G257" i="13"/>
  <c r="F257" i="13"/>
  <c r="E257" i="13"/>
  <c r="D257" i="13"/>
  <c r="C257" i="13"/>
  <c r="M256" i="13"/>
  <c r="L256" i="13"/>
  <c r="K256" i="13"/>
  <c r="J256" i="13"/>
  <c r="I256" i="13"/>
  <c r="H256" i="13"/>
  <c r="G256" i="13"/>
  <c r="F256" i="13"/>
  <c r="E256" i="13"/>
  <c r="D256" i="13"/>
  <c r="C256" i="13"/>
  <c r="M255" i="13"/>
  <c r="L255" i="13"/>
  <c r="K255" i="13"/>
  <c r="J255" i="13"/>
  <c r="I255" i="13"/>
  <c r="H255" i="13"/>
  <c r="G255" i="13"/>
  <c r="F255" i="13"/>
  <c r="E255" i="13"/>
  <c r="D255" i="13"/>
  <c r="C255" i="13"/>
  <c r="M254" i="13"/>
  <c r="L254" i="13"/>
  <c r="K254" i="13"/>
  <c r="J254" i="13"/>
  <c r="I254" i="13"/>
  <c r="H254" i="13"/>
  <c r="G254" i="13"/>
  <c r="F254" i="13"/>
  <c r="E254" i="13"/>
  <c r="D254" i="13"/>
  <c r="C254" i="13"/>
  <c r="M253" i="13"/>
  <c r="L253" i="13"/>
  <c r="K253" i="13"/>
  <c r="J253" i="13"/>
  <c r="I253" i="13"/>
  <c r="H253" i="13"/>
  <c r="G253" i="13"/>
  <c r="F253" i="13"/>
  <c r="E253" i="13"/>
  <c r="D253" i="13"/>
  <c r="C253" i="13"/>
  <c r="M233" i="13"/>
  <c r="L233" i="13"/>
  <c r="K233" i="13"/>
  <c r="J233" i="13"/>
  <c r="I233" i="13"/>
  <c r="H233" i="13"/>
  <c r="G233" i="13"/>
  <c r="F233" i="13"/>
  <c r="E233" i="13"/>
  <c r="D233" i="13"/>
  <c r="C233" i="13"/>
  <c r="M232" i="13"/>
  <c r="L232" i="13"/>
  <c r="K232" i="13"/>
  <c r="J232" i="13"/>
  <c r="I232" i="13"/>
  <c r="H232" i="13"/>
  <c r="G232" i="13"/>
  <c r="F232" i="13"/>
  <c r="E232" i="13"/>
  <c r="D232" i="13"/>
  <c r="C232" i="13"/>
  <c r="M231" i="13"/>
  <c r="L231" i="13"/>
  <c r="K231" i="13"/>
  <c r="J231" i="13"/>
  <c r="I231" i="13"/>
  <c r="H231" i="13"/>
  <c r="G231" i="13"/>
  <c r="F231" i="13"/>
  <c r="E231" i="13"/>
  <c r="D231" i="13"/>
  <c r="C231" i="13"/>
  <c r="M230" i="13"/>
  <c r="L230" i="13"/>
  <c r="K230" i="13"/>
  <c r="J230" i="13"/>
  <c r="I230" i="13"/>
  <c r="H230" i="13"/>
  <c r="G230" i="13"/>
  <c r="F230" i="13"/>
  <c r="E230" i="13"/>
  <c r="D230" i="13"/>
  <c r="C230" i="13"/>
  <c r="M229" i="13"/>
  <c r="L229" i="13"/>
  <c r="K229" i="13"/>
  <c r="J229" i="13"/>
  <c r="I229" i="13"/>
  <c r="H229" i="13"/>
  <c r="G229" i="13"/>
  <c r="F229" i="13"/>
  <c r="E229" i="13"/>
  <c r="D229" i="13"/>
  <c r="C229" i="13"/>
  <c r="M228" i="13"/>
  <c r="L228" i="13"/>
  <c r="K228" i="13"/>
  <c r="J228" i="13"/>
  <c r="I228" i="13"/>
  <c r="H228" i="13"/>
  <c r="G228" i="13"/>
  <c r="F228" i="13"/>
  <c r="E228" i="13"/>
  <c r="D228" i="13"/>
  <c r="C228" i="13"/>
  <c r="M227" i="13"/>
  <c r="L227" i="13"/>
  <c r="K227" i="13"/>
  <c r="J227" i="13"/>
  <c r="I227" i="13"/>
  <c r="H227" i="13"/>
  <c r="G227" i="13"/>
  <c r="F227" i="13"/>
  <c r="E227" i="13"/>
  <c r="D227" i="13"/>
  <c r="C227" i="13"/>
  <c r="M226" i="13"/>
  <c r="L226" i="13"/>
  <c r="K226" i="13"/>
  <c r="J226" i="13"/>
  <c r="I226" i="13"/>
  <c r="H226" i="13"/>
  <c r="G226" i="13"/>
  <c r="F226" i="13"/>
  <c r="E226" i="13"/>
  <c r="D226" i="13"/>
  <c r="C226" i="13"/>
  <c r="M219" i="13"/>
  <c r="L219" i="13"/>
  <c r="K219" i="13"/>
  <c r="J219" i="13"/>
  <c r="I219" i="13"/>
  <c r="H219" i="13"/>
  <c r="G219" i="13"/>
  <c r="F219" i="13"/>
  <c r="E219" i="13"/>
  <c r="D219" i="13"/>
  <c r="C219" i="13"/>
  <c r="M218" i="13"/>
  <c r="L218" i="13"/>
  <c r="K218" i="13"/>
  <c r="J218" i="13"/>
  <c r="I218" i="13"/>
  <c r="H218" i="13"/>
  <c r="G218" i="13"/>
  <c r="F218" i="13"/>
  <c r="E218" i="13"/>
  <c r="D218" i="13"/>
  <c r="C218" i="13"/>
  <c r="M217" i="13"/>
  <c r="L217" i="13"/>
  <c r="K217" i="13"/>
  <c r="J217" i="13"/>
  <c r="I217" i="13"/>
  <c r="H217" i="13"/>
  <c r="G217" i="13"/>
  <c r="F217" i="13"/>
  <c r="E217" i="13"/>
  <c r="D217" i="13"/>
  <c r="C217" i="13"/>
  <c r="M216" i="13"/>
  <c r="L216" i="13"/>
  <c r="K216" i="13"/>
  <c r="J216" i="13"/>
  <c r="I216" i="13"/>
  <c r="H216" i="13"/>
  <c r="G216" i="13"/>
  <c r="F216" i="13"/>
  <c r="E216" i="13"/>
  <c r="D216" i="13"/>
  <c r="C216" i="13"/>
  <c r="M215" i="13"/>
  <c r="L215" i="13"/>
  <c r="K215" i="13"/>
  <c r="J215" i="13"/>
  <c r="I215" i="13"/>
  <c r="H215" i="13"/>
  <c r="G215" i="13"/>
  <c r="F215" i="13"/>
  <c r="E215" i="13"/>
  <c r="D215" i="13"/>
  <c r="C215" i="13"/>
  <c r="M214" i="13"/>
  <c r="L214" i="13"/>
  <c r="K214" i="13"/>
  <c r="J214" i="13"/>
  <c r="I214" i="13"/>
  <c r="H214" i="13"/>
  <c r="G214" i="13"/>
  <c r="F214" i="13"/>
  <c r="E214" i="13"/>
  <c r="D214" i="13"/>
  <c r="C214" i="13"/>
  <c r="M213" i="13"/>
  <c r="L213" i="13"/>
  <c r="K213" i="13"/>
  <c r="J213" i="13"/>
  <c r="I213" i="13"/>
  <c r="H213" i="13"/>
  <c r="G213" i="13"/>
  <c r="F213" i="13"/>
  <c r="E213" i="13"/>
  <c r="D213" i="13"/>
  <c r="C213" i="13"/>
  <c r="M212" i="13"/>
  <c r="L212" i="13"/>
  <c r="K212" i="13"/>
  <c r="J212" i="13"/>
  <c r="I212" i="13"/>
  <c r="H212" i="13"/>
  <c r="G212" i="13"/>
  <c r="F212" i="13"/>
  <c r="E212" i="13"/>
  <c r="D212" i="13"/>
  <c r="C212" i="13"/>
  <c r="M191" i="13"/>
  <c r="L191" i="13"/>
  <c r="K191" i="13"/>
  <c r="J191" i="13"/>
  <c r="I191" i="13"/>
  <c r="H191" i="13"/>
  <c r="G191" i="13"/>
  <c r="F191" i="13"/>
  <c r="E191" i="13"/>
  <c r="D191" i="13"/>
  <c r="C191" i="13"/>
  <c r="M190" i="13"/>
  <c r="L190" i="13"/>
  <c r="K190" i="13"/>
  <c r="J190" i="13"/>
  <c r="I190" i="13"/>
  <c r="H190" i="13"/>
  <c r="G190" i="13"/>
  <c r="F190" i="13"/>
  <c r="E190" i="13"/>
  <c r="D190" i="13"/>
  <c r="C190" i="13"/>
  <c r="M189" i="13"/>
  <c r="L189" i="13"/>
  <c r="K189" i="13"/>
  <c r="J189" i="13"/>
  <c r="I189" i="13"/>
  <c r="H189" i="13"/>
  <c r="G189" i="13"/>
  <c r="F189" i="13"/>
  <c r="E189" i="13"/>
  <c r="D189" i="13"/>
  <c r="C189" i="13"/>
  <c r="M188" i="13"/>
  <c r="L188" i="13"/>
  <c r="K188" i="13"/>
  <c r="J188" i="13"/>
  <c r="I188" i="13"/>
  <c r="H188" i="13"/>
  <c r="G188" i="13"/>
  <c r="F188" i="13"/>
  <c r="E188" i="13"/>
  <c r="D188" i="13"/>
  <c r="C188" i="13"/>
  <c r="M187" i="13"/>
  <c r="L187" i="13"/>
  <c r="K187" i="13"/>
  <c r="J187" i="13"/>
  <c r="I187" i="13"/>
  <c r="H187" i="13"/>
  <c r="G187" i="13"/>
  <c r="F187" i="13"/>
  <c r="E187" i="13"/>
  <c r="D187" i="13"/>
  <c r="C187" i="13"/>
  <c r="M186" i="13"/>
  <c r="L186" i="13"/>
  <c r="K186" i="13"/>
  <c r="J186" i="13"/>
  <c r="I186" i="13"/>
  <c r="H186" i="13"/>
  <c r="G186" i="13"/>
  <c r="F186" i="13"/>
  <c r="E186" i="13"/>
  <c r="D186" i="13"/>
  <c r="C186" i="13"/>
  <c r="M185" i="13"/>
  <c r="L185" i="13"/>
  <c r="K185" i="13"/>
  <c r="J185" i="13"/>
  <c r="I185" i="13"/>
  <c r="H185" i="13"/>
  <c r="G185" i="13"/>
  <c r="F185" i="13"/>
  <c r="E185" i="13"/>
  <c r="D185" i="13"/>
  <c r="C185" i="13"/>
  <c r="M184" i="13"/>
  <c r="L184" i="13"/>
  <c r="K184" i="13"/>
  <c r="J184" i="13"/>
  <c r="I184" i="13"/>
  <c r="H184" i="13"/>
  <c r="G184" i="13"/>
  <c r="F184" i="13"/>
  <c r="E184" i="13"/>
  <c r="D184" i="13"/>
  <c r="C184" i="13"/>
  <c r="M183" i="13"/>
  <c r="L183" i="13"/>
  <c r="K183" i="13"/>
  <c r="J183" i="13"/>
  <c r="I183" i="13"/>
  <c r="H183" i="13"/>
  <c r="G183" i="13"/>
  <c r="F183" i="13"/>
  <c r="E183" i="13"/>
  <c r="D183" i="13"/>
  <c r="C183" i="13"/>
  <c r="M182" i="13"/>
  <c r="L182" i="13"/>
  <c r="K182" i="13"/>
  <c r="J182" i="13"/>
  <c r="I182" i="13"/>
  <c r="H182" i="13"/>
  <c r="G182" i="13"/>
  <c r="F182" i="13"/>
  <c r="E182" i="13"/>
  <c r="D182" i="13"/>
  <c r="C182" i="13"/>
  <c r="M181" i="13"/>
  <c r="L181" i="13"/>
  <c r="K181" i="13"/>
  <c r="J181" i="13"/>
  <c r="I181" i="13"/>
  <c r="H181" i="13"/>
  <c r="G181" i="13"/>
  <c r="F181" i="13"/>
  <c r="E181" i="13"/>
  <c r="D181" i="13"/>
  <c r="C181" i="13"/>
  <c r="M180" i="13"/>
  <c r="L180" i="13"/>
  <c r="K180" i="13"/>
  <c r="J180" i="13"/>
  <c r="I180" i="13"/>
  <c r="H180" i="13"/>
  <c r="G180" i="13"/>
  <c r="F180" i="13"/>
  <c r="E180" i="13"/>
  <c r="D180" i="13"/>
  <c r="C180" i="13"/>
  <c r="M173" i="13"/>
  <c r="L173" i="13"/>
  <c r="K173" i="13"/>
  <c r="J173" i="13"/>
  <c r="I173" i="13"/>
  <c r="H173" i="13"/>
  <c r="G173" i="13"/>
  <c r="F173" i="13"/>
  <c r="E173" i="13"/>
  <c r="D173" i="13"/>
  <c r="C173" i="13"/>
  <c r="M172" i="13"/>
  <c r="L172" i="13"/>
  <c r="K172" i="13"/>
  <c r="J172" i="13"/>
  <c r="I172" i="13"/>
  <c r="H172" i="13"/>
  <c r="G172" i="13"/>
  <c r="F172" i="13"/>
  <c r="E172" i="13"/>
  <c r="D172" i="13"/>
  <c r="C172" i="13"/>
  <c r="M171" i="13"/>
  <c r="L171" i="13"/>
  <c r="K171" i="13"/>
  <c r="J171" i="13"/>
  <c r="I171" i="13"/>
  <c r="H171" i="13"/>
  <c r="G171" i="13"/>
  <c r="F171" i="13"/>
  <c r="E171" i="13"/>
  <c r="D171" i="13"/>
  <c r="C171" i="13"/>
  <c r="M170" i="13"/>
  <c r="L170" i="13"/>
  <c r="K170" i="13"/>
  <c r="J170" i="13"/>
  <c r="I170" i="13"/>
  <c r="H170" i="13"/>
  <c r="G170" i="13"/>
  <c r="F170" i="13"/>
  <c r="E170" i="13"/>
  <c r="D170" i="13"/>
  <c r="C170" i="13"/>
  <c r="M169" i="13"/>
  <c r="L169" i="13"/>
  <c r="K169" i="13"/>
  <c r="J169" i="13"/>
  <c r="I169" i="13"/>
  <c r="H169" i="13"/>
  <c r="G169" i="13"/>
  <c r="F169" i="13"/>
  <c r="E169" i="13"/>
  <c r="D169" i="13"/>
  <c r="C169" i="13"/>
  <c r="M168" i="13"/>
  <c r="L168" i="13"/>
  <c r="K168" i="13"/>
  <c r="J168" i="13"/>
  <c r="I168" i="13"/>
  <c r="H168" i="13"/>
  <c r="G168" i="13"/>
  <c r="F168" i="13"/>
  <c r="E168" i="13"/>
  <c r="D168" i="13"/>
  <c r="C168" i="13"/>
  <c r="M167" i="13"/>
  <c r="L167" i="13"/>
  <c r="K167" i="13"/>
  <c r="J167" i="13"/>
  <c r="I167" i="13"/>
  <c r="H167" i="13"/>
  <c r="G167" i="13"/>
  <c r="F167" i="13"/>
  <c r="E167" i="13"/>
  <c r="D167" i="13"/>
  <c r="C167" i="13"/>
  <c r="M166" i="13"/>
  <c r="L166" i="13"/>
  <c r="K166" i="13"/>
  <c r="J166" i="13"/>
  <c r="I166" i="13"/>
  <c r="H166" i="13"/>
  <c r="G166" i="13"/>
  <c r="F166" i="13"/>
  <c r="E166" i="13"/>
  <c r="D166" i="13"/>
  <c r="C166" i="13"/>
  <c r="M165" i="13"/>
  <c r="L165" i="13"/>
  <c r="K165" i="13"/>
  <c r="J165" i="13"/>
  <c r="I165" i="13"/>
  <c r="H165" i="13"/>
  <c r="G165" i="13"/>
  <c r="F165" i="13"/>
  <c r="E165" i="13"/>
  <c r="D165" i="13"/>
  <c r="C165" i="13"/>
  <c r="M164" i="13"/>
  <c r="L164" i="13"/>
  <c r="K164" i="13"/>
  <c r="J164" i="13"/>
  <c r="I164" i="13"/>
  <c r="H164" i="13"/>
  <c r="G164" i="13"/>
  <c r="F164" i="13"/>
  <c r="E164" i="13"/>
  <c r="D164" i="13"/>
  <c r="C164" i="13"/>
  <c r="M163" i="13"/>
  <c r="L163" i="13"/>
  <c r="K163" i="13"/>
  <c r="J163" i="13"/>
  <c r="I163" i="13"/>
  <c r="H163" i="13"/>
  <c r="G163" i="13"/>
  <c r="F163" i="13"/>
  <c r="E163" i="13"/>
  <c r="D163" i="13"/>
  <c r="C163" i="13"/>
  <c r="M162" i="13"/>
  <c r="L162" i="13"/>
  <c r="K162" i="13"/>
  <c r="J162" i="13"/>
  <c r="I162" i="13"/>
  <c r="H162" i="13"/>
  <c r="G162" i="13"/>
  <c r="F162" i="13"/>
  <c r="E162" i="13"/>
  <c r="D162" i="13"/>
  <c r="C162" i="13"/>
  <c r="M137" i="13"/>
  <c r="L137" i="13"/>
  <c r="K137" i="13"/>
  <c r="J137" i="13"/>
  <c r="I137" i="13"/>
  <c r="H137" i="13"/>
  <c r="G137" i="13"/>
  <c r="F137" i="13"/>
  <c r="E137" i="13"/>
  <c r="D137" i="13"/>
  <c r="C137" i="13"/>
  <c r="M136" i="13"/>
  <c r="L136" i="13"/>
  <c r="K136" i="13"/>
  <c r="J136" i="13"/>
  <c r="I136" i="13"/>
  <c r="H136" i="13"/>
  <c r="G136" i="13"/>
  <c r="F136" i="13"/>
  <c r="E136" i="13"/>
  <c r="D136" i="13"/>
  <c r="C136" i="13"/>
  <c r="M135" i="13"/>
  <c r="L135" i="13"/>
  <c r="K135" i="13"/>
  <c r="J135" i="13"/>
  <c r="I135" i="13"/>
  <c r="H135" i="13"/>
  <c r="G135" i="13"/>
  <c r="F135" i="13"/>
  <c r="E135" i="13"/>
  <c r="D135" i="13"/>
  <c r="C135" i="13"/>
  <c r="M134" i="13"/>
  <c r="L134" i="13"/>
  <c r="K134" i="13"/>
  <c r="J134" i="13"/>
  <c r="I134" i="13"/>
  <c r="H134" i="13"/>
  <c r="G134" i="13"/>
  <c r="F134" i="13"/>
  <c r="E134" i="13"/>
  <c r="D134" i="13"/>
  <c r="C134" i="13"/>
  <c r="M133" i="13"/>
  <c r="L133" i="13"/>
  <c r="K133" i="13"/>
  <c r="J133" i="13"/>
  <c r="I133" i="13"/>
  <c r="H133" i="13"/>
  <c r="G133" i="13"/>
  <c r="F133" i="13"/>
  <c r="E133" i="13"/>
  <c r="D133" i="13"/>
  <c r="C133" i="13"/>
  <c r="M132" i="13"/>
  <c r="L132" i="13"/>
  <c r="K132" i="13"/>
  <c r="J132" i="13"/>
  <c r="I132" i="13"/>
  <c r="H132" i="13"/>
  <c r="G132" i="13"/>
  <c r="F132" i="13"/>
  <c r="E132" i="13"/>
  <c r="D132" i="13"/>
  <c r="C132" i="13"/>
  <c r="M131" i="13"/>
  <c r="L131" i="13"/>
  <c r="K131" i="13"/>
  <c r="J131" i="13"/>
  <c r="I131" i="13"/>
  <c r="H131" i="13"/>
  <c r="G131" i="13"/>
  <c r="F131" i="13"/>
  <c r="E131" i="13"/>
  <c r="D131" i="13"/>
  <c r="C131" i="13"/>
  <c r="M130" i="13"/>
  <c r="L130" i="13"/>
  <c r="K130" i="13"/>
  <c r="J130" i="13"/>
  <c r="I130" i="13"/>
  <c r="H130" i="13"/>
  <c r="G130" i="13"/>
  <c r="F130" i="13"/>
  <c r="E130" i="13"/>
  <c r="D130" i="13"/>
  <c r="C130" i="13"/>
  <c r="M129" i="13"/>
  <c r="L129" i="13"/>
  <c r="K129" i="13"/>
  <c r="J129" i="13"/>
  <c r="I129" i="13"/>
  <c r="H129" i="13"/>
  <c r="G129" i="13"/>
  <c r="F129" i="13"/>
  <c r="E129" i="13"/>
  <c r="D129" i="13"/>
  <c r="C129" i="13"/>
  <c r="M128" i="13"/>
  <c r="L128" i="13"/>
  <c r="K128" i="13"/>
  <c r="J128" i="13"/>
  <c r="I128" i="13"/>
  <c r="H128" i="13"/>
  <c r="G128" i="13"/>
  <c r="F128" i="13"/>
  <c r="E128" i="13"/>
  <c r="D128" i="13"/>
  <c r="C128" i="13"/>
  <c r="M127" i="13"/>
  <c r="L127" i="13"/>
  <c r="K127" i="13"/>
  <c r="J127" i="13"/>
  <c r="I127" i="13"/>
  <c r="H127" i="13"/>
  <c r="G127" i="13"/>
  <c r="F127" i="13"/>
  <c r="E127" i="13"/>
  <c r="D127" i="13"/>
  <c r="C127" i="13"/>
  <c r="M126" i="13"/>
  <c r="L126" i="13"/>
  <c r="K126" i="13"/>
  <c r="J126" i="13"/>
  <c r="I126" i="13"/>
  <c r="H126" i="13"/>
  <c r="G126" i="13"/>
  <c r="F126" i="13"/>
  <c r="E126" i="13"/>
  <c r="D126" i="13"/>
  <c r="C126" i="13"/>
  <c r="M119" i="13"/>
  <c r="L119" i="13"/>
  <c r="K119" i="13"/>
  <c r="J119" i="13"/>
  <c r="I119" i="13"/>
  <c r="H119" i="13"/>
  <c r="G119" i="13"/>
  <c r="F119" i="13"/>
  <c r="E119" i="13"/>
  <c r="D119" i="13"/>
  <c r="C119" i="13"/>
  <c r="M118" i="13"/>
  <c r="L118" i="13"/>
  <c r="K118" i="13"/>
  <c r="J118" i="13"/>
  <c r="I118" i="13"/>
  <c r="H118" i="13"/>
  <c r="G118" i="13"/>
  <c r="F118" i="13"/>
  <c r="E118" i="13"/>
  <c r="D118" i="13"/>
  <c r="C118" i="13"/>
  <c r="M117" i="13"/>
  <c r="L117" i="13"/>
  <c r="K117" i="13"/>
  <c r="J117" i="13"/>
  <c r="I117" i="13"/>
  <c r="H117" i="13"/>
  <c r="G117" i="13"/>
  <c r="F117" i="13"/>
  <c r="E117" i="13"/>
  <c r="D117" i="13"/>
  <c r="C117" i="13"/>
  <c r="M116" i="13"/>
  <c r="L116" i="13"/>
  <c r="K116" i="13"/>
  <c r="J116" i="13"/>
  <c r="I116" i="13"/>
  <c r="H116" i="13"/>
  <c r="G116" i="13"/>
  <c r="F116" i="13"/>
  <c r="E116" i="13"/>
  <c r="D116" i="13"/>
  <c r="C116" i="13"/>
  <c r="M115" i="13"/>
  <c r="L115" i="13"/>
  <c r="K115" i="13"/>
  <c r="J115" i="13"/>
  <c r="I115" i="13"/>
  <c r="H115" i="13"/>
  <c r="G115" i="13"/>
  <c r="F115" i="13"/>
  <c r="E115" i="13"/>
  <c r="D115" i="13"/>
  <c r="C115" i="13"/>
  <c r="M114" i="13"/>
  <c r="L114" i="13"/>
  <c r="K114" i="13"/>
  <c r="J114" i="13"/>
  <c r="I114" i="13"/>
  <c r="H114" i="13"/>
  <c r="G114" i="13"/>
  <c r="F114" i="13"/>
  <c r="E114" i="13"/>
  <c r="D114" i="13"/>
  <c r="C114" i="13"/>
  <c r="M113" i="13"/>
  <c r="L113" i="13"/>
  <c r="K113" i="13"/>
  <c r="J113" i="13"/>
  <c r="I113" i="13"/>
  <c r="H113" i="13"/>
  <c r="G113" i="13"/>
  <c r="F113" i="13"/>
  <c r="E113" i="13"/>
  <c r="D113" i="13"/>
  <c r="C113" i="13"/>
  <c r="M112" i="13"/>
  <c r="L112" i="13"/>
  <c r="K112" i="13"/>
  <c r="J112" i="13"/>
  <c r="I112" i="13"/>
  <c r="H112" i="13"/>
  <c r="G112" i="13"/>
  <c r="F112" i="13"/>
  <c r="E112" i="13"/>
  <c r="D112" i="13"/>
  <c r="C112" i="13"/>
  <c r="M111" i="13"/>
  <c r="L111" i="13"/>
  <c r="K111" i="13"/>
  <c r="J111" i="13"/>
  <c r="I111" i="13"/>
  <c r="H111" i="13"/>
  <c r="G111" i="13"/>
  <c r="F111" i="13"/>
  <c r="E111" i="13"/>
  <c r="D111" i="13"/>
  <c r="C111" i="13"/>
  <c r="M110" i="13"/>
  <c r="L110" i="13"/>
  <c r="K110" i="13"/>
  <c r="J110" i="13"/>
  <c r="I110" i="13"/>
  <c r="H110" i="13"/>
  <c r="G110" i="13"/>
  <c r="F110" i="13"/>
  <c r="E110" i="13"/>
  <c r="D110" i="13"/>
  <c r="C110" i="13"/>
  <c r="M109" i="13"/>
  <c r="L109" i="13"/>
  <c r="K109" i="13"/>
  <c r="J109" i="13"/>
  <c r="I109" i="13"/>
  <c r="H109" i="13"/>
  <c r="G109" i="13"/>
  <c r="F109" i="13"/>
  <c r="E109" i="13"/>
  <c r="D109" i="13"/>
  <c r="C109" i="13"/>
  <c r="M108" i="13"/>
  <c r="L108" i="13"/>
  <c r="K108" i="13"/>
  <c r="J108" i="13"/>
  <c r="I108" i="13"/>
  <c r="H108" i="13"/>
  <c r="G108" i="13"/>
  <c r="F108" i="13"/>
  <c r="E108" i="13"/>
  <c r="D108" i="13"/>
  <c r="C108" i="13"/>
  <c r="M83" i="13"/>
  <c r="L83" i="13"/>
  <c r="I83" i="13"/>
  <c r="F83" i="13"/>
  <c r="E83" i="13"/>
  <c r="D83" i="13"/>
  <c r="L82" i="13"/>
  <c r="I82" i="13"/>
  <c r="H82" i="13"/>
  <c r="G82" i="13"/>
  <c r="D82" i="13"/>
  <c r="M74" i="13"/>
  <c r="L74" i="13"/>
  <c r="K74" i="13"/>
  <c r="J74" i="13"/>
  <c r="I74" i="13"/>
  <c r="H74" i="13"/>
  <c r="G74" i="13"/>
  <c r="F74" i="13"/>
  <c r="E74" i="13"/>
  <c r="D74" i="13"/>
  <c r="C74" i="13"/>
  <c r="M73" i="13"/>
  <c r="L73" i="13"/>
  <c r="K73" i="13"/>
  <c r="J73" i="13"/>
  <c r="I73" i="13"/>
  <c r="H73" i="13"/>
  <c r="G73" i="13"/>
  <c r="F73" i="13"/>
  <c r="E73" i="13"/>
  <c r="D73" i="13"/>
  <c r="C73" i="13"/>
  <c r="L72" i="13"/>
  <c r="K72" i="13"/>
  <c r="J72" i="13"/>
  <c r="I72" i="13"/>
  <c r="H72" i="13"/>
  <c r="G72" i="13"/>
  <c r="F72" i="13"/>
  <c r="E72" i="13"/>
  <c r="D72" i="13"/>
  <c r="C72" i="13"/>
  <c r="M65" i="13"/>
  <c r="K83" i="13" s="1"/>
  <c r="M64" i="13"/>
  <c r="F82" i="13" s="1"/>
  <c r="M63" i="13"/>
  <c r="I81" i="13" s="1"/>
  <c r="M56" i="13"/>
  <c r="L56" i="13"/>
  <c r="K56" i="13"/>
  <c r="J56" i="13"/>
  <c r="I56" i="13"/>
  <c r="H56" i="13"/>
  <c r="G56" i="13"/>
  <c r="F56" i="13"/>
  <c r="E56" i="13"/>
  <c r="D56" i="13"/>
  <c r="C56" i="13"/>
  <c r="M55" i="13"/>
  <c r="L55" i="13"/>
  <c r="K55" i="13"/>
  <c r="J55" i="13"/>
  <c r="I55" i="13"/>
  <c r="H55" i="13"/>
  <c r="G55" i="13"/>
  <c r="F55" i="13"/>
  <c r="E55" i="13"/>
  <c r="D55" i="13"/>
  <c r="C55" i="13"/>
  <c r="M54" i="13"/>
  <c r="L54" i="13"/>
  <c r="K54" i="13"/>
  <c r="J54" i="13"/>
  <c r="I54" i="13"/>
  <c r="H54" i="13"/>
  <c r="G54" i="13"/>
  <c r="F54" i="13"/>
  <c r="E54" i="13"/>
  <c r="D54" i="13"/>
  <c r="C54" i="13"/>
  <c r="M53" i="13"/>
  <c r="L53" i="13"/>
  <c r="K53" i="13"/>
  <c r="J53" i="13"/>
  <c r="I53" i="13"/>
  <c r="H53" i="13"/>
  <c r="G53" i="13"/>
  <c r="F53" i="13"/>
  <c r="E53" i="13"/>
  <c r="D53" i="13"/>
  <c r="C53" i="13"/>
  <c r="M52" i="13"/>
  <c r="L52" i="13"/>
  <c r="K52" i="13"/>
  <c r="J52" i="13"/>
  <c r="I52" i="13"/>
  <c r="H52" i="13"/>
  <c r="G52" i="13"/>
  <c r="F52" i="13"/>
  <c r="E52" i="13"/>
  <c r="D52" i="13"/>
  <c r="C52" i="13"/>
  <c r="M51" i="13"/>
  <c r="L51" i="13"/>
  <c r="K51" i="13"/>
  <c r="J51" i="13"/>
  <c r="I51" i="13"/>
  <c r="H51" i="13"/>
  <c r="G51" i="13"/>
  <c r="F51" i="13"/>
  <c r="E51" i="13"/>
  <c r="D51" i="13"/>
  <c r="C51" i="13"/>
  <c r="M50" i="13"/>
  <c r="L50" i="13"/>
  <c r="K50" i="13"/>
  <c r="J50" i="13"/>
  <c r="I50" i="13"/>
  <c r="H50" i="13"/>
  <c r="G50" i="13"/>
  <c r="F50" i="13"/>
  <c r="E50" i="13"/>
  <c r="D50" i="13"/>
  <c r="C50" i="13"/>
  <c r="M49" i="13"/>
  <c r="L49" i="13"/>
  <c r="K49" i="13"/>
  <c r="J49" i="13"/>
  <c r="I49" i="13"/>
  <c r="H49" i="13"/>
  <c r="G49" i="13"/>
  <c r="F49" i="13"/>
  <c r="E49" i="13"/>
  <c r="D49" i="13"/>
  <c r="C49" i="13"/>
  <c r="M48" i="13"/>
  <c r="L48" i="13"/>
  <c r="K48" i="13"/>
  <c r="J48" i="13"/>
  <c r="I48" i="13"/>
  <c r="H48" i="13"/>
  <c r="G48" i="13"/>
  <c r="F48" i="13"/>
  <c r="E48" i="13"/>
  <c r="D48" i="13"/>
  <c r="C48" i="13"/>
  <c r="M47" i="13"/>
  <c r="L47" i="13"/>
  <c r="K47" i="13"/>
  <c r="J47" i="13"/>
  <c r="I47" i="13"/>
  <c r="H47" i="13"/>
  <c r="G47" i="13"/>
  <c r="F47" i="13"/>
  <c r="E47" i="13"/>
  <c r="D47" i="13"/>
  <c r="C47" i="13"/>
  <c r="M46" i="13"/>
  <c r="L46" i="13"/>
  <c r="K46" i="13"/>
  <c r="J46" i="13"/>
  <c r="I46" i="13"/>
  <c r="H46" i="13"/>
  <c r="G46" i="13"/>
  <c r="F46" i="13"/>
  <c r="E46" i="13"/>
  <c r="D46" i="13"/>
  <c r="C46" i="13"/>
  <c r="M45" i="13"/>
  <c r="L45" i="13"/>
  <c r="K45" i="13"/>
  <c r="J45" i="13"/>
  <c r="I45" i="13"/>
  <c r="H45" i="13"/>
  <c r="G45" i="13"/>
  <c r="F45" i="13"/>
  <c r="E45" i="13"/>
  <c r="D45" i="13"/>
  <c r="C45" i="13"/>
  <c r="M44" i="13"/>
  <c r="L44" i="13"/>
  <c r="K44" i="13"/>
  <c r="J44" i="13"/>
  <c r="I44" i="13"/>
  <c r="H44" i="13"/>
  <c r="G44" i="13"/>
  <c r="F44" i="13"/>
  <c r="E44" i="13"/>
  <c r="D44" i="13"/>
  <c r="C44" i="13"/>
  <c r="M37" i="13"/>
  <c r="L37" i="13"/>
  <c r="K37" i="13"/>
  <c r="J37" i="13"/>
  <c r="I37" i="13"/>
  <c r="H37" i="13"/>
  <c r="G37" i="13"/>
  <c r="F37" i="13"/>
  <c r="E37" i="13"/>
  <c r="D37" i="13"/>
  <c r="C37" i="13"/>
  <c r="M36" i="13"/>
  <c r="L36" i="13"/>
  <c r="K36" i="13"/>
  <c r="J36" i="13"/>
  <c r="I36" i="13"/>
  <c r="H36" i="13"/>
  <c r="G36" i="13"/>
  <c r="F36" i="13"/>
  <c r="E36" i="13"/>
  <c r="D36" i="13"/>
  <c r="C36" i="13"/>
  <c r="M35" i="13"/>
  <c r="L35" i="13"/>
  <c r="K35" i="13"/>
  <c r="J35" i="13"/>
  <c r="I35" i="13"/>
  <c r="H35" i="13"/>
  <c r="G35" i="13"/>
  <c r="F35" i="13"/>
  <c r="E35" i="13"/>
  <c r="D35" i="13"/>
  <c r="C35" i="13"/>
  <c r="M34" i="13"/>
  <c r="L34" i="13"/>
  <c r="K34" i="13"/>
  <c r="J34" i="13"/>
  <c r="I34" i="13"/>
  <c r="H34" i="13"/>
  <c r="G34" i="13"/>
  <c r="F34" i="13"/>
  <c r="E34" i="13"/>
  <c r="D34" i="13"/>
  <c r="C34" i="13"/>
  <c r="M33" i="13"/>
  <c r="L33" i="13"/>
  <c r="K33" i="13"/>
  <c r="J33" i="13"/>
  <c r="I33" i="13"/>
  <c r="H33" i="13"/>
  <c r="G33" i="13"/>
  <c r="F33" i="13"/>
  <c r="E33" i="13"/>
  <c r="D33" i="13"/>
  <c r="C33" i="13"/>
  <c r="M32" i="13"/>
  <c r="L32" i="13"/>
  <c r="K32" i="13"/>
  <c r="J32" i="13"/>
  <c r="I32" i="13"/>
  <c r="H32" i="13"/>
  <c r="G32" i="13"/>
  <c r="F32" i="13"/>
  <c r="E32" i="13"/>
  <c r="D32" i="13"/>
  <c r="C32" i="13"/>
  <c r="M31" i="13"/>
  <c r="L31" i="13"/>
  <c r="K31" i="13"/>
  <c r="J31" i="13"/>
  <c r="I31" i="13"/>
  <c r="H31" i="13"/>
  <c r="G31" i="13"/>
  <c r="F31" i="13"/>
  <c r="E31" i="13"/>
  <c r="D31" i="13"/>
  <c r="C31" i="13"/>
  <c r="M30" i="13"/>
  <c r="L30" i="13"/>
  <c r="K30" i="13"/>
  <c r="J30" i="13"/>
  <c r="I30" i="13"/>
  <c r="H30" i="13"/>
  <c r="G30" i="13"/>
  <c r="F30" i="13"/>
  <c r="E30" i="13"/>
  <c r="D30" i="13"/>
  <c r="C30" i="13"/>
  <c r="M29" i="13"/>
  <c r="L29" i="13"/>
  <c r="K29" i="13"/>
  <c r="J29" i="13"/>
  <c r="I29" i="13"/>
  <c r="H29" i="13"/>
  <c r="G29" i="13"/>
  <c r="F29" i="13"/>
  <c r="E29" i="13"/>
  <c r="D29" i="13"/>
  <c r="C29" i="13"/>
  <c r="M28" i="13"/>
  <c r="L28" i="13"/>
  <c r="K28" i="13"/>
  <c r="J28" i="13"/>
  <c r="I28" i="13"/>
  <c r="H28" i="13"/>
  <c r="G28" i="13"/>
  <c r="F28" i="13"/>
  <c r="E28" i="13"/>
  <c r="D28" i="13"/>
  <c r="C28" i="13"/>
  <c r="M27" i="13"/>
  <c r="L27" i="13"/>
  <c r="K27" i="13"/>
  <c r="J27" i="13"/>
  <c r="I27" i="13"/>
  <c r="H27" i="13"/>
  <c r="G27" i="13"/>
  <c r="F27" i="13"/>
  <c r="E27" i="13"/>
  <c r="D27" i="13"/>
  <c r="C27" i="13"/>
  <c r="M26" i="13"/>
  <c r="L26" i="13"/>
  <c r="K26" i="13"/>
  <c r="J26" i="13"/>
  <c r="I26" i="13"/>
  <c r="H26" i="13"/>
  <c r="G26" i="13"/>
  <c r="F26" i="13"/>
  <c r="E26" i="13"/>
  <c r="D26" i="13"/>
  <c r="C26" i="13"/>
  <c r="M25" i="13"/>
  <c r="L25" i="13"/>
  <c r="K25" i="13"/>
  <c r="J25" i="13"/>
  <c r="I25" i="13"/>
  <c r="H25" i="13"/>
  <c r="G25" i="13"/>
  <c r="F25" i="13"/>
  <c r="E25" i="13"/>
  <c r="D25" i="13"/>
  <c r="C25" i="13"/>
  <c r="AG150" i="12"/>
  <c r="AE150" i="12"/>
  <c r="AG148" i="12"/>
  <c r="AC148" i="12"/>
  <c r="AG142" i="12"/>
  <c r="AG152" i="12" s="1"/>
  <c r="AF142" i="12"/>
  <c r="AF152" i="12" s="1"/>
  <c r="AE142" i="12"/>
  <c r="AE152" i="12" s="1"/>
  <c r="AD142" i="12"/>
  <c r="AD152" i="12" s="1"/>
  <c r="AC142" i="12"/>
  <c r="AC152" i="12" s="1"/>
  <c r="AG141" i="12"/>
  <c r="AG151" i="12" s="1"/>
  <c r="AF141" i="12"/>
  <c r="AF151" i="12" s="1"/>
  <c r="AE141" i="12"/>
  <c r="AE151" i="12" s="1"/>
  <c r="AD141" i="12"/>
  <c r="AD151" i="12" s="1"/>
  <c r="AC141" i="12"/>
  <c r="AC151" i="12" s="1"/>
  <c r="AG140" i="12"/>
  <c r="AF140" i="12"/>
  <c r="AF150" i="12" s="1"/>
  <c r="AE140" i="12"/>
  <c r="AD140" i="12"/>
  <c r="AI140" i="12" s="1"/>
  <c r="AC140" i="12"/>
  <c r="AC150" i="12" s="1"/>
  <c r="AG139" i="12"/>
  <c r="AG149" i="12" s="1"/>
  <c r="AF139" i="12"/>
  <c r="AF149" i="12" s="1"/>
  <c r="AE139" i="12"/>
  <c r="AE149" i="12" s="1"/>
  <c r="AD139" i="12"/>
  <c r="AI139" i="12" s="1"/>
  <c r="AC139" i="12"/>
  <c r="AC149" i="12" s="1"/>
  <c r="AG138" i="12"/>
  <c r="AF138" i="12"/>
  <c r="AF148" i="12" s="1"/>
  <c r="AE138" i="12"/>
  <c r="AE148" i="12" s="1"/>
  <c r="AD138" i="12"/>
  <c r="AD148" i="12" s="1"/>
  <c r="AC138" i="12"/>
  <c r="AG137" i="12"/>
  <c r="AG147" i="12" s="1"/>
  <c r="AF137" i="12"/>
  <c r="AF147" i="12" s="1"/>
  <c r="AE137" i="12"/>
  <c r="AE147" i="12" s="1"/>
  <c r="AD137" i="12"/>
  <c r="AI137" i="12" s="1"/>
  <c r="AC137" i="12"/>
  <c r="AC147" i="12" s="1"/>
  <c r="J511" i="4"/>
  <c r="J510" i="4"/>
  <c r="J509" i="4"/>
  <c r="J508" i="4"/>
  <c r="J507" i="4"/>
  <c r="J506" i="4"/>
  <c r="J505" i="4"/>
  <c r="J504" i="4"/>
  <c r="J503" i="4"/>
  <c r="C400" i="4"/>
  <c r="D400" i="4"/>
  <c r="E400" i="4"/>
  <c r="F400" i="4"/>
  <c r="G400" i="4"/>
  <c r="H400" i="4"/>
  <c r="I400" i="4"/>
  <c r="J400" i="4"/>
  <c r="C381" i="4"/>
  <c r="D381" i="4"/>
  <c r="E381" i="4"/>
  <c r="F381" i="4"/>
  <c r="G381" i="4"/>
  <c r="H381" i="4"/>
  <c r="I381" i="4"/>
  <c r="J381" i="4"/>
  <c r="J222" i="4"/>
  <c r="J234" i="4" s="1"/>
  <c r="J221" i="4"/>
  <c r="J220" i="4"/>
  <c r="J219" i="4"/>
  <c r="J251" i="4" s="1"/>
  <c r="J218" i="4"/>
  <c r="J217" i="4"/>
  <c r="C249" i="4" s="1"/>
  <c r="J216" i="4"/>
  <c r="J232" i="4" s="1"/>
  <c r="J215" i="4"/>
  <c r="J231" i="4" s="1"/>
  <c r="C231" i="4"/>
  <c r="D231" i="4"/>
  <c r="E231" i="4"/>
  <c r="F231" i="4"/>
  <c r="G231" i="4"/>
  <c r="H231" i="4"/>
  <c r="I231" i="4"/>
  <c r="C232" i="4"/>
  <c r="D232" i="4"/>
  <c r="E232" i="4"/>
  <c r="F232" i="4"/>
  <c r="G232" i="4"/>
  <c r="H232" i="4"/>
  <c r="I232" i="4"/>
  <c r="C233" i="4"/>
  <c r="D233" i="4"/>
  <c r="E233" i="4"/>
  <c r="F233" i="4"/>
  <c r="G233" i="4"/>
  <c r="H233" i="4"/>
  <c r="I233" i="4"/>
  <c r="C234" i="4"/>
  <c r="D234" i="4"/>
  <c r="E234" i="4"/>
  <c r="F234" i="4"/>
  <c r="G234" i="4"/>
  <c r="H234" i="4"/>
  <c r="I234" i="4"/>
  <c r="C235" i="4"/>
  <c r="D235" i="4"/>
  <c r="E235" i="4"/>
  <c r="F235" i="4"/>
  <c r="G235" i="4"/>
  <c r="H235" i="4"/>
  <c r="I235" i="4"/>
  <c r="C236" i="4"/>
  <c r="D236" i="4"/>
  <c r="E236" i="4"/>
  <c r="F236" i="4"/>
  <c r="G236" i="4"/>
  <c r="H236" i="4"/>
  <c r="I236" i="4"/>
  <c r="C237" i="4"/>
  <c r="D237" i="4"/>
  <c r="E237" i="4"/>
  <c r="F237" i="4"/>
  <c r="G237" i="4"/>
  <c r="H237" i="4"/>
  <c r="I237" i="4"/>
  <c r="C238" i="4"/>
  <c r="D238" i="4"/>
  <c r="E238" i="4"/>
  <c r="F238" i="4"/>
  <c r="G238" i="4"/>
  <c r="H238" i="4"/>
  <c r="I238" i="4"/>
  <c r="J238" i="4"/>
  <c r="I602" i="4"/>
  <c r="H602" i="4"/>
  <c r="G602" i="4"/>
  <c r="F602" i="4"/>
  <c r="E602" i="4"/>
  <c r="D602" i="4"/>
  <c r="C602" i="4"/>
  <c r="I601" i="4"/>
  <c r="H601" i="4"/>
  <c r="G601" i="4"/>
  <c r="F601" i="4"/>
  <c r="E601" i="4"/>
  <c r="D601" i="4"/>
  <c r="C601" i="4"/>
  <c r="I600" i="4"/>
  <c r="H600" i="4"/>
  <c r="G600" i="4"/>
  <c r="F600" i="4"/>
  <c r="E600" i="4"/>
  <c r="D600" i="4"/>
  <c r="C600" i="4"/>
  <c r="I599" i="4"/>
  <c r="H599" i="4"/>
  <c r="G599" i="4"/>
  <c r="F599" i="4"/>
  <c r="E599" i="4"/>
  <c r="D599" i="4"/>
  <c r="C599" i="4"/>
  <c r="F613" i="4"/>
  <c r="H612" i="4"/>
  <c r="J611" i="4"/>
  <c r="I567" i="4"/>
  <c r="H567" i="4"/>
  <c r="G567" i="4"/>
  <c r="F567" i="4"/>
  <c r="E567" i="4"/>
  <c r="D567" i="4"/>
  <c r="C567" i="4"/>
  <c r="J566" i="4"/>
  <c r="I566" i="4"/>
  <c r="H566" i="4"/>
  <c r="G566" i="4"/>
  <c r="F566" i="4"/>
  <c r="E566" i="4"/>
  <c r="D566" i="4"/>
  <c r="C566" i="4"/>
  <c r="I565" i="4"/>
  <c r="H565" i="4"/>
  <c r="G565" i="4"/>
  <c r="F565" i="4"/>
  <c r="E565" i="4"/>
  <c r="D565" i="4"/>
  <c r="C565" i="4"/>
  <c r="F578" i="4"/>
  <c r="H577" i="4"/>
  <c r="H545" i="4"/>
  <c r="I528" i="4"/>
  <c r="H528" i="4"/>
  <c r="G528" i="4"/>
  <c r="F528" i="4"/>
  <c r="E528" i="4"/>
  <c r="D528" i="4"/>
  <c r="C528" i="4"/>
  <c r="I527" i="4"/>
  <c r="H527" i="4"/>
  <c r="G527" i="4"/>
  <c r="F527" i="4"/>
  <c r="E527" i="4"/>
  <c r="D527" i="4"/>
  <c r="C527" i="4"/>
  <c r="I526" i="4"/>
  <c r="H526" i="4"/>
  <c r="G526" i="4"/>
  <c r="F526" i="4"/>
  <c r="E526" i="4"/>
  <c r="D526" i="4"/>
  <c r="C526" i="4"/>
  <c r="I525" i="4"/>
  <c r="H525" i="4"/>
  <c r="G525" i="4"/>
  <c r="F525" i="4"/>
  <c r="E525" i="4"/>
  <c r="D525" i="4"/>
  <c r="C525" i="4"/>
  <c r="I524" i="4"/>
  <c r="H524" i="4"/>
  <c r="G524" i="4"/>
  <c r="F524" i="4"/>
  <c r="E524" i="4"/>
  <c r="D524" i="4"/>
  <c r="C524" i="4"/>
  <c r="I523" i="4"/>
  <c r="H523" i="4"/>
  <c r="G523" i="4"/>
  <c r="F523" i="4"/>
  <c r="E523" i="4"/>
  <c r="D523" i="4"/>
  <c r="C523" i="4"/>
  <c r="I522" i="4"/>
  <c r="H522" i="4"/>
  <c r="G522" i="4"/>
  <c r="F522" i="4"/>
  <c r="E522" i="4"/>
  <c r="D522" i="4"/>
  <c r="C522" i="4"/>
  <c r="I521" i="4"/>
  <c r="H521" i="4"/>
  <c r="G521" i="4"/>
  <c r="F521" i="4"/>
  <c r="E521" i="4"/>
  <c r="D521" i="4"/>
  <c r="C521" i="4"/>
  <c r="I520" i="4"/>
  <c r="H520" i="4"/>
  <c r="G520" i="4"/>
  <c r="F520" i="4"/>
  <c r="E520" i="4"/>
  <c r="D520" i="4"/>
  <c r="C520" i="4"/>
  <c r="I545" i="4"/>
  <c r="E544" i="4"/>
  <c r="G543" i="4"/>
  <c r="I542" i="4"/>
  <c r="E541" i="4"/>
  <c r="G540" i="4"/>
  <c r="G537" i="4"/>
  <c r="J490" i="4"/>
  <c r="I480" i="4"/>
  <c r="H480" i="4"/>
  <c r="G480" i="4"/>
  <c r="F480" i="4"/>
  <c r="E480" i="4"/>
  <c r="D480" i="4"/>
  <c r="C480" i="4"/>
  <c r="I479" i="4"/>
  <c r="H479" i="4"/>
  <c r="G479" i="4"/>
  <c r="F479" i="4"/>
  <c r="E479" i="4"/>
  <c r="D479" i="4"/>
  <c r="C479" i="4"/>
  <c r="I478" i="4"/>
  <c r="H478" i="4"/>
  <c r="G478" i="4"/>
  <c r="F478" i="4"/>
  <c r="E478" i="4"/>
  <c r="D478" i="4"/>
  <c r="C478" i="4"/>
  <c r="I477" i="4"/>
  <c r="H477" i="4"/>
  <c r="G477" i="4"/>
  <c r="F477" i="4"/>
  <c r="E477" i="4"/>
  <c r="D477" i="4"/>
  <c r="C477" i="4"/>
  <c r="I476" i="4"/>
  <c r="H476" i="4"/>
  <c r="G476" i="4"/>
  <c r="F476" i="4"/>
  <c r="E476" i="4"/>
  <c r="D476" i="4"/>
  <c r="C476" i="4"/>
  <c r="I475" i="4"/>
  <c r="H475" i="4"/>
  <c r="G475" i="4"/>
  <c r="F475" i="4"/>
  <c r="E475" i="4"/>
  <c r="D475" i="4"/>
  <c r="C475" i="4"/>
  <c r="F494" i="4"/>
  <c r="H493" i="4"/>
  <c r="F492" i="4"/>
  <c r="F491" i="4"/>
  <c r="H490" i="4"/>
  <c r="J489" i="4"/>
  <c r="I435" i="4"/>
  <c r="H435" i="4"/>
  <c r="G435" i="4"/>
  <c r="F435" i="4"/>
  <c r="E435" i="4"/>
  <c r="D435" i="4"/>
  <c r="C435" i="4"/>
  <c r="I434" i="4"/>
  <c r="H434" i="4"/>
  <c r="G434" i="4"/>
  <c r="F434" i="4"/>
  <c r="E434" i="4"/>
  <c r="D434" i="4"/>
  <c r="C434" i="4"/>
  <c r="I433" i="4"/>
  <c r="H433" i="4"/>
  <c r="G433" i="4"/>
  <c r="F433" i="4"/>
  <c r="E433" i="4"/>
  <c r="D433" i="4"/>
  <c r="C433" i="4"/>
  <c r="I432" i="4"/>
  <c r="H432" i="4"/>
  <c r="G432" i="4"/>
  <c r="F432" i="4"/>
  <c r="E432" i="4"/>
  <c r="D432" i="4"/>
  <c r="C432" i="4"/>
  <c r="I431" i="4"/>
  <c r="H431" i="4"/>
  <c r="G431" i="4"/>
  <c r="F431" i="4"/>
  <c r="E431" i="4"/>
  <c r="D431" i="4"/>
  <c r="C431" i="4"/>
  <c r="I430" i="4"/>
  <c r="H430" i="4"/>
  <c r="G430" i="4"/>
  <c r="F430" i="4"/>
  <c r="E430" i="4"/>
  <c r="D430" i="4"/>
  <c r="C430" i="4"/>
  <c r="I429" i="4"/>
  <c r="H429" i="4"/>
  <c r="G429" i="4"/>
  <c r="F429" i="4"/>
  <c r="E429" i="4"/>
  <c r="D429" i="4"/>
  <c r="C429" i="4"/>
  <c r="I428" i="4"/>
  <c r="H428" i="4"/>
  <c r="G428" i="4"/>
  <c r="F428" i="4"/>
  <c r="E428" i="4"/>
  <c r="D428" i="4"/>
  <c r="C428" i="4"/>
  <c r="I427" i="4"/>
  <c r="H427" i="4"/>
  <c r="G427" i="4"/>
  <c r="F427" i="4"/>
  <c r="E427" i="4"/>
  <c r="D427" i="4"/>
  <c r="C427" i="4"/>
  <c r="D451" i="4"/>
  <c r="F450" i="4"/>
  <c r="F449" i="4"/>
  <c r="H448" i="4"/>
  <c r="F447" i="4"/>
  <c r="F444" i="4"/>
  <c r="C399" i="4"/>
  <c r="C398" i="4"/>
  <c r="G397" i="4"/>
  <c r="I396" i="4"/>
  <c r="I392" i="4"/>
  <c r="G391" i="4"/>
  <c r="E391" i="4"/>
  <c r="I382" i="4"/>
  <c r="H382" i="4"/>
  <c r="G382" i="4"/>
  <c r="F382" i="4"/>
  <c r="E382" i="4"/>
  <c r="D382" i="4"/>
  <c r="C382" i="4"/>
  <c r="I380" i="4"/>
  <c r="H380" i="4"/>
  <c r="G380" i="4"/>
  <c r="F380" i="4"/>
  <c r="E380" i="4"/>
  <c r="D380" i="4"/>
  <c r="C380" i="4"/>
  <c r="I379" i="4"/>
  <c r="H379" i="4"/>
  <c r="G379" i="4"/>
  <c r="F379" i="4"/>
  <c r="E379" i="4"/>
  <c r="D379" i="4"/>
  <c r="C379" i="4"/>
  <c r="I378" i="4"/>
  <c r="H378" i="4"/>
  <c r="G378" i="4"/>
  <c r="F378" i="4"/>
  <c r="E378" i="4"/>
  <c r="D378" i="4"/>
  <c r="C378" i="4"/>
  <c r="I377" i="4"/>
  <c r="H377" i="4"/>
  <c r="G377" i="4"/>
  <c r="F377" i="4"/>
  <c r="E377" i="4"/>
  <c r="D377" i="4"/>
  <c r="C377" i="4"/>
  <c r="I376" i="4"/>
  <c r="H376" i="4"/>
  <c r="G376" i="4"/>
  <c r="F376" i="4"/>
  <c r="E376" i="4"/>
  <c r="D376" i="4"/>
  <c r="C376" i="4"/>
  <c r="I375" i="4"/>
  <c r="H375" i="4"/>
  <c r="G375" i="4"/>
  <c r="F375" i="4"/>
  <c r="E375" i="4"/>
  <c r="D375" i="4"/>
  <c r="C375" i="4"/>
  <c r="I374" i="4"/>
  <c r="H374" i="4"/>
  <c r="G374" i="4"/>
  <c r="F374" i="4"/>
  <c r="E374" i="4"/>
  <c r="D374" i="4"/>
  <c r="C374" i="4"/>
  <c r="I373" i="4"/>
  <c r="H373" i="4"/>
  <c r="G373" i="4"/>
  <c r="F373" i="4"/>
  <c r="E373" i="4"/>
  <c r="D373" i="4"/>
  <c r="C373" i="4"/>
  <c r="I372" i="4"/>
  <c r="H372" i="4"/>
  <c r="G372" i="4"/>
  <c r="F372" i="4"/>
  <c r="E372" i="4"/>
  <c r="D372" i="4"/>
  <c r="C372" i="4"/>
  <c r="I399" i="4"/>
  <c r="G398" i="4"/>
  <c r="I397" i="4"/>
  <c r="J396" i="4"/>
  <c r="I395" i="4"/>
  <c r="H394" i="4"/>
  <c r="C393" i="4"/>
  <c r="G392" i="4"/>
  <c r="I391" i="4"/>
  <c r="J344" i="4"/>
  <c r="I344" i="4"/>
  <c r="H344" i="4"/>
  <c r="J343" i="4"/>
  <c r="I343" i="4"/>
  <c r="F343" i="4"/>
  <c r="E343" i="4"/>
  <c r="H342" i="4"/>
  <c r="G342" i="4"/>
  <c r="F342" i="4"/>
  <c r="E342" i="4"/>
  <c r="J341" i="4"/>
  <c r="I341" i="4"/>
  <c r="H341" i="4"/>
  <c r="G341" i="4"/>
  <c r="D341" i="4"/>
  <c r="C341" i="4"/>
  <c r="D340" i="4"/>
  <c r="J337" i="4"/>
  <c r="I337" i="4"/>
  <c r="D337" i="4"/>
  <c r="C337" i="4"/>
  <c r="I328" i="4"/>
  <c r="H328" i="4"/>
  <c r="G328" i="4"/>
  <c r="F328" i="4"/>
  <c r="E328" i="4"/>
  <c r="D328" i="4"/>
  <c r="C328" i="4"/>
  <c r="I327" i="4"/>
  <c r="H327" i="4"/>
  <c r="G327" i="4"/>
  <c r="F327" i="4"/>
  <c r="E327" i="4"/>
  <c r="D327" i="4"/>
  <c r="C327" i="4"/>
  <c r="I326" i="4"/>
  <c r="H326" i="4"/>
  <c r="G326" i="4"/>
  <c r="F326" i="4"/>
  <c r="E326" i="4"/>
  <c r="D326" i="4"/>
  <c r="C326" i="4"/>
  <c r="I325" i="4"/>
  <c r="H325" i="4"/>
  <c r="G325" i="4"/>
  <c r="F325" i="4"/>
  <c r="E325" i="4"/>
  <c r="D325" i="4"/>
  <c r="C325" i="4"/>
  <c r="J324" i="4"/>
  <c r="I324" i="4"/>
  <c r="H324" i="4"/>
  <c r="G324" i="4"/>
  <c r="F324" i="4"/>
  <c r="E324" i="4"/>
  <c r="D324" i="4"/>
  <c r="C324" i="4"/>
  <c r="I323" i="4"/>
  <c r="H323" i="4"/>
  <c r="G323" i="4"/>
  <c r="F323" i="4"/>
  <c r="E323" i="4"/>
  <c r="D323" i="4"/>
  <c r="C323" i="4"/>
  <c r="I322" i="4"/>
  <c r="H322" i="4"/>
  <c r="G322" i="4"/>
  <c r="F322" i="4"/>
  <c r="E322" i="4"/>
  <c r="D322" i="4"/>
  <c r="C322" i="4"/>
  <c r="J321" i="4"/>
  <c r="I321" i="4"/>
  <c r="H321" i="4"/>
  <c r="G321" i="4"/>
  <c r="F321" i="4"/>
  <c r="E321" i="4"/>
  <c r="D321" i="4"/>
  <c r="C321" i="4"/>
  <c r="D344" i="4"/>
  <c r="C343" i="4"/>
  <c r="I342" i="4"/>
  <c r="E341" i="4"/>
  <c r="F340" i="4"/>
  <c r="E337" i="4"/>
  <c r="H296" i="4"/>
  <c r="G296" i="4"/>
  <c r="F296" i="4"/>
  <c r="E296" i="4"/>
  <c r="J295" i="4"/>
  <c r="I295" i="4"/>
  <c r="H295" i="4"/>
  <c r="G295" i="4"/>
  <c r="D295" i="4"/>
  <c r="C295" i="4"/>
  <c r="C294" i="4"/>
  <c r="J292" i="4"/>
  <c r="I292" i="4"/>
  <c r="C292" i="4"/>
  <c r="J291" i="4"/>
  <c r="I291" i="4"/>
  <c r="F291" i="4"/>
  <c r="C291" i="4"/>
  <c r="I282" i="4"/>
  <c r="H282" i="4"/>
  <c r="G282" i="4"/>
  <c r="F282" i="4"/>
  <c r="E282" i="4"/>
  <c r="D282" i="4"/>
  <c r="C282" i="4"/>
  <c r="J281" i="4"/>
  <c r="I281" i="4"/>
  <c r="H281" i="4"/>
  <c r="G281" i="4"/>
  <c r="F281" i="4"/>
  <c r="E281" i="4"/>
  <c r="D281" i="4"/>
  <c r="C281" i="4"/>
  <c r="I280" i="4"/>
  <c r="H280" i="4"/>
  <c r="G280" i="4"/>
  <c r="F280" i="4"/>
  <c r="E280" i="4"/>
  <c r="D280" i="4"/>
  <c r="C280" i="4"/>
  <c r="I279" i="4"/>
  <c r="H279" i="4"/>
  <c r="G279" i="4"/>
  <c r="F279" i="4"/>
  <c r="E279" i="4"/>
  <c r="D279" i="4"/>
  <c r="C279" i="4"/>
  <c r="J278" i="4"/>
  <c r="I278" i="4"/>
  <c r="H278" i="4"/>
  <c r="G278" i="4"/>
  <c r="F278" i="4"/>
  <c r="E278" i="4"/>
  <c r="D278" i="4"/>
  <c r="C278" i="4"/>
  <c r="J277" i="4"/>
  <c r="I277" i="4"/>
  <c r="H277" i="4"/>
  <c r="G277" i="4"/>
  <c r="F277" i="4"/>
  <c r="E277" i="4"/>
  <c r="D277" i="4"/>
  <c r="C277" i="4"/>
  <c r="I296" i="4"/>
  <c r="E295" i="4"/>
  <c r="G292" i="4"/>
  <c r="D291" i="4"/>
  <c r="G254" i="4"/>
  <c r="F254" i="4"/>
  <c r="E254" i="4"/>
  <c r="D254" i="4"/>
  <c r="H253" i="4"/>
  <c r="G253" i="4"/>
  <c r="F253" i="4"/>
  <c r="E253" i="4"/>
  <c r="I252" i="4"/>
  <c r="H252" i="4"/>
  <c r="C252" i="4"/>
  <c r="J248" i="4"/>
  <c r="I248" i="4"/>
  <c r="F248" i="4"/>
  <c r="E248" i="4"/>
  <c r="D248" i="4"/>
  <c r="C248" i="4"/>
  <c r="H247" i="4"/>
  <c r="G247" i="4"/>
  <c r="F247" i="4"/>
  <c r="E247" i="4"/>
  <c r="H254" i="4"/>
  <c r="J253" i="4"/>
  <c r="G252" i="4"/>
  <c r="E250" i="4"/>
  <c r="H248" i="4"/>
  <c r="J247" i="4"/>
  <c r="I206" i="4"/>
  <c r="H206" i="4"/>
  <c r="G206" i="4"/>
  <c r="C206" i="4"/>
  <c r="J205" i="4"/>
  <c r="D205" i="4"/>
  <c r="I203" i="4"/>
  <c r="H203" i="4"/>
  <c r="C203" i="4"/>
  <c r="J202" i="4"/>
  <c r="I202" i="4"/>
  <c r="F202" i="4"/>
  <c r="E202" i="4"/>
  <c r="D202" i="4"/>
  <c r="C202" i="4"/>
  <c r="H201" i="4"/>
  <c r="G201" i="4"/>
  <c r="F201" i="4"/>
  <c r="E201" i="4"/>
  <c r="I200" i="4"/>
  <c r="H200" i="4"/>
  <c r="G200" i="4"/>
  <c r="C200" i="4"/>
  <c r="J199" i="4"/>
  <c r="D199" i="4"/>
  <c r="I197" i="4"/>
  <c r="H197" i="4"/>
  <c r="C197" i="4"/>
  <c r="J196" i="4"/>
  <c r="I196" i="4"/>
  <c r="F196" i="4"/>
  <c r="E196" i="4"/>
  <c r="D196" i="4"/>
  <c r="C196" i="4"/>
  <c r="H195" i="4"/>
  <c r="G195" i="4"/>
  <c r="F195" i="4"/>
  <c r="E195" i="4"/>
  <c r="I186" i="4"/>
  <c r="H186" i="4"/>
  <c r="G186" i="4"/>
  <c r="F186" i="4"/>
  <c r="E186" i="4"/>
  <c r="D186" i="4"/>
  <c r="C186" i="4"/>
  <c r="J185" i="4"/>
  <c r="I185" i="4"/>
  <c r="H185" i="4"/>
  <c r="G185" i="4"/>
  <c r="F185" i="4"/>
  <c r="E185" i="4"/>
  <c r="D185" i="4"/>
  <c r="C185" i="4"/>
  <c r="I184" i="4"/>
  <c r="H184" i="4"/>
  <c r="G184" i="4"/>
  <c r="F184" i="4"/>
  <c r="E184" i="4"/>
  <c r="D184" i="4"/>
  <c r="C184" i="4"/>
  <c r="I183" i="4"/>
  <c r="H183" i="4"/>
  <c r="G183" i="4"/>
  <c r="F183" i="4"/>
  <c r="E183" i="4"/>
  <c r="D183" i="4"/>
  <c r="C183" i="4"/>
  <c r="J182" i="4"/>
  <c r="I182" i="4"/>
  <c r="H182" i="4"/>
  <c r="G182" i="4"/>
  <c r="F182" i="4"/>
  <c r="E182" i="4"/>
  <c r="D182" i="4"/>
  <c r="C182" i="4"/>
  <c r="I181" i="4"/>
  <c r="H181" i="4"/>
  <c r="G181" i="4"/>
  <c r="F181" i="4"/>
  <c r="E181" i="4"/>
  <c r="D181" i="4"/>
  <c r="C181" i="4"/>
  <c r="I180" i="4"/>
  <c r="H180" i="4"/>
  <c r="G180" i="4"/>
  <c r="F180" i="4"/>
  <c r="E180" i="4"/>
  <c r="D180" i="4"/>
  <c r="C180" i="4"/>
  <c r="J179" i="4"/>
  <c r="I179" i="4"/>
  <c r="H179" i="4"/>
  <c r="G179" i="4"/>
  <c r="F179" i="4"/>
  <c r="E179" i="4"/>
  <c r="D179" i="4"/>
  <c r="C179" i="4"/>
  <c r="I178" i="4"/>
  <c r="H178" i="4"/>
  <c r="G178" i="4"/>
  <c r="F178" i="4"/>
  <c r="E178" i="4"/>
  <c r="D178" i="4"/>
  <c r="C178" i="4"/>
  <c r="I177" i="4"/>
  <c r="H177" i="4"/>
  <c r="G177" i="4"/>
  <c r="F177" i="4"/>
  <c r="E177" i="4"/>
  <c r="D177" i="4"/>
  <c r="C177" i="4"/>
  <c r="J176" i="4"/>
  <c r="I176" i="4"/>
  <c r="H176" i="4"/>
  <c r="G176" i="4"/>
  <c r="F176" i="4"/>
  <c r="E176" i="4"/>
  <c r="D176" i="4"/>
  <c r="C176" i="4"/>
  <c r="I175" i="4"/>
  <c r="H175" i="4"/>
  <c r="G175" i="4"/>
  <c r="F175" i="4"/>
  <c r="E175" i="4"/>
  <c r="D175" i="4"/>
  <c r="C175" i="4"/>
  <c r="F206" i="4"/>
  <c r="I205" i="4"/>
  <c r="G203" i="4"/>
  <c r="H202" i="4"/>
  <c r="J201" i="4"/>
  <c r="F200" i="4"/>
  <c r="I199" i="4"/>
  <c r="G197" i="4"/>
  <c r="H196" i="4"/>
  <c r="J195" i="4"/>
  <c r="I146" i="4"/>
  <c r="H146" i="4"/>
  <c r="G146" i="4"/>
  <c r="C146" i="4"/>
  <c r="J145" i="4"/>
  <c r="D145" i="4"/>
  <c r="I143" i="4"/>
  <c r="H143" i="4"/>
  <c r="C143" i="4"/>
  <c r="J142" i="4"/>
  <c r="I142" i="4"/>
  <c r="F142" i="4"/>
  <c r="E142" i="4"/>
  <c r="D142" i="4"/>
  <c r="C142" i="4"/>
  <c r="H141" i="4"/>
  <c r="G141" i="4"/>
  <c r="F141" i="4"/>
  <c r="E141" i="4"/>
  <c r="I140" i="4"/>
  <c r="H140" i="4"/>
  <c r="G140" i="4"/>
  <c r="C140" i="4"/>
  <c r="J139" i="4"/>
  <c r="D139" i="4"/>
  <c r="I137" i="4"/>
  <c r="H137" i="4"/>
  <c r="C137" i="4"/>
  <c r="J136" i="4"/>
  <c r="I136" i="4"/>
  <c r="F136" i="4"/>
  <c r="E136" i="4"/>
  <c r="D136" i="4"/>
  <c r="C136" i="4"/>
  <c r="H135" i="4"/>
  <c r="G135" i="4"/>
  <c r="F135" i="4"/>
  <c r="E135" i="4"/>
  <c r="I126" i="4"/>
  <c r="H126" i="4"/>
  <c r="G126" i="4"/>
  <c r="F126" i="4"/>
  <c r="E126" i="4"/>
  <c r="D126" i="4"/>
  <c r="C126" i="4"/>
  <c r="J125" i="4"/>
  <c r="I125" i="4"/>
  <c r="H125" i="4"/>
  <c r="G125" i="4"/>
  <c r="F125" i="4"/>
  <c r="E125" i="4"/>
  <c r="D125" i="4"/>
  <c r="C125" i="4"/>
  <c r="I124" i="4"/>
  <c r="H124" i="4"/>
  <c r="G124" i="4"/>
  <c r="F124" i="4"/>
  <c r="E124" i="4"/>
  <c r="D124" i="4"/>
  <c r="C124" i="4"/>
  <c r="I123" i="4"/>
  <c r="H123" i="4"/>
  <c r="G123" i="4"/>
  <c r="F123" i="4"/>
  <c r="E123" i="4"/>
  <c r="D123" i="4"/>
  <c r="C123" i="4"/>
  <c r="J122" i="4"/>
  <c r="I122" i="4"/>
  <c r="H122" i="4"/>
  <c r="G122" i="4"/>
  <c r="F122" i="4"/>
  <c r="E122" i="4"/>
  <c r="D122" i="4"/>
  <c r="C122" i="4"/>
  <c r="I121" i="4"/>
  <c r="H121" i="4"/>
  <c r="G121" i="4"/>
  <c r="F121" i="4"/>
  <c r="E121" i="4"/>
  <c r="D121" i="4"/>
  <c r="C121" i="4"/>
  <c r="I120" i="4"/>
  <c r="H120" i="4"/>
  <c r="G120" i="4"/>
  <c r="F120" i="4"/>
  <c r="E120" i="4"/>
  <c r="D120" i="4"/>
  <c r="C120" i="4"/>
  <c r="J119" i="4"/>
  <c r="I119" i="4"/>
  <c r="H119" i="4"/>
  <c r="G119" i="4"/>
  <c r="F119" i="4"/>
  <c r="E119" i="4"/>
  <c r="D119" i="4"/>
  <c r="C119" i="4"/>
  <c r="I118" i="4"/>
  <c r="H118" i="4"/>
  <c r="G118" i="4"/>
  <c r="F118" i="4"/>
  <c r="E118" i="4"/>
  <c r="D118" i="4"/>
  <c r="C118" i="4"/>
  <c r="I117" i="4"/>
  <c r="H117" i="4"/>
  <c r="G117" i="4"/>
  <c r="F117" i="4"/>
  <c r="E117" i="4"/>
  <c r="D117" i="4"/>
  <c r="C117" i="4"/>
  <c r="J116" i="4"/>
  <c r="I116" i="4"/>
  <c r="H116" i="4"/>
  <c r="G116" i="4"/>
  <c r="F116" i="4"/>
  <c r="E116" i="4"/>
  <c r="D116" i="4"/>
  <c r="C116" i="4"/>
  <c r="I115" i="4"/>
  <c r="H115" i="4"/>
  <c r="G115" i="4"/>
  <c r="F115" i="4"/>
  <c r="E115" i="4"/>
  <c r="D115" i="4"/>
  <c r="C115" i="4"/>
  <c r="F146" i="4"/>
  <c r="I145" i="4"/>
  <c r="G143" i="4"/>
  <c r="H142" i="4"/>
  <c r="J141" i="4"/>
  <c r="F140" i="4"/>
  <c r="I139" i="4"/>
  <c r="G137" i="4"/>
  <c r="H136" i="4"/>
  <c r="J135" i="4"/>
  <c r="I86" i="4"/>
  <c r="H86" i="4"/>
  <c r="G86" i="4"/>
  <c r="C86" i="4"/>
  <c r="J85" i="4"/>
  <c r="D85" i="4"/>
  <c r="I75" i="4"/>
  <c r="H75" i="4"/>
  <c r="G75" i="4"/>
  <c r="F75" i="4"/>
  <c r="E75" i="4"/>
  <c r="D75" i="4"/>
  <c r="C75" i="4"/>
  <c r="J74" i="4"/>
  <c r="I74" i="4"/>
  <c r="H74" i="4"/>
  <c r="G74" i="4"/>
  <c r="F74" i="4"/>
  <c r="E74" i="4"/>
  <c r="D74" i="4"/>
  <c r="C74" i="4"/>
  <c r="I73" i="4"/>
  <c r="H73" i="4"/>
  <c r="G73" i="4"/>
  <c r="F73" i="4"/>
  <c r="E73" i="4"/>
  <c r="D73" i="4"/>
  <c r="C73" i="4"/>
  <c r="F86" i="4"/>
  <c r="I85" i="4"/>
  <c r="F84" i="4"/>
  <c r="J53" i="4"/>
  <c r="I53" i="4"/>
  <c r="H53" i="4"/>
  <c r="G53" i="4"/>
  <c r="F53" i="4"/>
  <c r="E53" i="4"/>
  <c r="D53" i="4"/>
  <c r="C53" i="4"/>
  <c r="J52" i="4"/>
  <c r="I52" i="4"/>
  <c r="H52" i="4"/>
  <c r="G52" i="4"/>
  <c r="F52" i="4"/>
  <c r="E52" i="4"/>
  <c r="D52" i="4"/>
  <c r="C52" i="4"/>
  <c r="J51" i="4"/>
  <c r="I51" i="4"/>
  <c r="H51" i="4"/>
  <c r="G51" i="4"/>
  <c r="F51" i="4"/>
  <c r="E51" i="4"/>
  <c r="D51" i="4"/>
  <c r="C51" i="4"/>
  <c r="J50" i="4"/>
  <c r="I50" i="4"/>
  <c r="H50" i="4"/>
  <c r="G50" i="4"/>
  <c r="F50" i="4"/>
  <c r="E50" i="4"/>
  <c r="D50" i="4"/>
  <c r="C50" i="4"/>
  <c r="J49" i="4"/>
  <c r="I49" i="4"/>
  <c r="H49" i="4"/>
  <c r="G49" i="4"/>
  <c r="F49" i="4"/>
  <c r="E49" i="4"/>
  <c r="D49" i="4"/>
  <c r="C49" i="4"/>
  <c r="J48" i="4"/>
  <c r="I48" i="4"/>
  <c r="H48" i="4"/>
  <c r="G48" i="4"/>
  <c r="F48" i="4"/>
  <c r="E48" i="4"/>
  <c r="D48" i="4"/>
  <c r="C48" i="4"/>
  <c r="J47" i="4"/>
  <c r="I47" i="4"/>
  <c r="H47" i="4"/>
  <c r="G47" i="4"/>
  <c r="F47" i="4"/>
  <c r="E47" i="4"/>
  <c r="D47" i="4"/>
  <c r="C47" i="4"/>
  <c r="J46" i="4"/>
  <c r="I46" i="4"/>
  <c r="H46" i="4"/>
  <c r="G46" i="4"/>
  <c r="F46" i="4"/>
  <c r="E46" i="4"/>
  <c r="D46" i="4"/>
  <c r="C46" i="4"/>
  <c r="J45" i="4"/>
  <c r="I45" i="4"/>
  <c r="H45" i="4"/>
  <c r="G45" i="4"/>
  <c r="F45" i="4"/>
  <c r="E45" i="4"/>
  <c r="D45" i="4"/>
  <c r="C45" i="4"/>
  <c r="J44" i="4"/>
  <c r="I44" i="4"/>
  <c r="H44" i="4"/>
  <c r="G44" i="4"/>
  <c r="F44" i="4"/>
  <c r="E44" i="4"/>
  <c r="D44" i="4"/>
  <c r="C44" i="4"/>
  <c r="J35" i="4"/>
  <c r="I35" i="4"/>
  <c r="H35" i="4"/>
  <c r="G35" i="4"/>
  <c r="F35" i="4"/>
  <c r="E35" i="4"/>
  <c r="D35" i="4"/>
  <c r="C35" i="4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1" i="4"/>
  <c r="I31" i="4"/>
  <c r="H31" i="4"/>
  <c r="G31" i="4"/>
  <c r="F31" i="4"/>
  <c r="E31" i="4"/>
  <c r="D31" i="4"/>
  <c r="C31" i="4"/>
  <c r="J30" i="4"/>
  <c r="I30" i="4"/>
  <c r="H30" i="4"/>
  <c r="G30" i="4"/>
  <c r="F30" i="4"/>
  <c r="E30" i="4"/>
  <c r="D30" i="4"/>
  <c r="C30" i="4"/>
  <c r="J29" i="4"/>
  <c r="I29" i="4"/>
  <c r="H29" i="4"/>
  <c r="G29" i="4"/>
  <c r="F29" i="4"/>
  <c r="E29" i="4"/>
  <c r="D29" i="4"/>
  <c r="C29" i="4"/>
  <c r="J28" i="4"/>
  <c r="I28" i="4"/>
  <c r="H28" i="4"/>
  <c r="G28" i="4"/>
  <c r="F28" i="4"/>
  <c r="E28" i="4"/>
  <c r="D28" i="4"/>
  <c r="C28" i="4"/>
  <c r="J27" i="4"/>
  <c r="I27" i="4"/>
  <c r="H27" i="4"/>
  <c r="G27" i="4"/>
  <c r="F27" i="4"/>
  <c r="E27" i="4"/>
  <c r="D27" i="4"/>
  <c r="C27" i="4"/>
  <c r="J26" i="4"/>
  <c r="I26" i="4"/>
  <c r="H26" i="4"/>
  <c r="G26" i="4"/>
  <c r="F26" i="4"/>
  <c r="E26" i="4"/>
  <c r="D26" i="4"/>
  <c r="C26" i="4"/>
  <c r="E81" i="13" l="1"/>
  <c r="M81" i="13"/>
  <c r="J82" i="13"/>
  <c r="G83" i="13"/>
  <c r="G81" i="13"/>
  <c r="J81" i="13"/>
  <c r="C81" i="13"/>
  <c r="K81" i="13"/>
  <c r="M72" i="13"/>
  <c r="D81" i="13"/>
  <c r="L81" i="13"/>
  <c r="F81" i="13"/>
  <c r="C82" i="13"/>
  <c r="K82" i="13"/>
  <c r="H83" i="13"/>
  <c r="H81" i="13"/>
  <c r="E82" i="13"/>
  <c r="M82" i="13"/>
  <c r="J83" i="13"/>
  <c r="C83" i="13"/>
  <c r="AI142" i="12"/>
  <c r="AI138" i="12"/>
  <c r="AD150" i="12"/>
  <c r="AI141" i="12"/>
  <c r="AD147" i="12"/>
  <c r="AD149" i="12"/>
  <c r="I251" i="4"/>
  <c r="J235" i="4"/>
  <c r="D251" i="4"/>
  <c r="C449" i="4"/>
  <c r="D613" i="4"/>
  <c r="F539" i="4"/>
  <c r="E449" i="4"/>
  <c r="J491" i="4"/>
  <c r="C541" i="4"/>
  <c r="J449" i="4"/>
  <c r="J493" i="4"/>
  <c r="D541" i="4"/>
  <c r="J577" i="4"/>
  <c r="J451" i="4"/>
  <c r="H541" i="4"/>
  <c r="J236" i="4"/>
  <c r="E448" i="4"/>
  <c r="E490" i="4"/>
  <c r="C537" i="4"/>
  <c r="C543" i="4"/>
  <c r="J237" i="4"/>
  <c r="J448" i="4"/>
  <c r="F490" i="4"/>
  <c r="J524" i="4"/>
  <c r="I537" i="4"/>
  <c r="E545" i="4"/>
  <c r="D612" i="4"/>
  <c r="C544" i="4"/>
  <c r="H391" i="4"/>
  <c r="J392" i="4"/>
  <c r="D398" i="4"/>
  <c r="D399" i="4"/>
  <c r="F448" i="4"/>
  <c r="H449" i="4"/>
  <c r="F489" i="4"/>
  <c r="C491" i="4"/>
  <c r="J523" i="4"/>
  <c r="J527" i="4"/>
  <c r="G538" i="4"/>
  <c r="G539" i="4"/>
  <c r="I540" i="4"/>
  <c r="I541" i="4"/>
  <c r="D544" i="4"/>
  <c r="F545" i="4"/>
  <c r="H578" i="4"/>
  <c r="E612" i="4"/>
  <c r="E613" i="4"/>
  <c r="C392" i="4"/>
  <c r="G393" i="4"/>
  <c r="E397" i="4"/>
  <c r="E398" i="4"/>
  <c r="G399" i="4"/>
  <c r="G448" i="4"/>
  <c r="I449" i="4"/>
  <c r="D490" i="4"/>
  <c r="D491" i="4"/>
  <c r="D493" i="4"/>
  <c r="H538" i="4"/>
  <c r="H539" i="4"/>
  <c r="J540" i="4"/>
  <c r="J541" i="4"/>
  <c r="G544" i="4"/>
  <c r="G545" i="4"/>
  <c r="F612" i="4"/>
  <c r="H613" i="4"/>
  <c r="H249" i="4"/>
  <c r="D392" i="4"/>
  <c r="H393" i="4"/>
  <c r="F397" i="4"/>
  <c r="F398" i="4"/>
  <c r="E491" i="4"/>
  <c r="I538" i="4"/>
  <c r="C540" i="4"/>
  <c r="E542" i="4"/>
  <c r="H544" i="4"/>
  <c r="J601" i="4"/>
  <c r="G612" i="4"/>
  <c r="I613" i="4"/>
  <c r="D538" i="4"/>
  <c r="E392" i="4"/>
  <c r="I393" i="4"/>
  <c r="I398" i="4"/>
  <c r="H491" i="4"/>
  <c r="H494" i="4"/>
  <c r="J521" i="4"/>
  <c r="J538" i="4"/>
  <c r="D540" i="4"/>
  <c r="I544" i="4"/>
  <c r="J612" i="4"/>
  <c r="J613" i="4"/>
  <c r="F540" i="4"/>
  <c r="F391" i="4"/>
  <c r="F392" i="4"/>
  <c r="H397" i="4"/>
  <c r="J398" i="4"/>
  <c r="D448" i="4"/>
  <c r="D449" i="4"/>
  <c r="G490" i="4"/>
  <c r="I491" i="4"/>
  <c r="C538" i="4"/>
  <c r="E539" i="4"/>
  <c r="E540" i="4"/>
  <c r="G541" i="4"/>
  <c r="I543" i="4"/>
  <c r="J544" i="4"/>
  <c r="D577" i="4"/>
  <c r="F611" i="4"/>
  <c r="C613" i="4"/>
  <c r="G249" i="4"/>
  <c r="I249" i="4"/>
  <c r="J233" i="4"/>
  <c r="E144" i="4"/>
  <c r="J144" i="4"/>
  <c r="D144" i="4"/>
  <c r="J124" i="4"/>
  <c r="I144" i="4"/>
  <c r="C144" i="4"/>
  <c r="G144" i="4"/>
  <c r="H144" i="4"/>
  <c r="E138" i="4"/>
  <c r="J138" i="4"/>
  <c r="D138" i="4"/>
  <c r="J118" i="4"/>
  <c r="I138" i="4"/>
  <c r="C138" i="4"/>
  <c r="G138" i="4"/>
  <c r="H138" i="4"/>
  <c r="F138" i="4"/>
  <c r="E198" i="4"/>
  <c r="J198" i="4"/>
  <c r="D198" i="4"/>
  <c r="J178" i="4"/>
  <c r="I198" i="4"/>
  <c r="C198" i="4"/>
  <c r="G198" i="4"/>
  <c r="H198" i="4"/>
  <c r="E204" i="4"/>
  <c r="J204" i="4"/>
  <c r="D204" i="4"/>
  <c r="J184" i="4"/>
  <c r="F204" i="4"/>
  <c r="I204" i="4"/>
  <c r="C204" i="4"/>
  <c r="H204" i="4"/>
  <c r="G204" i="4"/>
  <c r="E84" i="4"/>
  <c r="J84" i="4"/>
  <c r="D84" i="4"/>
  <c r="J73" i="4"/>
  <c r="G84" i="4"/>
  <c r="I84" i="4"/>
  <c r="C84" i="4"/>
  <c r="H84" i="4"/>
  <c r="F144" i="4"/>
  <c r="F198" i="4"/>
  <c r="I293" i="4"/>
  <c r="C293" i="4"/>
  <c r="J293" i="4"/>
  <c r="D293" i="4"/>
  <c r="J279" i="4"/>
  <c r="I339" i="4"/>
  <c r="C339" i="4"/>
  <c r="J339" i="4"/>
  <c r="D339" i="4"/>
  <c r="I401" i="4"/>
  <c r="C401" i="4"/>
  <c r="J401" i="4"/>
  <c r="D401" i="4"/>
  <c r="J378" i="4"/>
  <c r="F452" i="4"/>
  <c r="E452" i="4"/>
  <c r="J477" i="4"/>
  <c r="J452" i="4"/>
  <c r="D452" i="4"/>
  <c r="J435" i="4"/>
  <c r="J432" i="4"/>
  <c r="I452" i="4"/>
  <c r="C452" i="4"/>
  <c r="G452" i="4"/>
  <c r="E139" i="4"/>
  <c r="E145" i="4"/>
  <c r="G250" i="4"/>
  <c r="G294" i="4"/>
  <c r="H294" i="4"/>
  <c r="D294" i="4"/>
  <c r="G395" i="4"/>
  <c r="H395" i="4"/>
  <c r="J376" i="4"/>
  <c r="J447" i="4"/>
  <c r="D447" i="4"/>
  <c r="J430" i="4"/>
  <c r="I447" i="4"/>
  <c r="C447" i="4"/>
  <c r="H447" i="4"/>
  <c r="G447" i="4"/>
  <c r="E447" i="4"/>
  <c r="J75" i="4"/>
  <c r="F85" i="4"/>
  <c r="D86" i="4"/>
  <c r="J86" i="4"/>
  <c r="J117" i="4"/>
  <c r="J120" i="4"/>
  <c r="J123" i="4"/>
  <c r="J126" i="4"/>
  <c r="D137" i="4"/>
  <c r="J137" i="4"/>
  <c r="F139" i="4"/>
  <c r="D140" i="4"/>
  <c r="J140" i="4"/>
  <c r="D143" i="4"/>
  <c r="J143" i="4"/>
  <c r="F145" i="4"/>
  <c r="D146" i="4"/>
  <c r="J146" i="4"/>
  <c r="J177" i="4"/>
  <c r="J180" i="4"/>
  <c r="J183" i="4"/>
  <c r="J186" i="4"/>
  <c r="D197" i="4"/>
  <c r="J197" i="4"/>
  <c r="F199" i="4"/>
  <c r="D200" i="4"/>
  <c r="J200" i="4"/>
  <c r="D203" i="4"/>
  <c r="J203" i="4"/>
  <c r="F205" i="4"/>
  <c r="D206" i="4"/>
  <c r="J206" i="4"/>
  <c r="D249" i="4"/>
  <c r="J249" i="4"/>
  <c r="H250" i="4"/>
  <c r="F251" i="4"/>
  <c r="D252" i="4"/>
  <c r="J252" i="4"/>
  <c r="E293" i="4"/>
  <c r="E294" i="4"/>
  <c r="F339" i="4"/>
  <c r="E396" i="4"/>
  <c r="F396" i="4"/>
  <c r="J372" i="4"/>
  <c r="C395" i="4"/>
  <c r="C396" i="4"/>
  <c r="G401" i="4"/>
  <c r="J431" i="4"/>
  <c r="I394" i="4"/>
  <c r="C394" i="4"/>
  <c r="J394" i="4"/>
  <c r="D394" i="4"/>
  <c r="G394" i="4"/>
  <c r="J434" i="4"/>
  <c r="E85" i="4"/>
  <c r="E199" i="4"/>
  <c r="E205" i="4"/>
  <c r="E251" i="4"/>
  <c r="G340" i="4"/>
  <c r="H340" i="4"/>
  <c r="E339" i="4"/>
  <c r="E340" i="4"/>
  <c r="J375" i="4"/>
  <c r="J395" i="4"/>
  <c r="F401" i="4"/>
  <c r="J492" i="4"/>
  <c r="D492" i="4"/>
  <c r="J478" i="4"/>
  <c r="I492" i="4"/>
  <c r="C492" i="4"/>
  <c r="H492" i="4"/>
  <c r="G492" i="4"/>
  <c r="E492" i="4"/>
  <c r="G85" i="4"/>
  <c r="E86" i="4"/>
  <c r="C135" i="4"/>
  <c r="I135" i="4"/>
  <c r="G136" i="4"/>
  <c r="E137" i="4"/>
  <c r="G139" i="4"/>
  <c r="E140" i="4"/>
  <c r="C141" i="4"/>
  <c r="I141" i="4"/>
  <c r="G142" i="4"/>
  <c r="E143" i="4"/>
  <c r="G145" i="4"/>
  <c r="E146" i="4"/>
  <c r="C195" i="4"/>
  <c r="I195" i="4"/>
  <c r="G196" i="4"/>
  <c r="E197" i="4"/>
  <c r="G199" i="4"/>
  <c r="E200" i="4"/>
  <c r="C201" i="4"/>
  <c r="I201" i="4"/>
  <c r="G202" i="4"/>
  <c r="E203" i="4"/>
  <c r="G205" i="4"/>
  <c r="E206" i="4"/>
  <c r="C247" i="4"/>
  <c r="I247" i="4"/>
  <c r="G248" i="4"/>
  <c r="E249" i="4"/>
  <c r="C250" i="4"/>
  <c r="I250" i="4"/>
  <c r="G251" i="4"/>
  <c r="E252" i="4"/>
  <c r="C253" i="4"/>
  <c r="I253" i="4"/>
  <c r="D292" i="4"/>
  <c r="F293" i="4"/>
  <c r="F294" i="4"/>
  <c r="J326" i="4"/>
  <c r="G339" i="4"/>
  <c r="I340" i="4"/>
  <c r="C344" i="4"/>
  <c r="J380" i="4"/>
  <c r="J393" i="4"/>
  <c r="D395" i="4"/>
  <c r="D396" i="4"/>
  <c r="H399" i="4"/>
  <c r="H401" i="4"/>
  <c r="J428" i="4"/>
  <c r="H452" i="4"/>
  <c r="J576" i="4"/>
  <c r="D576" i="4"/>
  <c r="J565" i="4"/>
  <c r="I576" i="4"/>
  <c r="C576" i="4"/>
  <c r="H576" i="4"/>
  <c r="G576" i="4"/>
  <c r="E576" i="4"/>
  <c r="F250" i="4"/>
  <c r="E401" i="4"/>
  <c r="J476" i="4"/>
  <c r="H85" i="4"/>
  <c r="J115" i="4"/>
  <c r="J121" i="4"/>
  <c r="D135" i="4"/>
  <c r="F137" i="4"/>
  <c r="H139" i="4"/>
  <c r="D141" i="4"/>
  <c r="F143" i="4"/>
  <c r="H145" i="4"/>
  <c r="J175" i="4"/>
  <c r="J181" i="4"/>
  <c r="D195" i="4"/>
  <c r="F197" i="4"/>
  <c r="H199" i="4"/>
  <c r="D201" i="4"/>
  <c r="F203" i="4"/>
  <c r="H205" i="4"/>
  <c r="I254" i="4"/>
  <c r="C254" i="4"/>
  <c r="J254" i="4"/>
  <c r="D247" i="4"/>
  <c r="F249" i="4"/>
  <c r="D250" i="4"/>
  <c r="J250" i="4"/>
  <c r="H251" i="4"/>
  <c r="F252" i="4"/>
  <c r="D253" i="4"/>
  <c r="G291" i="4"/>
  <c r="H291" i="4"/>
  <c r="J280" i="4"/>
  <c r="E291" i="4"/>
  <c r="G293" i="4"/>
  <c r="I294" i="4"/>
  <c r="G337" i="4"/>
  <c r="H337" i="4"/>
  <c r="G343" i="4"/>
  <c r="H343" i="4"/>
  <c r="J323" i="4"/>
  <c r="F337" i="4"/>
  <c r="H339" i="4"/>
  <c r="J340" i="4"/>
  <c r="D343" i="4"/>
  <c r="J377" i="4"/>
  <c r="E394" i="4"/>
  <c r="E395" i="4"/>
  <c r="G396" i="4"/>
  <c r="J444" i="4"/>
  <c r="D444" i="4"/>
  <c r="J427" i="4"/>
  <c r="I444" i="4"/>
  <c r="C444" i="4"/>
  <c r="H444" i="4"/>
  <c r="G444" i="4"/>
  <c r="E444" i="4"/>
  <c r="J450" i="4"/>
  <c r="D450" i="4"/>
  <c r="J433" i="4"/>
  <c r="I450" i="4"/>
  <c r="C450" i="4"/>
  <c r="H450" i="4"/>
  <c r="G450" i="4"/>
  <c r="E450" i="4"/>
  <c r="J479" i="4"/>
  <c r="F576" i="4"/>
  <c r="C85" i="4"/>
  <c r="C139" i="4"/>
  <c r="C145" i="4"/>
  <c r="C199" i="4"/>
  <c r="C205" i="4"/>
  <c r="C251" i="4"/>
  <c r="E292" i="4"/>
  <c r="F292" i="4"/>
  <c r="H292" i="4"/>
  <c r="H293" i="4"/>
  <c r="J294" i="4"/>
  <c r="J322" i="4"/>
  <c r="E344" i="4"/>
  <c r="F344" i="4"/>
  <c r="J328" i="4"/>
  <c r="J327" i="4"/>
  <c r="C340" i="4"/>
  <c r="G344" i="4"/>
  <c r="E393" i="4"/>
  <c r="F393" i="4"/>
  <c r="E399" i="4"/>
  <c r="F399" i="4"/>
  <c r="J374" i="4"/>
  <c r="J382" i="4"/>
  <c r="D393" i="4"/>
  <c r="F394" i="4"/>
  <c r="F395" i="4"/>
  <c r="H396" i="4"/>
  <c r="J399" i="4"/>
  <c r="H451" i="4"/>
  <c r="G451" i="4"/>
  <c r="F451" i="4"/>
  <c r="E451" i="4"/>
  <c r="I451" i="4"/>
  <c r="C451" i="4"/>
  <c r="J429" i="4"/>
  <c r="J614" i="4"/>
  <c r="D614" i="4"/>
  <c r="I614" i="4"/>
  <c r="C614" i="4"/>
  <c r="H614" i="4"/>
  <c r="J602" i="4"/>
  <c r="G614" i="4"/>
  <c r="E614" i="4"/>
  <c r="F614" i="4"/>
  <c r="J282" i="4"/>
  <c r="F295" i="4"/>
  <c r="D296" i="4"/>
  <c r="J296" i="4"/>
  <c r="J325" i="4"/>
  <c r="F341" i="4"/>
  <c r="D342" i="4"/>
  <c r="J342" i="4"/>
  <c r="J373" i="4"/>
  <c r="J379" i="4"/>
  <c r="D391" i="4"/>
  <c r="J391" i="4"/>
  <c r="H392" i="4"/>
  <c r="D397" i="4"/>
  <c r="J397" i="4"/>
  <c r="H398" i="4"/>
  <c r="C448" i="4"/>
  <c r="I448" i="4"/>
  <c r="G449" i="4"/>
  <c r="E489" i="4"/>
  <c r="C490" i="4"/>
  <c r="I490" i="4"/>
  <c r="G491" i="4"/>
  <c r="C493" i="4"/>
  <c r="I493" i="4"/>
  <c r="G494" i="4"/>
  <c r="J522" i="4"/>
  <c r="J525" i="4"/>
  <c r="J528" i="4"/>
  <c r="H537" i="4"/>
  <c r="F538" i="4"/>
  <c r="D539" i="4"/>
  <c r="J539" i="4"/>
  <c r="H540" i="4"/>
  <c r="F541" i="4"/>
  <c r="D542" i="4"/>
  <c r="J542" i="4"/>
  <c r="H543" i="4"/>
  <c r="F544" i="4"/>
  <c r="D545" i="4"/>
  <c r="J545" i="4"/>
  <c r="C577" i="4"/>
  <c r="I577" i="4"/>
  <c r="G578" i="4"/>
  <c r="E611" i="4"/>
  <c r="C612" i="4"/>
  <c r="I612" i="4"/>
  <c r="G613" i="4"/>
  <c r="G489" i="4"/>
  <c r="E493" i="4"/>
  <c r="C494" i="4"/>
  <c r="I494" i="4"/>
  <c r="J520" i="4"/>
  <c r="J526" i="4"/>
  <c r="D537" i="4"/>
  <c r="J537" i="4"/>
  <c r="F542" i="4"/>
  <c r="D543" i="4"/>
  <c r="J543" i="4"/>
  <c r="E577" i="4"/>
  <c r="C578" i="4"/>
  <c r="I578" i="4"/>
  <c r="G611" i="4"/>
  <c r="J480" i="4"/>
  <c r="H489" i="4"/>
  <c r="F493" i="4"/>
  <c r="D494" i="4"/>
  <c r="J494" i="4"/>
  <c r="E537" i="4"/>
  <c r="G542" i="4"/>
  <c r="E543" i="4"/>
  <c r="J567" i="4"/>
  <c r="F577" i="4"/>
  <c r="D578" i="4"/>
  <c r="J578" i="4"/>
  <c r="J599" i="4"/>
  <c r="H611" i="4"/>
  <c r="C489" i="4"/>
  <c r="I489" i="4"/>
  <c r="G493" i="4"/>
  <c r="E494" i="4"/>
  <c r="F537" i="4"/>
  <c r="H542" i="4"/>
  <c r="F543" i="4"/>
  <c r="G577" i="4"/>
  <c r="E578" i="4"/>
  <c r="C611" i="4"/>
  <c r="I611" i="4"/>
  <c r="C296" i="4"/>
  <c r="C342" i="4"/>
  <c r="C391" i="4"/>
  <c r="C397" i="4"/>
  <c r="J475" i="4"/>
  <c r="D489" i="4"/>
  <c r="E538" i="4"/>
  <c r="C539" i="4"/>
  <c r="I539" i="4"/>
  <c r="C542" i="4"/>
  <c r="C545" i="4"/>
  <c r="J600" i="4"/>
  <c r="D611" i="4"/>
</calcChain>
</file>

<file path=xl/sharedStrings.xml><?xml version="1.0" encoding="utf-8"?>
<sst xmlns="http://schemas.openxmlformats.org/spreadsheetml/2006/main" count="6968" uniqueCount="503">
  <si>
    <t>GENERE</t>
  </si>
  <si>
    <t>Anno di protocollo del progetto</t>
  </si>
  <si>
    <t>Artigiana o NON</t>
  </si>
  <si>
    <t>2012</t>
  </si>
  <si>
    <t>2013</t>
  </si>
  <si>
    <t>2014</t>
  </si>
  <si>
    <t>2015</t>
  </si>
  <si>
    <t>2016</t>
  </si>
  <si>
    <t>2017</t>
  </si>
  <si>
    <t>2018</t>
  </si>
  <si>
    <t>2019</t>
  </si>
  <si>
    <t>Totale</t>
  </si>
  <si>
    <t>Altre linee</t>
  </si>
  <si>
    <t>Linee sperimentali</t>
  </si>
  <si>
    <t>Microimprese</t>
  </si>
  <si>
    <t>Multiregionali</t>
  </si>
  <si>
    <t>Settori</t>
  </si>
  <si>
    <t>Sviluppo territoriale</t>
  </si>
  <si>
    <t>Artigiane</t>
  </si>
  <si>
    <t>Non Artigiane</t>
  </si>
  <si>
    <t>Casi mancanti</t>
  </si>
  <si>
    <t/>
  </si>
  <si>
    <t>Maschi</t>
  </si>
  <si>
    <t>Femmine</t>
  </si>
  <si>
    <t>Fonte: Elaborazioni su dati Fondartigianato.</t>
  </si>
  <si>
    <t>CLASSI DI ETA QUINQUENNALI</t>
  </si>
  <si>
    <t>15-19 anni</t>
  </si>
  <si>
    <t>20-24 anni</t>
  </si>
  <si>
    <t>25-29 anni</t>
  </si>
  <si>
    <t>30-34 anni</t>
  </si>
  <si>
    <t>35-39 anni</t>
  </si>
  <si>
    <t>40-44 anni</t>
  </si>
  <si>
    <t>45-49 anni</t>
  </si>
  <si>
    <t>50-54 anni</t>
  </si>
  <si>
    <t>55-59 anni</t>
  </si>
  <si>
    <t>60-64 anni</t>
  </si>
  <si>
    <t>65 anni e oltre</t>
  </si>
  <si>
    <t>CLASSI DI ETA DECENNALI</t>
  </si>
  <si>
    <t>15-24 anni</t>
  </si>
  <si>
    <t>25-34 anni</t>
  </si>
  <si>
    <t>35-44 anni</t>
  </si>
  <si>
    <t>45-54 anni</t>
  </si>
  <si>
    <t>55-64 anni</t>
  </si>
  <si>
    <t>TITOLO DI STUDIO</t>
  </si>
  <si>
    <t>Nessun titolo</t>
  </si>
  <si>
    <t>Assolvimento dell`obbligo scolastico</t>
  </si>
  <si>
    <t>Licenza media o superamento biennio di scuola media superiore</t>
  </si>
  <si>
    <t>Diploma di maturita Diploma di scuola media superiore</t>
  </si>
  <si>
    <t>Diploma di qualifica</t>
  </si>
  <si>
    <t>Qualifica professionale</t>
  </si>
  <si>
    <t>Qualifica professionale post-diploma</t>
  </si>
  <si>
    <t>Diploma universitario o laurea di base</t>
  </si>
  <si>
    <t>Diploma post-laurea</t>
  </si>
  <si>
    <t>Laurea</t>
  </si>
  <si>
    <t>Master post-laurea di base</t>
  </si>
  <si>
    <t>CITTADINANZA</t>
  </si>
  <si>
    <t>Italia</t>
  </si>
  <si>
    <t>Altri paesi UE</t>
  </si>
  <si>
    <t>Paesi europei extra UE</t>
  </si>
  <si>
    <t>America</t>
  </si>
  <si>
    <t>Asia</t>
  </si>
  <si>
    <t>Africa</t>
  </si>
  <si>
    <t>Oceania</t>
  </si>
  <si>
    <t>ANZIANITA AZIENDALE</t>
  </si>
  <si>
    <t>Meno di un anno</t>
  </si>
  <si>
    <t>Da 1 a 2 anni di anzianità</t>
  </si>
  <si>
    <t>Da 3 a 5 anni di anzianità</t>
  </si>
  <si>
    <t>Da 6 a 10 anni di anzianità</t>
  </si>
  <si>
    <t>Più di 10 anni di anzianità</t>
  </si>
  <si>
    <t>INQUADRAMENTO</t>
  </si>
  <si>
    <t>Dirigente</t>
  </si>
  <si>
    <t>Quadro</t>
  </si>
  <si>
    <t>Impiegato direttivo</t>
  </si>
  <si>
    <t>Impiegato amministrativo e tecnico</t>
  </si>
  <si>
    <t>Operaio qualificato</t>
  </si>
  <si>
    <t>Operaio generico</t>
  </si>
  <si>
    <t>TIPOLOGIA CONTRATTUALE</t>
  </si>
  <si>
    <t>Contratto a tempo determinato</t>
  </si>
  <si>
    <t>Contratto a tempo indeterminato</t>
  </si>
  <si>
    <t>Apprendistato</t>
  </si>
  <si>
    <t>Lavoro a progetto</t>
  </si>
  <si>
    <t>Lavoro occasionale</t>
  </si>
  <si>
    <t>Coadiuvante familiare</t>
  </si>
  <si>
    <t>Contratto di inserimento lavorativo</t>
  </si>
  <si>
    <t>Lavoratore in CIG/CIGS</t>
  </si>
  <si>
    <t>Lavoratore in mobilità</t>
  </si>
  <si>
    <t>SETTORE CONTRIBUTIVO INPS</t>
  </si>
  <si>
    <t>1 - Industria</t>
  </si>
  <si>
    <t>2 - Enti pubblici</t>
  </si>
  <si>
    <t>3 - Amministrazioni statali</t>
  </si>
  <si>
    <t>4 - Artigianato</t>
  </si>
  <si>
    <t>5 - Agricoltura</t>
  </si>
  <si>
    <t>6 - Credito, assicurazione e tributi</t>
  </si>
  <si>
    <t>7 - Terziario (commercio, servizi, professioni ed arti)</t>
  </si>
  <si>
    <t>SEZIONE DI ATTIVITA ECONOMICA (ATECO)</t>
  </si>
  <si>
    <t>A - Agricoltura, caccia e silvicoltura</t>
  </si>
  <si>
    <t>B - Pesca, piscicoltura e servizi connessi</t>
  </si>
  <si>
    <t>CA - Estrazione di minerali energetici</t>
  </si>
  <si>
    <t>CB - Estrazione di minerali non energetici</t>
  </si>
  <si>
    <t>DA - Industrie alimentari, delle bevande e del tabacco</t>
  </si>
  <si>
    <t>DB - Industrie tessili e dell’abbigliamento</t>
  </si>
  <si>
    <t>DC - Industrie conciarie, fabbricazione di prodotti in cuoio</t>
  </si>
  <si>
    <t>DD - Industria del legno e dei prodotti in legno</t>
  </si>
  <si>
    <t>DE - Fabbricazione della pasta-carta, della carta e del cartone, dei prodotti di carta; stampa ed editoria</t>
  </si>
  <si>
    <t>DF - Fabbricazione di coke, raffinerie di petrolio, trattamento dei combustibili nucleari</t>
  </si>
  <si>
    <t>DG - Fabbricazione di prodotti chimici e di fibre sintetiche e artificiali</t>
  </si>
  <si>
    <t>DH - Fabbricazione di articoli in gomma e materie plastiche</t>
  </si>
  <si>
    <t>DI - Fabbricazione di prodotti della lavorazione di minerali non metalliferi</t>
  </si>
  <si>
    <t>DJ - Metallurgia, fabbricazione di prodotti in metallo</t>
  </si>
  <si>
    <t>DK - Fabbricazione di macchine ed apparecchi meccanici</t>
  </si>
  <si>
    <t>DL - Fabbricazione di macchine elettriche e di apparecchiature elettriche, elettroniche ed ottiche</t>
  </si>
  <si>
    <t>DM - Fabbricazione di mezzi di trasporto</t>
  </si>
  <si>
    <t>DN - Altre industrie manifatturiere</t>
  </si>
  <si>
    <t>E - Produzione e distribuzione di energia elettrica, gas e acqua</t>
  </si>
  <si>
    <t>F - Costruzioni</t>
  </si>
  <si>
    <t>G - Commercio all’ingrosso e al dettaglio; riparazione di autoveicoli, motocicli e di beni personali e per la casa</t>
  </si>
  <si>
    <t>H - Alberghi e ristoranti</t>
  </si>
  <si>
    <t>I - Trasporti, magazzinaggio e comunicazioni</t>
  </si>
  <si>
    <t>J - Attività finanziarie</t>
  </si>
  <si>
    <t>K - Attività immobiliari, noleggio, informatica, ricerca, servizi alle imprese, escluso K745 - Servizi di ricerca, selez</t>
  </si>
  <si>
    <t>K745 - Servizi di ricerca, selezione e fornitura di personale</t>
  </si>
  <si>
    <t>L - Amministrazione pubblica</t>
  </si>
  <si>
    <t>M - Istruzione</t>
  </si>
  <si>
    <t>N - Sanità e assistenza sociale</t>
  </si>
  <si>
    <t>O - Altri servizi pubblici, sociali e personali</t>
  </si>
  <si>
    <t>P - Attività svolte da famiglie e convivenze</t>
  </si>
  <si>
    <t>Q - Organizzazioni ed organismi extraterritoriali</t>
  </si>
  <si>
    <t>CLASSE DIMENSIONALE</t>
  </si>
  <si>
    <t>Micro 1-9</t>
  </si>
  <si>
    <t>Piccole 10-49</t>
  </si>
  <si>
    <t>Medie 50-249</t>
  </si>
  <si>
    <t>Grandi 250+</t>
  </si>
  <si>
    <t>Numero di partecipazioni per unità locale</t>
  </si>
  <si>
    <t>Da 1 a 4 partecipazioni</t>
  </si>
  <si>
    <t>Da 5 a 9 partecipazioni</t>
  </si>
  <si>
    <t>Da 10 a 19 partecipazioni</t>
  </si>
  <si>
    <t>Da 20 a 49 partecipazioni</t>
  </si>
  <si>
    <t>Da 50 a 99 partecipazioni</t>
  </si>
  <si>
    <t>Più di 100 partecipazioni</t>
  </si>
  <si>
    <t>ANNO</t>
  </si>
  <si>
    <t>Ambiente</t>
  </si>
  <si>
    <t>Finanza</t>
  </si>
  <si>
    <t>Informatica</t>
  </si>
  <si>
    <t>Lingua</t>
  </si>
  <si>
    <t>Logistica</t>
  </si>
  <si>
    <t>Processo</t>
  </si>
  <si>
    <t>Altro</t>
  </si>
  <si>
    <t>Amministrazione</t>
  </si>
  <si>
    <t>Fiscale</t>
  </si>
  <si>
    <t>Legislativo</t>
  </si>
  <si>
    <t>Prodotto</t>
  </si>
  <si>
    <t>Comunicazione</t>
  </si>
  <si>
    <t>Formazione</t>
  </si>
  <si>
    <t>Marketing</t>
  </si>
  <si>
    <t>Qualità</t>
  </si>
  <si>
    <t>Contabilità</t>
  </si>
  <si>
    <t>Gestione</t>
  </si>
  <si>
    <t>Organizzazione</t>
  </si>
  <si>
    <t>Sicurezza</t>
  </si>
  <si>
    <t>Strategie</t>
  </si>
  <si>
    <t>SESSO</t>
  </si>
  <si>
    <t>ETA</t>
  </si>
  <si>
    <t>Assolvimento dell’obbligo scolastico</t>
  </si>
  <si>
    <t>Diploma di maturità, scuola media superiore</t>
  </si>
  <si>
    <t xml:space="preserve"> CLASSI DIMENSIONALI EU</t>
  </si>
  <si>
    <t>LINEA</t>
  </si>
  <si>
    <t>NUMERO DI AZIENDE COINVOLTE NEL PROGETTO</t>
  </si>
  <si>
    <t>Progetti monoaziendali</t>
  </si>
  <si>
    <t>Progetti pluriaziendali</t>
  </si>
  <si>
    <t>ARTIGIANE E NON</t>
  </si>
  <si>
    <t xml:space="preserve">Lezioni </t>
  </si>
  <si>
    <t xml:space="preserve">Esercitazioni </t>
  </si>
  <si>
    <t>ProjectWork</t>
  </si>
  <si>
    <t xml:space="preserve">Verifiche </t>
  </si>
  <si>
    <t>Coaching</t>
  </si>
  <si>
    <t>Studi</t>
  </si>
  <si>
    <t>Laboratorio</t>
  </si>
  <si>
    <t xml:space="preserve">conferenze </t>
  </si>
  <si>
    <t xml:space="preserve">e </t>
  </si>
  <si>
    <t xml:space="preserve">di </t>
  </si>
  <si>
    <t>in</t>
  </si>
  <si>
    <t>seminari</t>
  </si>
  <si>
    <t>dimostrazioni</t>
  </si>
  <si>
    <t>apprendimento</t>
  </si>
  <si>
    <t>caso</t>
  </si>
  <si>
    <t>accompagnamento</t>
  </si>
  <si>
    <t>LE COMPOSIZIONI D’AULA</t>
  </si>
  <si>
    <t>IL PROFILO DEI LAVORATORI</t>
  </si>
  <si>
    <t>IL PROFILO DEI DELLE IMPRESE BENEFICIARIE</t>
  </si>
  <si>
    <t>CONTENUTI E MODALITÀ DI EROGAZIONE DELL’OFFERTA FORMATIVA</t>
  </si>
  <si>
    <t>EFFICACIA/EFFICIENZA DELL’OFFERTA FORMATIVA</t>
  </si>
  <si>
    <t>LINEA DI FINANZIAMENTO</t>
  </si>
  <si>
    <t>ORE</t>
  </si>
  <si>
    <t>LAVORATORI</t>
  </si>
  <si>
    <t>Diff.ass.</t>
  </si>
  <si>
    <t>Diff.</t>
  </si>
  <si>
    <t>in Emilia-Romagna</t>
  </si>
  <si>
    <t>Imprese Produttive</t>
  </si>
  <si>
    <t xml:space="preserve">Osservatorio </t>
  </si>
  <si>
    <t>Tipologia Linea di finaziamento</t>
  </si>
  <si>
    <t>2020</t>
  </si>
  <si>
    <t>Covid-19</t>
  </si>
  <si>
    <t>JUST IN TIME</t>
  </si>
  <si>
    <t>Linee ex-sperimentali</t>
  </si>
  <si>
    <t>FAD</t>
  </si>
  <si>
    <t>-</t>
  </si>
  <si>
    <t>Tab.1.45 - Partecipazioni per genere e tipologia di azienda (dati assoluti)</t>
  </si>
  <si>
    <t>Tab.1.46 - Partecipazioni per genere e tipologia di azienda (composizioni percentuali di colonna)</t>
  </si>
  <si>
    <t>Tab.1.47 - Partecipazioni per classi di età quinquennali e tipologia di azienda (dati assoluti)</t>
  </si>
  <si>
    <t>Tab.1.48 - Partecipazioni per classi di età quinquennali e tipologia di azienda (composizioni percentuali di colonna)</t>
  </si>
  <si>
    <t>Tab.1.49 - Partecipazioni per classi di età decennali e tipologia di azienda (dati assoluti)</t>
  </si>
  <si>
    <t>Tab.1.50 - Partecipazioni per classi di età decennali e tipologia di azienda (composizioni percentuali di colonna)</t>
  </si>
  <si>
    <t>Tab.1.51 - Partecipazioni per titolo di studio e tipologia di azienda (dati assoluti)</t>
  </si>
  <si>
    <t>Tab.1.52 - Partecipazioni per titolo di studio e tipologia di azienda (composizioni percentuali di colonna)</t>
  </si>
  <si>
    <t>Tab.1.53 - Partecipazioni per cittadinanza e tipologia di azienda (dati assoluti)</t>
  </si>
  <si>
    <t>Tab.1.54 - Partecipazioni per cittadinanza e tipologia di azienda (composizioni percentuali di colonna)</t>
  </si>
  <si>
    <t>Tab.1.55 - Partecipazioni per anzianità aziendale e tipologia di azienda (dati assoluti)</t>
  </si>
  <si>
    <t>Tab.1.56 - Partecipazioni per anzianità aziendale e tipologia di azienda (composizioni percentuali di colonna)</t>
  </si>
  <si>
    <t>Tab.1.57 - Partecipazioni per inquadramento e tipologia di azienda (dati assoluti)</t>
  </si>
  <si>
    <t>Tab.1.58 - Partecipazioni per inquadramento e tipologia di azienda (composizioni percentuali di colonna)</t>
  </si>
  <si>
    <t>Tab.1.59 - Partecipazioni per tipologia contrattuale e tipologia di azienda (dati assoluti)</t>
  </si>
  <si>
    <t>Tab.1.60 - Partecipazioni per tipologia contrattuale e tipologia di azienda (composizioni percentuali di colonna)</t>
  </si>
  <si>
    <t>Tab.1.61 - Partecipazioni per settore contributivo INPS e tipologia di azienda (dati assoluti)</t>
  </si>
  <si>
    <t>Tab.1.62 - Partecipazioni per settore contributivo INPS e tipologia di azienda (composizioni percentuali di colonna)</t>
  </si>
  <si>
    <t>Tab.1.63 - Partecipazioni per settore di attività economica e tipologia di azienda (dati assoluti)</t>
  </si>
  <si>
    <t>Tab.1.64 - Partecipazioni per settore di attività economica e tipologia di azienda (composizioni percentuali di colonna)</t>
  </si>
  <si>
    <t>Tab.1.65 - Partecipazioni per dimensione aziendale e tipologia di azienda (dati assoluti)</t>
  </si>
  <si>
    <t>Tab.1.66 - Partecipazioni per dimensione aziendale e tipologia di azienda (composizioni percentuali di colonna)</t>
  </si>
  <si>
    <t>Tab.2.45 - Lavoratori per genere e tipologia di azienda (dati assoluti)</t>
  </si>
  <si>
    <t>Tab.2.46 - Lavoratori per genere e tipologia di azienda (composizioni percentuali di colonna)</t>
  </si>
  <si>
    <t>Tab.2.47 - Lavoratori per classi di età quinquennali e tipologia di azienda (dati assoluti)</t>
  </si>
  <si>
    <t>Tab.2.48 - Lavoratori per classi di età quinquennali e tipologia di azienda (composizioni percentuali di colonna)</t>
  </si>
  <si>
    <t>Tab.2.49 - Lavoratori per classi di età decennali e tipologia di azienda (dati assoluti)</t>
  </si>
  <si>
    <t>Tab.2.50 - Lavoratori per classi di età decennali e tipologia di azienda (composizioni percentuali di colonna)</t>
  </si>
  <si>
    <t>Tab.2.51 - Lavoratori per titolo di studio e tipologia di azienda (dati assoluti)</t>
  </si>
  <si>
    <t>Tab.2.52 - Lavoratori per titolo di studio e tipologia di azienda (composizioni percentuali di colonna)</t>
  </si>
  <si>
    <t>Tab.2.53 - Lavoratori per cittadinanza e tipologia di azienda (dati assoluti)</t>
  </si>
  <si>
    <t>Tab.2.54 - Lavoratori per cittadinanza e tipologia di azienda (composizioni percentuali di colonna)</t>
  </si>
  <si>
    <t>Tab.2.55 - Lavoratori per anzianità aziendale e tipologia di azienda (dati assoluti)</t>
  </si>
  <si>
    <t>Tab.2.12 - Lavoratori per anzianità aziendale, periodo 2012-2021 (composizioni percentuali di colonna)</t>
  </si>
  <si>
    <t>Tab.2.56 - Lavoratori per anzianità aziendale e tipologia di azienda (composizioni percentuali di colonna)</t>
  </si>
  <si>
    <t>Tab.2.57 - Lavoratori per inquadramento e tipologia di azienda (dati assoluti)</t>
  </si>
  <si>
    <t>Tab.2.58 - Lavoratori per inquadramento e tipologia di azienda (composizioni percentuali di colonna)</t>
  </si>
  <si>
    <t>Tab.2.59 - Lavoratori per tipologia contrattuale e tipologia di azienda (dati assoluti)</t>
  </si>
  <si>
    <t>Tab.2.60 - Lavoratori per tipologia contrattuale e tipologia di azienda (composizioni percentuali di colonna)</t>
  </si>
  <si>
    <t>Tab.2.61 - Lavoratori per settore contributivo INPS e tipologia di azienda (dati assoluti)</t>
  </si>
  <si>
    <t>Tab.2.62 - Lavoratori per settore contributivo INPS e tipologia di azienda (composizioni percentuali di colonna)</t>
  </si>
  <si>
    <t>Tab.2.63 - Lavoratori per settore di attività economica e tipologia di azienda (dati assoluti)</t>
  </si>
  <si>
    <t>Tab.2.64 - Lavoratori per settore di attività economica e tipologia di azienda (composizioni percentuali di colonna)</t>
  </si>
  <si>
    <t>Tab.2.65 - Lavoratori per dimensione aziendale e tipologia di azienda (dati assoluti)</t>
  </si>
  <si>
    <t>Tab.2.66 - Lavoratori per dimensione aziendale e tipologia di azienda (composizioni percentuali di colonna)</t>
  </si>
  <si>
    <t>Tab.3.8 - Numero di Aziende per settore contributivo INPS e tipologia di Progetto formativo (composizione percentuali di colonne)</t>
  </si>
  <si>
    <t>Tab.3.9 - Numero di Aziende per settore di attività economica e tipologia di Progetto formativo (dati assoluti)</t>
  </si>
  <si>
    <t>Tab.3.10 - Numero di Aziende per settore di attività economica e tipologia di Progetto formativo (composizione percentuali di colonne)</t>
  </si>
  <si>
    <t>Tab.3.11 - Numero di Aziende per dimensione aziendale e tipologia di Progetto formativo (dati assoluti)</t>
  </si>
  <si>
    <t>Tab.3.12 - Numero di Aziende per dimensione aziendale e tipologia di Progetto formativo (composizione percentuali di colonne)</t>
  </si>
  <si>
    <t>Tab.4.1 - Numero di ore formative erogate per contenuto formativo ed anno di svolgimento, periodo 2012-2020 (dati assoluti)</t>
  </si>
  <si>
    <t>Tab.4.2 - Numero di ore formative erogate per contenuto formativo ed anno di svolgimento, periodo 2012-2020 (composizioni percentuali di colonna)</t>
  </si>
  <si>
    <t>Tab.4.3 - Numero di ore formative erogate per contenuto formativo ed anno di svolgimento, periodo 2012-2020 (composizioni percentuali di riga)</t>
  </si>
  <si>
    <t>Tab.4.4 - Numero di ore formative erogate per contenuto formativo e sesso del lavoratore, periodo 2012-2020 (dati assoluti)</t>
  </si>
  <si>
    <t>Tab.4.5 - Numero di ore formative erogate per contenuto formativo e sesso del lavoratore, periodo 2012-2020 (composizioni percentuali di colonna)</t>
  </si>
  <si>
    <t>Tab.4.6 - Numero di ore formative erogate per contenuto formativo e sesso del lavoratore, periodo 2012-2020 (composizioni percentuali di riga)</t>
  </si>
  <si>
    <t>Tab.4.7 - Numero di ore formative erogate per contenuto formativo ed età del lavoratore (classi quinquennali), periodo 2012-2020 (dati assoluti)</t>
  </si>
  <si>
    <t>Tab.4.8 - Numero di ore formative erogate per contenuto formativo ed età del lavoratore (classi quinquennali), periodo 2012-2020 (composizioni percentuali di colonna)</t>
  </si>
  <si>
    <t>Tab.4.9 - Numero di ore formative erogate per contenuto formativo ed età del lavoratore (classi quinquennali), periodo 2012-2020 (composizioni percentuali di riga)</t>
  </si>
  <si>
    <t>Tab.4.10 - Numero di ore formative erogate per contenuto formativo e titolo di studio del lavoratore, periodo 2012-2020 (dati assoluti)</t>
  </si>
  <si>
    <t>Tab.4.11 - Numero di ore formative erogate per contenuto formativo e titolo di studio del lavoratore, periodo 2012-2020 (composizioni percentuali di colonna)</t>
  </si>
  <si>
    <t>Tab.4.12 - Numero di ore formative erogate per contenuto formativo e titolo di studio del lavoratore, periodo 2012-2020 (composizioni percentuali di riga)</t>
  </si>
  <si>
    <t>Tab.4.13 - Numero di ore formative erogate per contenuto formativo e cittadinanza del lavoratore, periodo 2012-2020 (dati assoluti)</t>
  </si>
  <si>
    <t>Tab.4.14 - Numero di ore formative erogate per contenuto formativo e cittadinanza del lavoratore, periodo 2012-2020 (composizioni percentuali di colonna)</t>
  </si>
  <si>
    <t>Tab.4.15 - Numero di ore formative erogate per contenuto formativo e cittadinanza del lavoratore, periodo 2012-2020 (composizioni percentuali di riga)</t>
  </si>
  <si>
    <t>Tab.4.16 - Numero di ore formative erogate per contenuto formativo e anzianità aziendale del lavoratore, periodo 2012-2020 (dati assoluti)</t>
  </si>
  <si>
    <t>Tab.4.17 - Numero di ore formative erogate per contenuto formativo e anzianità aziendale del lavoratore, periodo 2012-2020 (composizioni percentuali di colonna)</t>
  </si>
  <si>
    <t>Tab.4.18 - Numero di ore formative erogate per contenuto formativo e anzianità aziendale del lavoratore, periodo 2012-2020 (composizioni percentuali di riga)</t>
  </si>
  <si>
    <t>Tab.4.19 - Numero di ore formative erogate per contenuto formativo e inquadramento del lavoratore, periodo 2012-2020 (dati assoluti)</t>
  </si>
  <si>
    <t>Tab.4.20 - Numero di ore formative erogate per contenuto formativo e inquadramento del lavoratore, periodo 2012-2020 (composizioni percentuali di colonna)</t>
  </si>
  <si>
    <t>Tab.4.21 - Numero di ore formative erogate per contenuto formativo e inquadramento del lavoratore, periodo 2012-2020 (composizioni percentuali di riga)</t>
  </si>
  <si>
    <t>Tab.4.22 - Numero di ore formative erogate per contenuto formativo e tipologia contrattuale del lavoratore, periodo 2012-2020 (dati assoluti)</t>
  </si>
  <si>
    <t>Tab.4.23 - Numero di ore formative erogate per contenuto formativo e tipologia contrattuale del lavoratore, periodo 2012-2020 (composizioni percentuali di colonna)</t>
  </si>
  <si>
    <t>Tab.4.24 - Numero di ore formative erogate per contenuto formativo e tipologia contrattuale del lavoratore, periodo 2012-2020 (composizioni percentuali di riga)</t>
  </si>
  <si>
    <t>Tab.4.25 - Numero di ore formative erogate per contenuto formativo e settore contributivo INPS dell'azienda, periodo 2012-2020 (dati assoluti)</t>
  </si>
  <si>
    <t>Tab.4.26 - Numero di ore formative erogate per contenuto formativo e settore contributivo INPS dell'azienda, periodo 2012-2020 (composizioni percentuali di colonna)</t>
  </si>
  <si>
    <t>Tab.4.27 - Numero di ore formative erogate per contenuto formativo e settore contributivo INPS dell'azienda, periodo 2012-2020 (composizioni percentuali di riga)</t>
  </si>
  <si>
    <t>Tab.4.28 - Numero di ore formative erogate per contenuto formativo e dimensione d'impresa, periodo 2012-2020 (dati assoluti)</t>
  </si>
  <si>
    <t>Tab.4.29 - Numero di ore formative erogate per contenuto formativo e dimensione d'impresa, periodo 2012-2020 (composizioni percentuali di colonna)</t>
  </si>
  <si>
    <t>Tab.4.30 - Numero di ore formative erogate per contenuto formativo e dimensione d'impresa, periodo 2012-2020 (composizioni percentuali di riga)</t>
  </si>
  <si>
    <t>Tab.4.31 - Numero di ore formative erogate per contenuto formativo e Linea di finanziamento, periodo 2012-2020 (dati assoluti)</t>
  </si>
  <si>
    <t>Tab.4.32 - Numero di ore formative erogate per contenuto formativo e Linea di finanziamento, periodo 2012-2020 (composizioni percentuali di colonna)</t>
  </si>
  <si>
    <t>Tab.4.33 - Numero di ore formative erogate per contenuto formativo e Linea di finanziamento, periodo 2012-2020 (composizioni percentuali di riga)</t>
  </si>
  <si>
    <t>Tab.4.34 - Numero di ore formative erogate per contenuto formativo e numero di aziende coinvolte nel Progetto, periodo 2012-2020 (dati assoluti)</t>
  </si>
  <si>
    <t>Tab.4.35 - Numero di ore formative erogate per contenuto formativo e numero di aziende coinvolte nel Progetto, periodo 2012-2020 (composizioni percentuali di colonna)</t>
  </si>
  <si>
    <t>Tab.4.36 - Numero di ore formative erogate per contenuto formstivo e numero di aziende coinvolte nel Progetto,  periodo 2012-2020 (composizioni percentuali di riga)</t>
  </si>
  <si>
    <t>Tab.4.37 - Numero di ore formative erogate per contenuto formativo e tipologia aziendale, periodo 2012-2020 (dati assoluti)</t>
  </si>
  <si>
    <t>Tab.4.38 - Numero di ore formative erogate per contenuto formativo e tipologia aziendale, periodo 2012-2020 (composizioni percentuali di colonna)</t>
  </si>
  <si>
    <t>Tab.4.39 - Numero di ore formative erogate per contenuto formativo e tipologia aziendale, periodo 2012-2020 (composizioni percentuali di riga)</t>
  </si>
  <si>
    <t>Tab.3.7 - Numero di Aziende per settore contributivo INPS e tipologia di Progetto formativo (dati assoluti)</t>
  </si>
  <si>
    <t>Tab.3.8 - Numero di Aziende per settore contributivo INPS e tipologia di Progetto formativo (composizioni percentuali di colonna)</t>
  </si>
  <si>
    <t>Tab.3.10 - Numero di Aziende per settore di attività economica e tipologia di Progetto formativo (composizioni percentuali di colonna)</t>
  </si>
  <si>
    <t>Tab.3.12 - Numero di Aziende per dimensione aziendale e tipologia di Progetto formativo (composizioni percentuali di colonna)</t>
  </si>
  <si>
    <t>Tab.4.28 - Numero di ore formative erogate per contenuto formativo e dimensione d’impresa, periodo 2012-2020 (dati assoluti)</t>
  </si>
  <si>
    <t>Tab.4.29 - Numero di ore formative erogate per contenuto formativo e dimensione d’impresa, periodo 2012-2020 (composizioni percentuali di colonna)</t>
  </si>
  <si>
    <t>Tab.4.30 - Numero di ore formative erogate per contenuto formativo e dimensione d’impresa, periodo 2012-2020 (composizioni percentuali di riga)</t>
  </si>
  <si>
    <t>Tab.4.36 - Numero di ore formative erogate per contenuto formativo e numero di aziende coinvolte nel Progetto, periodo 2012-2020 (composizioni percentuali di riga)</t>
  </si>
  <si>
    <t>Attività formativa rendicontata a Dicembre 2023</t>
  </si>
  <si>
    <t>Tab.1.1 - Partecipazioni per genere, periodo 2012-2023 (dati assoluti)</t>
  </si>
  <si>
    <t>Tab.1.2 - Partecipazioni per genere, periodo 2012-2023 (composizioni percentuali di colonna)</t>
  </si>
  <si>
    <t>Tab.1.3 - Partecipazioni per classi di età quinquennali, periodo 2012-2023 (dati assoluti)</t>
  </si>
  <si>
    <t>Tab.1.4 - Partecipazioni per classi di età quinquennali, periodo 2012-2023 (composizioni percentuali di colonna)</t>
  </si>
  <si>
    <t>Tab.1.5 - Partecipazioni per classi di età decennali, periodo 2012-2023 (dati assoluti)</t>
  </si>
  <si>
    <t>Tab.1.6 - Partecipazioni per classi di età decennali, periodo 2012-2023 (composizioni percentuali di colonna)</t>
  </si>
  <si>
    <t>Tab.1.7 - Partecipazioni per titolo di studio, periodo 2012-2023 (dati assoluti)</t>
  </si>
  <si>
    <t>Tab.1.8 - Partecipazioni per titolo di studio, periodo 2012-2023 (composizioni percentuali di colonna)</t>
  </si>
  <si>
    <t>Tab.1.9 - Partecipazioni per cittadinanza, periodo 2012-2023 (dati assoluti)</t>
  </si>
  <si>
    <t>Tab.1.10 - Partecipazioni per cittadinanza, periodo 2012-2023 (composizioni percentuali di colonna)</t>
  </si>
  <si>
    <t>Tab.1.11 - Partecipazioni per anzianità aziendale, periodo 2012-2023 (dati assoluti)</t>
  </si>
  <si>
    <t>Tab.1.12 - Partecipazioni per anzianità aziendale, periodo 2012-2023 (composizioni percentuali di colonna)</t>
  </si>
  <si>
    <t>Tab.1.13 - Partecipazioni per inquadramento, periodo 2012-2023 (dati assoluti)</t>
  </si>
  <si>
    <t>Tab.1.14 - Partecipazioni per inquadramento, periodo 2012-2023 (composizioni percentuali di colonna)</t>
  </si>
  <si>
    <t>Tab.1.15 - Partecipazioni per tipologia contrattuale, periodo 2012-2023 (dati assoluti)</t>
  </si>
  <si>
    <t>Tab.1.16 - Partecipazioni per tipologia contrattuale, periodo 2012-2023 (composizioni percentuali di colonna)</t>
  </si>
  <si>
    <t>Tab.1.17 - Partecipazioni per settore contributivo INPS, periodo 2012-2023 (dati assoluti)</t>
  </si>
  <si>
    <t>Tab.1.18 - Partecipazioni per settore contributivo INPS, periodo 2012-2023 (composizioni percentuali di colonna)</t>
  </si>
  <si>
    <t>Tab.1.19 - Partecipazioni per settore di attività economica, periodo 2012-2023 (dati assoluti)</t>
  </si>
  <si>
    <t>Tab.1.20 - Partecipazioni per settore di attività economica, periodo 2012-2023 (composizioni percentuali di colonna)</t>
  </si>
  <si>
    <t>Tab.1.21 - Partecipazioni per dimensione aziendale, periodo 2012-2023 (dati assoluti)</t>
  </si>
  <si>
    <t>Tab.1.22 - Partecipazioni per dimensione aziendale, periodo 2012-2023 (composizioni percentuali di colonna)</t>
  </si>
  <si>
    <t>Tab.1.23 - Partecipazioni per genere, periodo 2012-2023 (dati assoluti)</t>
  </si>
  <si>
    <t>Tab.1.24 - Partecipazioni per genere, periodo 2012-2023 (composizioni percentuali di colonna)</t>
  </si>
  <si>
    <t>Tab.1.25 - Partecipazioni per classi di età quinquennali, periodo 2012-2023 (dati assoluti)</t>
  </si>
  <si>
    <t>Tab.1.26 - Partecipazioni per classi di età quinquennali, periodo 2012-2023 (composizioni percentuali di colonna)</t>
  </si>
  <si>
    <t>Tab.1.27 - Partecipazioni per classi di età decennali, periodo 2012-2023 (dati assoluti)</t>
  </si>
  <si>
    <t>Tab.1.28 - Partecipazioni per classi di età decennali, periodo 2012-2023 (composizioni percentuali di colonna)</t>
  </si>
  <si>
    <t>Tab.1.29 - Partecipazioni per titolo di studio, periodo 2012-2023 (dati assoluti)</t>
  </si>
  <si>
    <t>Tab.1.30 - Partecipazioni per titolo di studio, periodo 2012-2023 (composizioni percentuali di colonna)</t>
  </si>
  <si>
    <t>Tab.1.31 - Partecipazioni per cittadinanza, periodo 2012-2023 (dati assoluti)</t>
  </si>
  <si>
    <t>Tab.1.32 - Partecipazioni per cittadinanza, periodo 2012-2023 (composizioni percentuali di colonna)</t>
  </si>
  <si>
    <t>Tab.1.33 - Partecipazioni per anzianità aziendale, periodo 2012-2023 (dati assoluti)</t>
  </si>
  <si>
    <t>Tab.1.34 - Partecipazioni per anzianità aziendale, periodo 2012-2023 (composizioni percentuali di colonna)</t>
  </si>
  <si>
    <t>Tab.1.35 - Partecipazioni per inquadramento, periodo 2012-2023 (dati assoluti)</t>
  </si>
  <si>
    <t>Tab.1.36 - Partecipazioni per inquadramento, periodo 2012-2023 (composizioni percentuali di colonna)</t>
  </si>
  <si>
    <t>Tab.1.37 - Partecipazioni per tipologia contrattuale, periodo 2012-2023 (dati assoluti)</t>
  </si>
  <si>
    <t>Tab.1.38 - Partecipazioni per tipologia contrattuale, periodo 2012-2023 (composizioni percentuali di colonna)</t>
  </si>
  <si>
    <t>Tab.1.40 - Partecipazioni per settore contributivo INPS, periodo 2012-2023 (composizioni percentuali di colonna)</t>
  </si>
  <si>
    <t>Tab.1.41 - Partecipazioni per settore di attività economica, periodo 2012-2023 (dati assoluti)</t>
  </si>
  <si>
    <t>Tab.1.42 - Partecipazioni per settore di attività economica, periodo 2012-2023 (composizioni percentuali di colonna)</t>
  </si>
  <si>
    <t>Tab.1.43 - Partecipazioni per dimensione aziendale, periodo 2012-2023 (dati assoluti)</t>
  </si>
  <si>
    <t>Tab.1.44 - Partecipazioni per dimensione aziendale, periodo 2012-2023 (composizioni percentuali di colonna)</t>
  </si>
  <si>
    <t>Tab.1.39 - Partecipazioni per settore contributivo INPS, periodo 2012-2023 (dati assoluti)</t>
  </si>
  <si>
    <t>Tab.1.44 - Partecipazioni per dimensione aziendale, periodo 2012-2023  (composizioni percentuali di colonna)</t>
  </si>
  <si>
    <t>Tab.2.1 - Lavoratori per genere, periodo 2012-2023 (dati assoluti)</t>
  </si>
  <si>
    <t>Tab.2.23 - Lavoratori per genere, periodo 2012-2023 (dati assoluti)</t>
  </si>
  <si>
    <t>Tab.2.2 - Lavoratori per genere, periodo 2012-2023 (composizioni percentuali di colonna)</t>
  </si>
  <si>
    <t>Tab.2.24 - Lavoratori per genere, periodo 2012-2023 (composizioni percentuali di colonna)</t>
  </si>
  <si>
    <t>Tab.2.3 - Lavoratori per classi di età quinquennali, periodo 2012-2023 (dati assoluti)</t>
  </si>
  <si>
    <t>Tab.2.25 - Lavoratori per classi di età quinquennali, periodo 2012-2023 (dati assoluti)</t>
  </si>
  <si>
    <t>Tab.2.4 - Lavoratori per classi di età quinquennali, periodo 2012-2023 (composizioni percentuali di colonna)</t>
  </si>
  <si>
    <t>Tab.2.26 - Lavoratori per classi di età quinquennali, periodo 2012-2023 (composizioni percentuali di colonna)</t>
  </si>
  <si>
    <t>Tab.2.5 - Lavoratori per classi di età decennali, periodo 2012-2023 (dati assoluti)</t>
  </si>
  <si>
    <t>Tab.2.27 - Lavoratori per classi di età decennali, periodo 2012-2023 (dati assoluti)</t>
  </si>
  <si>
    <t>Tab.2.6 - Lavoratori per classi di età decennali, periodo 2012-2023 (composizioni percentuali di colonna)</t>
  </si>
  <si>
    <t>Tab.2.28 - Lavoratori per classi di età decennali, periodo 2012-2023 (composizioni percentuali di colonna)</t>
  </si>
  <si>
    <t>Tab.2.7 - Lavoratori per titolo di studio, periodo 2012-2023 (dati assoluti)</t>
  </si>
  <si>
    <t>Tab.2.29 - Lavoratori per titolo di studio, periodo 2012-2023 (dati assoluti)</t>
  </si>
  <si>
    <t>Tab.2.8 - Lavoratori per titolo di studio, periodo 2012-2023 (composizioni percentuali di colonna)</t>
  </si>
  <si>
    <t>Tab.2.30 - Lavoratori per titolo di studio, periodo 2012-2023 (composizioni percentuali di colonna)</t>
  </si>
  <si>
    <t>Tab.2.9 - Lavoratori per cittadinanza, periodo 2012-2023 (dati assoluti)</t>
  </si>
  <si>
    <t>Tab.2.31 - Lavoratori per cittadinanza, periodo 2012-2023 (dati assoluti)</t>
  </si>
  <si>
    <t>Tab.2.10 - Lavoratori per cittadinanza, periodo 2012-2023 (composizioni percentuali di colonna)</t>
  </si>
  <si>
    <t>Tab.2.32 - Lavoratori per cittadinanza, periodo 2012-2023 (composizioni percentuali di colonna)</t>
  </si>
  <si>
    <t>Tab.2.11 - Lavoratori per anzianità aziendale, periodo 2012-2023 (dati assoluti)</t>
  </si>
  <si>
    <t>Tab.2.33 - Lavoratori per anzianità aziendale, periodo 2012-2023 (dati assoluti)</t>
  </si>
  <si>
    <t>Tab.2.34 - Lavoratori per anzianità aziendale, periodo 2012-2023 (composizioni percentuali di colonna)</t>
  </si>
  <si>
    <t>Tab.2.13 - Lavoratori per inquadramento, periodo 2012-2023 (dati assoluti)</t>
  </si>
  <si>
    <t>Tab.2.35 - Lavoratori per inquadramento, periodo 2012-2023 (dati assoluti)</t>
  </si>
  <si>
    <t>Tab.2.14 - Lavoratori per inquadramento, periodo 2012-2023 (composizioni percentuali di colonna)</t>
  </si>
  <si>
    <t>Tab.2.36 - Lavoratori per inquadramento, periodo 2012-2023 (composizioni percentuali di colonna)</t>
  </si>
  <si>
    <t>Tab.2.15 - Lavoratori per tipologia contrattuale, periodo 2012-2023 (dati assoluti)</t>
  </si>
  <si>
    <t>Tab.2.37 - Lavoratori per tipologia contrattuale, periodo 2012-2023 (dati assoluti)</t>
  </si>
  <si>
    <t>Tab.2.16 - Lavoratori per tipologia contrattuale, periodo 2012-2023 (composizioni percentuali di colonna)</t>
  </si>
  <si>
    <t>Tab.2.38 - Lavoratori per tipologia contrattuale, periodo 2012-2023 (composizioni percentuali di colonna)</t>
  </si>
  <si>
    <t>Tab.2.17 - Lavoratori per settore contributivo INPS, periodo 2012-2023 (dati assoluti)</t>
  </si>
  <si>
    <t>Tab.2.39 - Lavoratori per settore contributivo INPS, periodo 2012-2023 (dati assoluti)</t>
  </si>
  <si>
    <t>Tab.2.18 - Lavoratori per settore contributivo INPS, periodo 2012-2023 (composizioni percentuali di colonna)</t>
  </si>
  <si>
    <t>Tab.2.40 - Lavoratori per settore contributivo INPS, periodo 2012-2023 (composizioni percentuali di colonna)</t>
  </si>
  <si>
    <t>Tab.2.19 - Lavoratori per settore di attività economica, periodo 2012-2023 (dati assoluti)</t>
  </si>
  <si>
    <t>Tab.2.41 - Lavoratori per settore di attività economica, periodo 2012-2023 (dati assoluti)</t>
  </si>
  <si>
    <t>Tab.2.20 - Lavoratori per settore di attività economica, periodo 2012-2023 (composizioni percentuali di colonna)</t>
  </si>
  <si>
    <t>Tab.2.42 - Lavoratori per settore di attività economica, periodo 2012-2023 (composizioni percentuali di colonna)</t>
  </si>
  <si>
    <t>Tab.2.21 - Lavoratori per dimensione aziendale, periodo 2012-2023 (dati assoluti)</t>
  </si>
  <si>
    <t>Tab.2.43 - Lavoratori per dimensione aziendale, periodo 2012-2023 (dati assoluti)</t>
  </si>
  <si>
    <t>Tab.2.22 - Lavoratori per dimensione aziendale, periodo 2012-2023 (composizioni percentuali di colonna)</t>
  </si>
  <si>
    <t>Tab.2.44 - Lavoratori per dimensione aziendale, periodo 2012-2023 (composizioni percentuali di colonna)</t>
  </si>
  <si>
    <t>Tab.2.12 - Lavoratori per anzianità aziendale, periodo 2012-2023 (composizioni percentuali di colonna)</t>
  </si>
  <si>
    <t>Da 1 a 19 partecipazioni</t>
  </si>
  <si>
    <t>Tab.3.1 - Numero di Aziende per settore contributivo INPS, periodo 2012-2023 (dati assoluti)</t>
  </si>
  <si>
    <t>Tab.3.7 - Numero di Aziende per settore contributivo INPS e tipologia di Progetto formativo(dati assoluti)</t>
  </si>
  <si>
    <t>Tab.3.13 - Numero di aziende per numero di partecipazioni e per settore contributivo INPS, periodo 2012-2023 (dati assoluti)</t>
  </si>
  <si>
    <t>Tab.3.2 - Numero di Aziende per settore contributivo INPS, periodo 2012-2023 (composizione percentuali di colonne)</t>
  </si>
  <si>
    <t>Tab.3.14 - Numero di aziende per numero di partecipazioni e per settore contributivo INPS, periodo 2012-2023 (composizione percentuali di colonne)</t>
  </si>
  <si>
    <t>Tab.3.3 - Numero di Aziende per settore di attività economica, periodo 2012-2023 (dati assoluti)</t>
  </si>
  <si>
    <t>Tab.3.15 - Numero di aziende per numero di partecipazioni e per settore di attività economica, periodo 2012-2023 (dati assoluti)</t>
  </si>
  <si>
    <t>Tab.3.4 - Numero di Aziende per settore di attività economica, periodo 2012-2023 (composizione percentuali di colonne)</t>
  </si>
  <si>
    <t>Tab.3.16 - Numero di aziende per numero di partecipazioni e per settore di attività economica, periodo 2012-2023 (composizione percentuali di colonne)</t>
  </si>
  <si>
    <t>Tab.3.5 - Numero di Aziende per dimensione aziendale, periodo 2012-2023 (dati assoluti)</t>
  </si>
  <si>
    <t>Tab.3.17 - Numero di aziende per numero di partecipazioni e per dimensione aziendale, periodo 2012-2023 (dati assoluti)</t>
  </si>
  <si>
    <t>Tab.3.6 - Numero di Aziende per dimensione aziendale, periodo 2012-2023 (composizione percentuali di colonne)</t>
  </si>
  <si>
    <t>Tab.3.18 - Numero di aziende per numero di partecipazioni e per dimensione aziendale, periodo 2012-2023 (composizione percentuali di colonne)</t>
  </si>
  <si>
    <t>Tab.3.2 - Numero di Aziende per settore contributivo INPS, periodo 2012-2023 (composizioni percentuali di colonna)</t>
  </si>
  <si>
    <t>Tab.3.4 - Numero di Aziende per settore di attività economica, periodo 2012-2023 (composizioni percentuali di colonna)</t>
  </si>
  <si>
    <t>Tab.3.6 - Numero di Aziende per dimensione aziendale, periodo 2012-2023 (composizioni percentuali di colonna)</t>
  </si>
  <si>
    <t>Tab.3.14 - Numero di aziende per numero di partecipazioni e per settore contributivo INPS, periodo 2012-2023 (composizioni percentuali di colonna)</t>
  </si>
  <si>
    <t>Tab.3.16 - Numero di aziende per numero di partecipazioni e per settore di attività economica, periodo 2012-2023 (composizioni percentuali di colonna)</t>
  </si>
  <si>
    <t>Tab.3.18 - Numero di aziende per numero di partecipazioni e per dimensione aziendale, periodo 2012-2023 (composizioni percentuali di colonna)</t>
  </si>
  <si>
    <t>Tab. 5.1 - Ore e lavoratori previsti ed effettivi per Linea di Finanziamento, periodo 2012-2023 (Differenze assolute e scarto percentuali)</t>
  </si>
  <si>
    <t>Tab. 5.2 - Ore e lavoratori previsti ed effettivi per genere, periodo 2012-2023 (Differenze assolute e scarto percentuali)</t>
  </si>
  <si>
    <t>Tab. 5.3 - Ore e lavoratori previsti ed effettivi per classi di età quinquennali, periodo 2012-2023 (Differenze assolute e scarto percentuali)</t>
  </si>
  <si>
    <t>Tab. 5.4 - Ore e lavoratori previsti ed effettivi per classi di età decennali, periodo 2012-2023 (Differenze assolute e scarto percentuali)</t>
  </si>
  <si>
    <t>Tab. 5.5 - Ore e lavoratori previsti ed effettivi per titolo di studio, periodo 2012-2023 (Differenze assolute e scarto percentuali)</t>
  </si>
  <si>
    <t>Tab. 5.6 - Ore e lavoratori previsti ed effettivi per cittadinanza, periodo 2012-2023 (Differenze assolute e scarto percentuali)</t>
  </si>
  <si>
    <t>Tab. 5.7 - Ore e lavoratori previsti ed effettivi per anzianità aziendale, periodo 2012-2023 (Differenze assolute e scarto percentuali)</t>
  </si>
  <si>
    <t>Tab. 5.8 - Ore e lavoratori previsti ed effettivi per inquadramento, periodo 2012-2023 (Differenze assolute e scarto percentuali)</t>
  </si>
  <si>
    <t>Tab. 5.9 - Ore e lavoratori previsti ed effettivi per tipologia contrattuale, periodo 2012-2023 (Differenze assolute e scarto percentuali)</t>
  </si>
  <si>
    <t>Tab. 5.10 - Ore e lavoratori previsti ed effettivi per settore contributivo INPS, periodo 2012-2023 (Differenze assolute e scarto percentuali)</t>
  </si>
  <si>
    <t>Tab. 5.11 - Ore e lavoratori previsti ed effettivi per sezione di attività economica, periodo 2012-2023 (Differenze assolute e scarto percentuali)</t>
  </si>
  <si>
    <t>Tab. 5.12 - Ore e lavoratori previsti ed effettivi classe dimensionale, periodo 2012-2023 (Differenze assolute e scarto percentuali)</t>
  </si>
  <si>
    <t>Tab. 5.1 - Ore e lavoratori previsti ed effettivi per Linea di Finanziamento, periodo 2012-2023 (Differenze assolute e scarto percentuale)</t>
  </si>
  <si>
    <t>Tab. 5.2 - Ore e lavoratori previsti ed effettivi per genere, periodo 2012-2023 (Differenze assolute e scarto percentuale)</t>
  </si>
  <si>
    <t>Tab. 5.3 - Ore e lavoratori previsti ed effettivi per classi di età quinquennali, periodo 2012-2023 (Differenze assolute e scarto percentuale)</t>
  </si>
  <si>
    <t>Tab. 5.4 - Ore e lavoratori previsti ed effettivi per classi di età decennali, periodo 2012-2023 (Differenze assolute e scarto percentuale)</t>
  </si>
  <si>
    <t>Tab. 5.5 - Ore e lavoratori previsti ed effettivi per titolo di studio, periodo 2012-2023 (Differenze assolute e scarto percentuale)</t>
  </si>
  <si>
    <t>Tab. 5.6 - Ore e lavoratori previsti ed effettivi per cittadinanza, periodo 2012-2023 (Differenze assolute e scarto percentuale)</t>
  </si>
  <si>
    <t>Tab. 5.7 - Ore e lavoratori previsti ed effettivi per anzianità aziendale, periodo 2012-2023 (Differenze assolute e scarto percentuale)</t>
  </si>
  <si>
    <t>Tab. 5.8 - Ore e lavoratori previsti ed effettivi per inquadramento, periodo 2012-2023 (Differenze assolute e scarto percentuale)</t>
  </si>
  <si>
    <t>Tab. 5.9 - Ore e lavoratori previsti ed effettivi per tipologia contrattuale, periodo 2012-2023 (Differenze assolute e scarto percentuale)</t>
  </si>
  <si>
    <t>Tab. 5.10 - Ore e lavoratori previsti ed effettivi per settore contributivo INPS, periodo 2012-2023 (Differenze assolute e scarto percentuale)</t>
  </si>
  <si>
    <t>Tab. 5.11 - Ore e lavoratori previsti ed effettivi per sezione di attività economica, periodo 2012-2023 (Differenze assolute e scarto percentuale)</t>
  </si>
  <si>
    <t>Tab. 5.12 - Ore e lavoratori previsti ed effettivi classe dimensionale, periodo 2012-2023 (Differenze assolute e scarto percentuale)</t>
  </si>
  <si>
    <t>Tab.4.40 - Numero di ore formative erogate per tipologia di strumento formativo ed anno di svolgimento, periodo 2012-2023 (dati assoluti)</t>
  </si>
  <si>
    <t>Tab.4.41 - Numero di ore formative erogate per tipologia di strumento formativo ed anno di svolgimento, periodo 2012-2023 (composizioni percentuali)</t>
  </si>
  <si>
    <t>Tab.4.42 - Numero di ore formative erogate per tipologia di strumento formativo ed anno di svolgimento, periodo 2012-2023 (composizioni percentuali)</t>
  </si>
  <si>
    <t>Tab.4.43 - Numero di ore formative erogate per tipologia di strumento formativo e sesso del lavoratore, periodo 2012-2023 (dati assoluti)</t>
  </si>
  <si>
    <t>Tab.4.44 - Numero di ore formative erogate per tipologia di strumento formativo e sesso del lavoratore, periodo 2012-2023 (composizioni percentuali)</t>
  </si>
  <si>
    <t>Tab.4.45 - Numero di ore formative erogate per tipologia di strumento formativo e sesso del lavoratore, periodo 2012-2023 (composizioni percentuali)</t>
  </si>
  <si>
    <t>Tab.4.46 - Numero di ore formative erogate per tipologia di strumento formativo ed età del lavoratore (classi quinquennali), periodo 2012-2023 (dati assoluti)</t>
  </si>
  <si>
    <t>Tab.4.47 - Numero di ore formative erogate per tipologia di strumento formativo ed età del lavoratore (classi quinquennali), periodo 2012-2023 (composizioni percentuali)</t>
  </si>
  <si>
    <t>Tab.4.48 - Numero di ore formative erogate per tipologia di strumento formativo ed età del lavoratore (classi quinquennali), periodo 2012-2023 (composizioni percentuali)</t>
  </si>
  <si>
    <t>Tab.4.49 - Numero di ore formative erogate per tipologia di strumento formativo e titolo di studio del lavoratore, periodo 2012-2023 (dati assoluti)</t>
  </si>
  <si>
    <t>Tab.4.50 - Numero di ore formative erogate per tipologia di strumento formativo e titolo di studio del lavoratore, periodo 2012-2023 (composizioni percentuali)</t>
  </si>
  <si>
    <t>Tab.4.51 - Numero di ore formative erogate per tipologia di strumento formativo e titolo di studio del lavoratore, periodo 2012-2023 (composizioni percentuali)</t>
  </si>
  <si>
    <t>Tab.4.52 - Numero di ore formative erogate per tipologia di strumento formativo e cittadinanza del lavoratore, periodo 2012-2023 (dati assoluti)</t>
  </si>
  <si>
    <t>Tab.4.53 - Numero di ore formative erogate per tipologia di strumento formativo e cittadinanza del lavoratore, periodo 2012-2023 (composizioni percentuali)</t>
  </si>
  <si>
    <t>Tab.4.54 - Numero di ore formative erogate per tipologia di strumento formativo e cittadinanza del lavoratore, periodo 2012-2023 (composizioni percentuali)</t>
  </si>
  <si>
    <t>Tab.4.55 - Numero di ore formative erogate per tipologia di strumento formativo e anzianità aziendale del lavoratore, periodo 2012-2023 (dati assoluti)</t>
  </si>
  <si>
    <t>Tab.4.56 - Numero di ore formative erogate per tipologia di strumento formativo e anzianità aziendale del lavoratore, periodo 2012-2023 (composizioni percentuali)</t>
  </si>
  <si>
    <t>Tab.4.57 - Numero di ore formative erogate per tipologia di strumento formativo e anzianità aziendale del lavoratore, periodo 2012-2023 (composizioni percentuali)</t>
  </si>
  <si>
    <t>Tab.4.58 - Numero di ore formative erogate per tipologia di strumento formativo e inquadramento del lavoratore, periodo 2012-2023 (dati assoluti)</t>
  </si>
  <si>
    <t>Tab.4.59 - Numero di ore formative erogate per tipologia di strumento formativo e inquadramento del lavoratore, periodo 2012-2023 (composizioni percentuali)</t>
  </si>
  <si>
    <t>Tab.4.60 - Numero di ore formative erogate per tipologia di strumento formativo e inquadramento del lavoratore, periodo 2012-2023 (composizioni percentuali)</t>
  </si>
  <si>
    <t>Tab.4.61 - Numero di ore formative erogate per tipologia di strumento formativo e tipologia contrattuale del lavoratore, periodo 2012-2023 (dati assoluti)</t>
  </si>
  <si>
    <t>Tab.4.62 - Numero di ore formative erogate per tipologia di strumento formativo e tipologia contrattuale del lavoratore, periodo 2012-2023 (composizioni percentuali)</t>
  </si>
  <si>
    <t>Tab.4.63 - Numero di ore formative erogate per tipologia di strumento formativo e tipologia contrattuale del lavoratore, periodo 2012-2023 (composizioni percentuali)</t>
  </si>
  <si>
    <t>Tab.4.64 - Numero di ore formative erogate per tipologia di strumento formativo e settore contributivo INPS dell'azienda, periodo 2012-2023 (dati assoluti)</t>
  </si>
  <si>
    <t>Tab.4.65 - Numero di ore formative erogate per tipologia di strumento formativo e settore contributivo INPS dell'azienda, periodo 2012-2023 (composizioni percentuali)</t>
  </si>
  <si>
    <t>Tab.4.66 - Numero di ore formative erogate per tipologia di strumento formativo e settore contributivo INPS dell'azienda, periodo 2012-2023 (composizioni percentuali)</t>
  </si>
  <si>
    <t>Tab.4.67 - Numero di ore formative erogate per tipologia di strumento formativo e dimensione d’impresa, periodo 2012-2023 (dati assoluti)</t>
  </si>
  <si>
    <t>Tab.4.68 - Numero di ore formative erogate per tipologia di strumento formativo e dimensione d’impresa, periodo 2012-2023 (composizioni percentuali)</t>
  </si>
  <si>
    <t>Tab.4.69 - Numero di ore formative erogate per tipologia di strumento formativo e dimensione d’impresa, periodo 2012-2023 (composizioni percentuali)</t>
  </si>
  <si>
    <t>Tab.4.70 - Numero di ore formative erogate per tipologia di strumento formativo e Linea di finanziamento, periodo 2012-2023 (dati assoluti)</t>
  </si>
  <si>
    <t>Tab.4.71 - Numero di ore formative erogate per tipologia di strumento formativo e Linea di finanziamento, periodo 2012-2023 (composizioni percentuali)</t>
  </si>
  <si>
    <t>Tab.4.72 - Numero di ore formative erogate per tipologia di strumento formativo e Linea di finanziamento, periodo 2012-2023 (composizioni percentuali)</t>
  </si>
  <si>
    <t>Tab.4.73 - Numero di ore formative erogate per tipologia di strumento formativo e numero di aziende coinvolte nel Progetto, periodo 2012-2023 (dati assoluti)</t>
  </si>
  <si>
    <t>Tab.4.74 - Numero di ore formative erogate per tipologia di strumento formativo e numero di aziende coinvolte nel Progetto, periodo 2012-2023 (composizioni percentuali)</t>
  </si>
  <si>
    <t>Tab.4.75 - Numero di ore formative erogate per tipologia di strumento formativoe e numero di aziende coinvolte nel Progetto,  periodo 2012-2023 (composizioni percentuali)</t>
  </si>
  <si>
    <t>Tab.4.76 - Numero di ore formative erogate per tipologia di strumento formativo e tipologia aziendale, periodo 2012-2023 (dati assoluti)</t>
  </si>
  <si>
    <t>Tab.4.77 - Numero di ore formative erogate per tipologia di strumento formativo e tipologia aziendale, periodo 2012-2023 (composizioni percentuali)</t>
  </si>
  <si>
    <t>Tab.4.78 - Numero di ore formative erogate per tipologia di strumento formativo e tipologia aziendale, periodo 2012-2023 (composizioni percentuali)</t>
  </si>
  <si>
    <t>Tab.4.41 - Numero di ore formative erogate per tipologia di strumento formativo ed anno di svolgimento, periodo 2012-2023 (composizioni percentuali di colonna)</t>
  </si>
  <si>
    <t>Tab.4.42 - Numero di ore formative erogate per tipologia di strumento formativo ed anno di svolgimento, periodo 2012-2023 (composizioni percentuali di riga)</t>
  </si>
  <si>
    <t>Tab.4.44 - Numero di ore formative erogate per tipologia di strumento formativo e sesso del lavoratore, periodo 2012-2023 (composizioni percentuali di colonna)</t>
  </si>
  <si>
    <t>Tab.4.45 - Numero di ore formative erogate per tipologia di strumento formativo e sesso del lavoratore, periodo 2012-2023 (composizioni percentuali di riga)</t>
  </si>
  <si>
    <t>Tab.4.47 - Numero di ore formative erogate per tipologia di strumento formativo ed età del lavoratore (classi quinquennali), periodo 2012-2023 (composizioni percentuali di colonna)</t>
  </si>
  <si>
    <t>Tab.4.48 - Numero di ore formative erogate per tipologia di strumento formativo ed età del lavoratore (classi quinquennali), periodo 2012-2023 (composizioni percentuali di riga)</t>
  </si>
  <si>
    <t>Tab.4.50 - Numero di ore formative erogate per tipologia di strumento formativo e titolo di studio del lavoratore, periodo 2012-2023 (composizioni percentuali di colonna)</t>
  </si>
  <si>
    <t>Tab.4.51 - Numero di ore formative erogate per tipologia di strumento formativo e titolo di studio del lavoratore, periodo 2012-2023 (composizioni percentuali di riga)</t>
  </si>
  <si>
    <t>Tab.4.53 - Numero di ore formative erogate per tipologia di strumento formativo e cittadinanza del lavoratore, periodo 2012-2023 (composizioni percentuali di colonna)</t>
  </si>
  <si>
    <t>Tab.4.54 - Numero di ore formative erogate per tipologia di strumento formativo e cittadinanza del lavoratore, periodo 2012-2023 (composizioni percentuali di riga)</t>
  </si>
  <si>
    <t>Tab.4.56 - Numero di ore formative erogate per tipologia di strumento formativo e anzianità aziendale del lavoratore, periodo 2012-2023 (composizioni percentuali di colonna)</t>
  </si>
  <si>
    <t>Tab.4.57 - Numero di ore formative erogate per tipologia di strumento formativo e anzianità aziendale del lavoratore, periodo 2012-2023 (composizioni percentuali di riga)</t>
  </si>
  <si>
    <t>Tab.4.59 - Numero di ore formative erogate per tipologia di strumento formativo e inquadramento del lavoratore, periodo 2012-2023 (composizioni percentuali di colonna)</t>
  </si>
  <si>
    <t>Tab.4.60 - Numero di ore formative erogate per tipologia di strumento formativo e inquadramento del lavoratore, periodo 2012-2023 (composizioni percentuali di riga)</t>
  </si>
  <si>
    <t>Tab.4.62 - Numero di ore formative erogate per tipologia di strumento formativo e tipologia contrattuale del lavoratore, periodo 2012-2023 (composizioni percentuali di colonna)</t>
  </si>
  <si>
    <t>Tab.4.63 - Numero di ore formative erogate per tipologia di strumento formativo e tipologia contrattuale del lavoratore, periodo 2012-2023 (composizioni percentuali di riga)</t>
  </si>
  <si>
    <t>Tab.4.65 - Numero di ore formative erogate per tipologia di strumento formativo e settore contributivo INPS dell'azienda, periodo 2012-2023 (composizioni percentuali di colonna)</t>
  </si>
  <si>
    <t>Tab.4.66 - Numero di ore formative erogate per tipologia di strumento formativo e settore contributivo INPS dell'azienda, periodo 2012-2023 (composizioni percentuali di riga)</t>
  </si>
  <si>
    <t>Tab.4.67 - Numero di ore formative erogate per tipologia di strumento formativo e dimesione d'impresa, periodo 2012-2023(dati assoluti)</t>
  </si>
  <si>
    <t>Tab.4.68 - Numero di ore formative erogate per tipologia di strumento formativo e dimesione d'impresa, periodo 2012-2023 (composizioni percentuali di colonna)</t>
  </si>
  <si>
    <t>Tab.4.69 - Numero di ore formative erogate per tipologia di strumento formativo e dimesione d'impresa, periodo 2012-2023 (composizioni percentuali di riga)</t>
  </si>
  <si>
    <t>Tab.4.71 - Numero di ore formative erogate per tipologia di strumento formativo e Linea di finanziamento, periodo 2012-2023 (composizioni percentuali di colonna)</t>
  </si>
  <si>
    <t>Tab.4.72 - Numero di ore formative erogate per tipologia di strumento formativo e Linea di finanziamento, periodo 2012-2023 (composizioni percentuali di riga)</t>
  </si>
  <si>
    <t>Tab.4.74 - Numero di ore formative erogate per tipologia di strumento formativo e numero di aziende coinvolte nel Progetto, periodo 2012-2023 (composizioni percentuali di colonna)</t>
  </si>
  <si>
    <t>Tab.4.75 - Numero di ore formative erogate per tipologia di strumento formativoe e numero di aziende coinvolte nel Progetto,  periodo 2012-2023 (composizioni percentuali di riga)</t>
  </si>
  <si>
    <t>Tab.4.77 - Numero di ore formative erogate per tipologia di strumento formativo e tipologia aziendale, periodo 2012-2023 (composizioni percentuali di colonna)</t>
  </si>
  <si>
    <t>Tab.4.78 - Numero di ore formative erogate per tipologia di strumento formativo e tipologia aziendale, periodo 2012-2023 (composizioni percentuali di riga)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</si>
</sst>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0.0%"/>
    <numFmt numFmtId="166" formatCode="0.0%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24"/>
      <color theme="5"/>
      <name val="Arial"/>
      <family val="2"/>
    </font>
    <font>
      <b/>
      <sz val="22"/>
      <color theme="0" tint="-0.34998626667073579"/>
      <name val="Calibri"/>
      <family val="2"/>
    </font>
    <font>
      <sz val="10"/>
      <name val="Arial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 applyNumberFormat="0" applyFill="0" applyBorder="0" applyAlignment="0" applyProtection="0"/>
    <xf numFmtId="0" fontId="11" fillId="0" borderId="0"/>
    <xf numFmtId="0" fontId="18" fillId="0" borderId="0"/>
  </cellStyleXfs>
  <cellXfs count="120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horizontal="right" vertical="center"/>
    </xf>
    <xf numFmtId="167" fontId="6" fillId="0" borderId="4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7" fontId="7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167" fontId="7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3" fontId="2" fillId="0" borderId="0" xfId="1" applyNumberFormat="1" applyFont="1"/>
    <xf numFmtId="0" fontId="2" fillId="0" borderId="0" xfId="1" applyFont="1"/>
    <xf numFmtId="167" fontId="2" fillId="0" borderId="0" xfId="1" applyNumberFormat="1" applyFont="1"/>
    <xf numFmtId="0" fontId="1" fillId="0" borderId="0" xfId="1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7" fontId="7" fillId="0" borderId="0" xfId="1" applyNumberFormat="1" applyFont="1" applyAlignment="1">
      <alignment horizontal="left" vertical="center"/>
    </xf>
    <xf numFmtId="167" fontId="6" fillId="0" borderId="1" xfId="1" applyNumberFormat="1" applyFont="1" applyBorder="1" applyAlignment="1">
      <alignment horizontal="left" vertical="center"/>
    </xf>
    <xf numFmtId="167" fontId="6" fillId="0" borderId="1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3" fontId="2" fillId="0" borderId="0" xfId="0" applyNumberFormat="1" applyFont="1"/>
    <xf numFmtId="167" fontId="2" fillId="0" borderId="0" xfId="0" applyNumberFormat="1" applyFont="1"/>
    <xf numFmtId="0" fontId="0" fillId="0" borderId="0" xfId="0" applyAlignment="1">
      <alignment horizontal="left"/>
    </xf>
    <xf numFmtId="49" fontId="8" fillId="2" borderId="0" xfId="0" applyNumberFormat="1" applyFont="1" applyFill="1"/>
    <xf numFmtId="0" fontId="11" fillId="2" borderId="0" xfId="3" applyFill="1"/>
    <xf numFmtId="0" fontId="17" fillId="2" borderId="0" xfId="3" applyFont="1" applyFill="1"/>
    <xf numFmtId="0" fontId="16" fillId="2" borderId="0" xfId="1" applyFont="1" applyFill="1" applyAlignment="1">
      <alignment horizontal="center"/>
    </xf>
    <xf numFmtId="0" fontId="10" fillId="2" borderId="0" xfId="0" applyFont="1" applyFill="1"/>
    <xf numFmtId="0" fontId="2" fillId="2" borderId="0" xfId="2" applyNumberFormat="1" applyFont="1" applyFill="1" applyBorder="1" applyAlignment="1">
      <alignment vertical="center"/>
    </xf>
    <xf numFmtId="0" fontId="8" fillId="2" borderId="0" xfId="0" applyFont="1" applyFill="1"/>
    <xf numFmtId="0" fontId="9" fillId="2" borderId="0" xfId="1" applyFill="1"/>
    <xf numFmtId="0" fontId="2" fillId="2" borderId="0" xfId="2" applyNumberFormat="1" applyFont="1" applyFill="1" applyBorder="1" applyAlignment="1">
      <alignment horizontal="left" vertical="center" indent="1"/>
    </xf>
    <xf numFmtId="0" fontId="15" fillId="2" borderId="0" xfId="1" applyFont="1" applyFill="1"/>
    <xf numFmtId="0" fontId="14" fillId="2" borderId="0" xfId="1" applyFont="1" applyFill="1" applyAlignment="1">
      <alignment vertical="center" wrapText="1"/>
    </xf>
    <xf numFmtId="0" fontId="11" fillId="0" borderId="0" xfId="3"/>
    <xf numFmtId="0" fontId="4" fillId="0" borderId="1" xfId="0" applyFont="1" applyBorder="1" applyAlignment="1">
      <alignment horizontal="center" vertical="center" wrapText="1"/>
    </xf>
    <xf numFmtId="167" fontId="7" fillId="0" borderId="0" xfId="0" quotePrefix="1" applyNumberFormat="1" applyFont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3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6" fontId="2" fillId="0" borderId="0" xfId="0" applyNumberFormat="1" applyFont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6" fontId="4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9" fillId="0" borderId="7" xfId="0" applyFont="1" applyBorder="1" applyAlignment="1">
      <alignment horizontal="center" vertical="center" wrapText="1"/>
    </xf>
    <xf numFmtId="3" fontId="5" fillId="0" borderId="0" xfId="0" applyNumberFormat="1" applyFont="1"/>
    <xf numFmtId="167" fontId="5" fillId="0" borderId="0" xfId="0" applyNumberFormat="1" applyFont="1"/>
    <xf numFmtId="3" fontId="6" fillId="0" borderId="0" xfId="1" applyNumberFormat="1" applyFont="1" applyAlignment="1">
      <alignment horizontal="right" vertical="center"/>
    </xf>
  </cellXfs>
  <cellStyles count="5">
    <cellStyle name="Collegamento ipertestuale" xfId="2" builtinId="8"/>
    <cellStyle name="Normale" xfId="0" builtinId="0"/>
    <cellStyle name="Normale 2" xfId="1" xr:uid="{C963743F-0A90-46FD-B58B-27DE0E9DC393}"/>
    <cellStyle name="Normale 2 2" xfId="3" xr:uid="{7DD6F4FF-077E-4C9B-8D00-610D5E20028F}"/>
    <cellStyle name="Normale 3" xfId="4" xr:uid="{288769B6-1D07-4853-8579-C3541F3D6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114300</xdr:rowOff>
    </xdr:from>
    <xdr:ext cx="2524125" cy="1442358"/>
    <xdr:pic>
      <xdr:nvPicPr>
        <xdr:cNvPr id="2" name="Immagine 1">
          <a:extLst>
            <a:ext uri="{FF2B5EF4-FFF2-40B4-BE49-F238E27FC236}">
              <a16:creationId xmlns:a16="http://schemas.microsoft.com/office/drawing/2014/main" id="{20ACF7B9-9BCE-4D58-8BF0-43088B20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2524125" cy="14423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3833-7E34-43E6-98D0-2AB3327D3882}">
  <dimension ref="A9:J271"/>
  <sheetViews>
    <sheetView topLeftCell="A250" zoomScaleNormal="100" workbookViewId="0">
      <selection activeCell="D209" sqref="D209"/>
    </sheetView>
  </sheetViews>
  <sheetFormatPr defaultColWidth="9.109375" defaultRowHeight="14.4" x14ac:dyDescent="0.3"/>
  <cols>
    <col min="1" max="1" width="120.5546875" style="64" customWidth="1"/>
    <col min="2" max="2" width="8" style="64" customWidth="1"/>
    <col min="3" max="16384" width="9.109375" style="64"/>
  </cols>
  <sheetData>
    <row r="9" spans="1:10" ht="28.8" x14ac:dyDescent="0.55000000000000004">
      <c r="A9" s="65" t="s">
        <v>198</v>
      </c>
    </row>
    <row r="10" spans="1:10" ht="28.8" x14ac:dyDescent="0.55000000000000004">
      <c r="A10" s="65" t="s">
        <v>197</v>
      </c>
    </row>
    <row r="11" spans="1:10" ht="28.8" x14ac:dyDescent="0.55000000000000004">
      <c r="A11" s="65" t="s">
        <v>196</v>
      </c>
    </row>
    <row r="13" spans="1:10" ht="30" x14ac:dyDescent="0.5">
      <c r="A13" s="66" t="s">
        <v>303</v>
      </c>
    </row>
    <row r="15" spans="1:10" ht="11.25" customHeight="1" x14ac:dyDescent="0.3">
      <c r="A15" s="71"/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1.25" customHeight="1" x14ac:dyDescent="0.3">
      <c r="A16" s="67" t="s">
        <v>186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0" ht="11.25" customHeight="1" x14ac:dyDescent="0.3">
      <c r="A17" s="68"/>
      <c r="B17" s="70"/>
      <c r="C17" s="70"/>
      <c r="D17" s="70"/>
      <c r="E17" s="70"/>
      <c r="F17" s="70"/>
      <c r="G17" s="70"/>
      <c r="H17" s="70"/>
      <c r="I17" s="70"/>
      <c r="J17" s="70"/>
    </row>
    <row r="18" spans="1:10" ht="11.25" customHeight="1" x14ac:dyDescent="0.3">
      <c r="A18" s="63" t="s">
        <v>304</v>
      </c>
      <c r="B18" s="70"/>
      <c r="C18" s="70"/>
      <c r="D18" s="70"/>
      <c r="E18" s="70"/>
      <c r="F18" s="70"/>
      <c r="G18" s="70"/>
      <c r="H18" s="70"/>
      <c r="I18" s="70"/>
      <c r="J18" s="70"/>
    </row>
    <row r="19" spans="1:10" ht="11.25" customHeight="1" x14ac:dyDescent="0.3">
      <c r="A19" s="63" t="s">
        <v>305</v>
      </c>
      <c r="B19" s="70"/>
      <c r="C19" s="70"/>
      <c r="D19" s="70"/>
      <c r="E19" s="70"/>
      <c r="F19" s="70"/>
      <c r="G19" s="70"/>
      <c r="H19" s="70"/>
      <c r="I19" s="70"/>
      <c r="J19" s="70"/>
    </row>
    <row r="20" spans="1:10" ht="11.25" customHeight="1" x14ac:dyDescent="0.3">
      <c r="A20" s="63" t="s">
        <v>306</v>
      </c>
      <c r="B20" s="70"/>
      <c r="C20" s="70"/>
      <c r="D20" s="70"/>
      <c r="E20" s="70"/>
      <c r="F20" s="70"/>
      <c r="G20" s="70"/>
      <c r="H20" s="70"/>
      <c r="I20" s="70"/>
      <c r="J20" s="70"/>
    </row>
    <row r="21" spans="1:10" ht="11.25" customHeight="1" x14ac:dyDescent="0.3">
      <c r="A21" s="63" t="s">
        <v>307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1.25" customHeight="1" x14ac:dyDescent="0.3">
      <c r="A22" s="63" t="s">
        <v>308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11.25" customHeight="1" x14ac:dyDescent="0.3">
      <c r="A23" s="63" t="s">
        <v>309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11.25" customHeight="1" x14ac:dyDescent="0.3">
      <c r="A24" s="63" t="s">
        <v>310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10" ht="11.25" customHeight="1" x14ac:dyDescent="0.3">
      <c r="A25" s="63" t="s">
        <v>311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0" ht="11.25" customHeight="1" x14ac:dyDescent="0.3">
      <c r="A26" s="63" t="s">
        <v>312</v>
      </c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11.25" customHeight="1" x14ac:dyDescent="0.3">
      <c r="A27" s="63" t="s">
        <v>313</v>
      </c>
      <c r="B27" s="70"/>
      <c r="C27" s="70"/>
      <c r="D27" s="70"/>
      <c r="E27" s="70"/>
      <c r="F27" s="70"/>
      <c r="G27" s="70"/>
      <c r="H27" s="70"/>
      <c r="I27" s="70"/>
      <c r="J27" s="70"/>
    </row>
    <row r="28" spans="1:10" ht="11.25" customHeight="1" x14ac:dyDescent="0.3">
      <c r="A28" s="63" t="s">
        <v>314</v>
      </c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11.25" customHeight="1" x14ac:dyDescent="0.3">
      <c r="A29" s="63" t="s">
        <v>315</v>
      </c>
      <c r="B29" s="70"/>
      <c r="C29" s="70"/>
      <c r="D29" s="70"/>
      <c r="E29" s="70"/>
      <c r="F29" s="70"/>
      <c r="G29" s="70"/>
      <c r="H29" s="70"/>
      <c r="I29" s="70"/>
      <c r="J29" s="70"/>
    </row>
    <row r="30" spans="1:10" ht="11.25" customHeight="1" x14ac:dyDescent="0.3">
      <c r="A30" s="63" t="s">
        <v>316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0" ht="11.25" customHeight="1" x14ac:dyDescent="0.3">
      <c r="A31" s="63" t="s">
        <v>317</v>
      </c>
      <c r="B31" s="70"/>
      <c r="C31" s="70"/>
      <c r="D31" s="70"/>
      <c r="E31" s="70"/>
      <c r="F31" s="70"/>
      <c r="G31" s="70"/>
      <c r="H31" s="70"/>
      <c r="I31" s="70"/>
      <c r="J31" s="70"/>
    </row>
    <row r="32" spans="1:10" ht="11.25" customHeight="1" x14ac:dyDescent="0.3">
      <c r="A32" s="63" t="s">
        <v>318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0" ht="11.25" customHeight="1" x14ac:dyDescent="0.3">
      <c r="A33" s="63" t="s">
        <v>319</v>
      </c>
      <c r="B33" s="70"/>
      <c r="C33" s="70"/>
      <c r="D33" s="70"/>
      <c r="E33" s="70"/>
      <c r="F33" s="70"/>
      <c r="G33" s="70"/>
      <c r="H33" s="70"/>
      <c r="I33" s="70"/>
      <c r="J33" s="70"/>
    </row>
    <row r="34" spans="1:10" ht="11.25" customHeight="1" x14ac:dyDescent="0.3">
      <c r="A34" s="63" t="s">
        <v>320</v>
      </c>
      <c r="B34" s="70"/>
      <c r="C34" s="70"/>
      <c r="D34" s="70"/>
      <c r="E34" s="70"/>
      <c r="F34" s="70"/>
      <c r="G34" s="70"/>
      <c r="H34" s="70"/>
      <c r="I34" s="70"/>
      <c r="J34" s="70"/>
    </row>
    <row r="35" spans="1:10" ht="11.25" customHeight="1" x14ac:dyDescent="0.3">
      <c r="A35" s="63" t="s">
        <v>321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1.25" customHeight="1" x14ac:dyDescent="0.3">
      <c r="A36" s="63" t="s">
        <v>322</v>
      </c>
      <c r="B36" s="70"/>
      <c r="C36" s="70"/>
      <c r="D36" s="70"/>
      <c r="E36" s="70"/>
      <c r="F36" s="70"/>
      <c r="G36" s="70"/>
      <c r="H36" s="70"/>
      <c r="I36" s="70"/>
      <c r="J36" s="70"/>
    </row>
    <row r="37" spans="1:10" ht="11.25" customHeight="1" x14ac:dyDescent="0.3">
      <c r="A37" s="63" t="s">
        <v>323</v>
      </c>
      <c r="B37" s="70"/>
      <c r="C37" s="70"/>
      <c r="D37" s="70"/>
      <c r="E37" s="70"/>
      <c r="F37" s="70"/>
      <c r="G37" s="70"/>
      <c r="H37" s="70"/>
      <c r="I37" s="70"/>
      <c r="J37" s="70"/>
    </row>
    <row r="38" spans="1:10" ht="11.25" customHeight="1" x14ac:dyDescent="0.3">
      <c r="A38" s="63" t="s">
        <v>324</v>
      </c>
      <c r="B38" s="70"/>
      <c r="C38" s="70"/>
      <c r="D38" s="70"/>
      <c r="E38" s="70"/>
      <c r="F38" s="70"/>
      <c r="G38" s="70"/>
      <c r="H38" s="70"/>
      <c r="I38" s="70"/>
      <c r="J38" s="70"/>
    </row>
    <row r="39" spans="1:10" ht="11.25" customHeight="1" x14ac:dyDescent="0.3">
      <c r="A39" s="63" t="s">
        <v>325</v>
      </c>
      <c r="B39" s="70"/>
      <c r="C39" s="70"/>
      <c r="D39" s="70"/>
      <c r="E39" s="70"/>
      <c r="F39" s="70"/>
      <c r="G39" s="70"/>
      <c r="H39" s="70"/>
      <c r="I39" s="70"/>
      <c r="J39" s="70"/>
    </row>
    <row r="40" spans="1:10" ht="11.25" customHeight="1" x14ac:dyDescent="0.3">
      <c r="A40" s="63" t="s">
        <v>326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0" ht="11.25" customHeight="1" x14ac:dyDescent="0.3">
      <c r="A41" s="63" t="s">
        <v>327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1.25" customHeight="1" x14ac:dyDescent="0.3">
      <c r="A42" s="63" t="s">
        <v>328</v>
      </c>
      <c r="B42" s="73"/>
      <c r="C42" s="73"/>
      <c r="D42" s="73"/>
      <c r="E42" s="73"/>
      <c r="F42" s="73"/>
      <c r="G42" s="73"/>
      <c r="H42" s="73"/>
      <c r="I42" s="73"/>
      <c r="J42" s="73"/>
    </row>
    <row r="43" spans="1:10" ht="11.25" customHeight="1" x14ac:dyDescent="0.3">
      <c r="A43" s="63" t="s">
        <v>329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 ht="11.25" customHeight="1" x14ac:dyDescent="0.3">
      <c r="A44" s="63" t="s">
        <v>330</v>
      </c>
      <c r="B44" s="70"/>
      <c r="C44" s="70"/>
      <c r="D44" s="70"/>
      <c r="E44" s="70"/>
      <c r="F44" s="70"/>
      <c r="G44" s="70"/>
      <c r="H44" s="70"/>
      <c r="I44" s="70"/>
      <c r="J44" s="70"/>
    </row>
    <row r="45" spans="1:10" ht="11.25" customHeight="1" x14ac:dyDescent="0.3">
      <c r="A45" s="63" t="s">
        <v>331</v>
      </c>
      <c r="B45" s="70"/>
      <c r="C45" s="70"/>
      <c r="D45" s="70"/>
      <c r="E45" s="70"/>
      <c r="F45" s="70"/>
      <c r="G45" s="70"/>
      <c r="H45" s="70"/>
      <c r="I45" s="70"/>
      <c r="J45" s="70"/>
    </row>
    <row r="46" spans="1:10" ht="11.25" customHeight="1" x14ac:dyDescent="0.3">
      <c r="A46" s="63" t="s">
        <v>332</v>
      </c>
      <c r="B46" s="70"/>
      <c r="C46" s="70"/>
      <c r="D46" s="70"/>
      <c r="E46" s="70"/>
      <c r="F46" s="70"/>
      <c r="G46" s="70"/>
      <c r="H46" s="70"/>
      <c r="I46" s="70"/>
      <c r="J46" s="70"/>
    </row>
    <row r="47" spans="1:10" ht="11.25" customHeight="1" x14ac:dyDescent="0.3">
      <c r="A47" s="63" t="s">
        <v>333</v>
      </c>
      <c r="B47" s="70"/>
      <c r="C47" s="70"/>
      <c r="D47" s="70"/>
      <c r="E47" s="70"/>
      <c r="F47" s="70"/>
      <c r="G47" s="70"/>
      <c r="H47" s="70"/>
      <c r="I47" s="70"/>
      <c r="J47" s="70"/>
    </row>
    <row r="48" spans="1:10" ht="11.25" customHeight="1" x14ac:dyDescent="0.3">
      <c r="A48" s="63" t="s">
        <v>334</v>
      </c>
      <c r="B48" s="70"/>
      <c r="C48" s="70"/>
      <c r="D48" s="70"/>
      <c r="E48" s="70"/>
      <c r="F48" s="70"/>
      <c r="G48" s="70"/>
      <c r="H48" s="70"/>
      <c r="I48" s="70"/>
      <c r="J48" s="70"/>
    </row>
    <row r="49" spans="1:10" ht="11.25" customHeight="1" x14ac:dyDescent="0.3">
      <c r="A49" s="63" t="s">
        <v>335</v>
      </c>
      <c r="B49" s="70"/>
      <c r="C49" s="70"/>
      <c r="D49" s="70"/>
      <c r="E49" s="70"/>
      <c r="F49" s="70"/>
      <c r="G49" s="70"/>
      <c r="H49" s="70"/>
      <c r="I49" s="70"/>
      <c r="J49" s="70"/>
    </row>
    <row r="50" spans="1:10" ht="11.25" customHeight="1" x14ac:dyDescent="0.3">
      <c r="A50" s="63" t="s">
        <v>336</v>
      </c>
      <c r="B50" s="70"/>
      <c r="C50" s="70"/>
      <c r="D50" s="70"/>
      <c r="E50" s="70"/>
      <c r="F50" s="70"/>
      <c r="G50" s="70"/>
      <c r="H50" s="70"/>
      <c r="I50" s="70"/>
      <c r="J50" s="70"/>
    </row>
    <row r="51" spans="1:10" ht="11.25" customHeight="1" x14ac:dyDescent="0.3">
      <c r="A51" s="63" t="s">
        <v>337</v>
      </c>
      <c r="B51" s="70"/>
      <c r="C51" s="70"/>
      <c r="D51" s="70"/>
      <c r="E51" s="70"/>
      <c r="F51" s="70"/>
      <c r="G51" s="70"/>
      <c r="H51" s="70"/>
      <c r="I51" s="70"/>
      <c r="J51" s="70"/>
    </row>
    <row r="52" spans="1:10" ht="11.25" customHeight="1" x14ac:dyDescent="0.3">
      <c r="A52" s="63" t="s">
        <v>338</v>
      </c>
      <c r="B52" s="72"/>
      <c r="C52" s="72"/>
      <c r="D52" s="72"/>
      <c r="E52" s="72"/>
      <c r="F52" s="72"/>
      <c r="G52" s="72"/>
      <c r="H52" s="72"/>
      <c r="I52" s="72"/>
      <c r="J52" s="72"/>
    </row>
    <row r="53" spans="1:10" ht="11.25" customHeight="1" x14ac:dyDescent="0.3">
      <c r="A53" s="63" t="s">
        <v>339</v>
      </c>
      <c r="B53" s="70"/>
      <c r="C53" s="70"/>
      <c r="D53" s="70"/>
      <c r="E53" s="70"/>
      <c r="F53" s="70"/>
      <c r="G53" s="70"/>
      <c r="H53" s="70"/>
      <c r="I53" s="70"/>
      <c r="J53" s="70"/>
    </row>
    <row r="54" spans="1:10" ht="11.25" customHeight="1" x14ac:dyDescent="0.3">
      <c r="A54" s="63" t="s">
        <v>340</v>
      </c>
      <c r="B54" s="70"/>
      <c r="C54" s="70"/>
      <c r="D54" s="70"/>
      <c r="E54" s="70"/>
      <c r="F54" s="70"/>
      <c r="G54" s="70"/>
      <c r="H54" s="70"/>
      <c r="I54" s="70"/>
      <c r="J54" s="70"/>
    </row>
    <row r="55" spans="1:10" ht="11.25" customHeight="1" x14ac:dyDescent="0.3">
      <c r="A55" s="63" t="s">
        <v>341</v>
      </c>
      <c r="B55" s="70"/>
      <c r="C55" s="70"/>
      <c r="D55" s="70"/>
      <c r="E55" s="70"/>
      <c r="F55" s="70"/>
      <c r="G55" s="70"/>
      <c r="H55" s="70"/>
      <c r="I55" s="70"/>
      <c r="J55" s="70"/>
    </row>
    <row r="56" spans="1:10" ht="11.25" customHeight="1" x14ac:dyDescent="0.3">
      <c r="A56" s="63" t="s">
        <v>342</v>
      </c>
      <c r="B56" s="70"/>
      <c r="C56" s="70"/>
      <c r="D56" s="70"/>
      <c r="E56" s="70"/>
      <c r="F56" s="70"/>
      <c r="G56" s="70"/>
      <c r="H56" s="70"/>
      <c r="I56" s="70"/>
      <c r="J56" s="70"/>
    </row>
    <row r="57" spans="1:10" ht="11.25" customHeight="1" x14ac:dyDescent="0.3">
      <c r="A57" s="63" t="s">
        <v>343</v>
      </c>
      <c r="B57" s="70"/>
      <c r="C57" s="70"/>
      <c r="D57" s="70"/>
      <c r="E57" s="70"/>
      <c r="F57" s="70"/>
      <c r="G57" s="70"/>
      <c r="H57" s="70"/>
      <c r="I57" s="70"/>
      <c r="J57" s="70"/>
    </row>
    <row r="58" spans="1:10" ht="11.25" customHeight="1" x14ac:dyDescent="0.3">
      <c r="A58" s="63" t="s">
        <v>344</v>
      </c>
      <c r="B58" s="70"/>
      <c r="C58" s="70"/>
      <c r="D58" s="70"/>
      <c r="E58" s="70"/>
      <c r="F58" s="70"/>
      <c r="G58" s="70"/>
      <c r="H58" s="70"/>
      <c r="I58" s="70"/>
      <c r="J58" s="70"/>
    </row>
    <row r="59" spans="1:10" ht="11.25" customHeight="1" x14ac:dyDescent="0.3">
      <c r="A59" s="63" t="s">
        <v>345</v>
      </c>
      <c r="B59" s="70"/>
      <c r="C59" s="70"/>
      <c r="D59" s="70"/>
      <c r="E59" s="70"/>
      <c r="F59" s="70"/>
      <c r="G59" s="70"/>
      <c r="H59" s="70"/>
      <c r="I59" s="70"/>
      <c r="J59" s="70"/>
    </row>
    <row r="60" spans="1:10" ht="11.25" customHeight="1" x14ac:dyDescent="0.3">
      <c r="A60" s="63" t="s">
        <v>346</v>
      </c>
    </row>
    <row r="61" spans="1:10" ht="11.25" customHeight="1" x14ac:dyDescent="0.3">
      <c r="A61" s="63" t="s">
        <v>206</v>
      </c>
    </row>
    <row r="62" spans="1:10" ht="11.25" customHeight="1" x14ac:dyDescent="0.3">
      <c r="A62" s="63" t="s">
        <v>207</v>
      </c>
    </row>
    <row r="63" spans="1:10" ht="11.25" customHeight="1" x14ac:dyDescent="0.3">
      <c r="A63" s="63" t="s">
        <v>208</v>
      </c>
    </row>
    <row r="64" spans="1:10" ht="11.25" customHeight="1" x14ac:dyDescent="0.3">
      <c r="A64" s="63" t="s">
        <v>209</v>
      </c>
    </row>
    <row r="65" spans="1:1" ht="11.25" customHeight="1" x14ac:dyDescent="0.3">
      <c r="A65" s="63" t="s">
        <v>210</v>
      </c>
    </row>
    <row r="66" spans="1:1" ht="11.25" customHeight="1" x14ac:dyDescent="0.3">
      <c r="A66" s="63" t="s">
        <v>211</v>
      </c>
    </row>
    <row r="67" spans="1:1" ht="11.25" customHeight="1" x14ac:dyDescent="0.3">
      <c r="A67" s="63" t="s">
        <v>212</v>
      </c>
    </row>
    <row r="68" spans="1:1" ht="11.25" customHeight="1" x14ac:dyDescent="0.3">
      <c r="A68" s="63" t="s">
        <v>213</v>
      </c>
    </row>
    <row r="69" spans="1:1" ht="11.25" customHeight="1" x14ac:dyDescent="0.3">
      <c r="A69" s="63" t="s">
        <v>214</v>
      </c>
    </row>
    <row r="70" spans="1:1" ht="11.25" customHeight="1" x14ac:dyDescent="0.3">
      <c r="A70" s="63" t="s">
        <v>215</v>
      </c>
    </row>
    <row r="71" spans="1:1" ht="11.25" customHeight="1" x14ac:dyDescent="0.3">
      <c r="A71" s="63" t="s">
        <v>216</v>
      </c>
    </row>
    <row r="72" spans="1:1" ht="11.25" customHeight="1" x14ac:dyDescent="0.3">
      <c r="A72" s="63" t="s">
        <v>217</v>
      </c>
    </row>
    <row r="73" spans="1:1" ht="11.25" customHeight="1" x14ac:dyDescent="0.3">
      <c r="A73" s="63" t="s">
        <v>218</v>
      </c>
    </row>
    <row r="74" spans="1:1" ht="11.25" customHeight="1" x14ac:dyDescent="0.3">
      <c r="A74" s="63" t="s">
        <v>219</v>
      </c>
    </row>
    <row r="75" spans="1:1" ht="11.25" customHeight="1" x14ac:dyDescent="0.3">
      <c r="A75" s="63" t="s">
        <v>220</v>
      </c>
    </row>
    <row r="76" spans="1:1" ht="11.25" customHeight="1" x14ac:dyDescent="0.3">
      <c r="A76" s="63" t="s">
        <v>221</v>
      </c>
    </row>
    <row r="77" spans="1:1" ht="11.25" customHeight="1" x14ac:dyDescent="0.3">
      <c r="A77" s="63" t="s">
        <v>222</v>
      </c>
    </row>
    <row r="78" spans="1:1" ht="11.25" customHeight="1" x14ac:dyDescent="0.3">
      <c r="A78" s="63" t="s">
        <v>223</v>
      </c>
    </row>
    <row r="79" spans="1:1" ht="11.25" customHeight="1" x14ac:dyDescent="0.3">
      <c r="A79" s="63" t="s">
        <v>224</v>
      </c>
    </row>
    <row r="80" spans="1:1" ht="11.25" customHeight="1" x14ac:dyDescent="0.3">
      <c r="A80" s="63" t="s">
        <v>225</v>
      </c>
    </row>
    <row r="81" spans="1:1" ht="11.25" customHeight="1" x14ac:dyDescent="0.3">
      <c r="A81" s="63" t="s">
        <v>226</v>
      </c>
    </row>
    <row r="82" spans="1:1" ht="11.25" customHeight="1" x14ac:dyDescent="0.3">
      <c r="A82" s="63" t="s">
        <v>227</v>
      </c>
    </row>
    <row r="83" spans="1:1" ht="11.25" customHeight="1" x14ac:dyDescent="0.3">
      <c r="A83" s="71"/>
    </row>
    <row r="84" spans="1:1" ht="11.25" customHeight="1" x14ac:dyDescent="0.3">
      <c r="A84" s="67" t="s">
        <v>187</v>
      </c>
    </row>
    <row r="85" spans="1:1" ht="11.25" customHeight="1" x14ac:dyDescent="0.3">
      <c r="A85" s="68"/>
    </row>
    <row r="86" spans="1:1" ht="11.25" customHeight="1" x14ac:dyDescent="0.3">
      <c r="A86" s="69" t="s">
        <v>349</v>
      </c>
    </row>
    <row r="87" spans="1:1" ht="11.25" customHeight="1" x14ac:dyDescent="0.3">
      <c r="A87" s="69" t="s">
        <v>351</v>
      </c>
    </row>
    <row r="88" spans="1:1" ht="11.25" customHeight="1" x14ac:dyDescent="0.3">
      <c r="A88" s="69" t="s">
        <v>353</v>
      </c>
    </row>
    <row r="89" spans="1:1" ht="11.25" customHeight="1" x14ac:dyDescent="0.3">
      <c r="A89" s="69" t="s">
        <v>355</v>
      </c>
    </row>
    <row r="90" spans="1:1" ht="11.25" customHeight="1" x14ac:dyDescent="0.3">
      <c r="A90" s="69" t="s">
        <v>357</v>
      </c>
    </row>
    <row r="91" spans="1:1" ht="11.25" customHeight="1" x14ac:dyDescent="0.3">
      <c r="A91" s="69" t="s">
        <v>359</v>
      </c>
    </row>
    <row r="92" spans="1:1" ht="11.25" customHeight="1" x14ac:dyDescent="0.3">
      <c r="A92" s="69" t="s">
        <v>361</v>
      </c>
    </row>
    <row r="93" spans="1:1" ht="11.25" customHeight="1" x14ac:dyDescent="0.3">
      <c r="A93" s="69" t="s">
        <v>363</v>
      </c>
    </row>
    <row r="94" spans="1:1" ht="11.25" customHeight="1" x14ac:dyDescent="0.3">
      <c r="A94" s="69" t="s">
        <v>365</v>
      </c>
    </row>
    <row r="95" spans="1:1" ht="11.25" customHeight="1" x14ac:dyDescent="0.3">
      <c r="A95" s="69" t="s">
        <v>367</v>
      </c>
    </row>
    <row r="96" spans="1:1" ht="11.25" customHeight="1" x14ac:dyDescent="0.3">
      <c r="A96" s="69" t="s">
        <v>369</v>
      </c>
    </row>
    <row r="97" spans="1:1" ht="11.25" customHeight="1" x14ac:dyDescent="0.3">
      <c r="A97" s="69" t="s">
        <v>392</v>
      </c>
    </row>
    <row r="98" spans="1:1" ht="11.25" customHeight="1" x14ac:dyDescent="0.3">
      <c r="A98" s="69" t="s">
        <v>372</v>
      </c>
    </row>
    <row r="99" spans="1:1" ht="11.25" customHeight="1" x14ac:dyDescent="0.3">
      <c r="A99" s="69" t="s">
        <v>374</v>
      </c>
    </row>
    <row r="100" spans="1:1" ht="11.25" customHeight="1" x14ac:dyDescent="0.3">
      <c r="A100" s="69" t="s">
        <v>376</v>
      </c>
    </row>
    <row r="101" spans="1:1" ht="11.25" customHeight="1" x14ac:dyDescent="0.3">
      <c r="A101" s="69" t="s">
        <v>378</v>
      </c>
    </row>
    <row r="102" spans="1:1" ht="11.25" customHeight="1" x14ac:dyDescent="0.3">
      <c r="A102" s="69" t="s">
        <v>380</v>
      </c>
    </row>
    <row r="103" spans="1:1" ht="11.25" customHeight="1" x14ac:dyDescent="0.3">
      <c r="A103" s="69" t="s">
        <v>382</v>
      </c>
    </row>
    <row r="104" spans="1:1" ht="11.25" customHeight="1" x14ac:dyDescent="0.3">
      <c r="A104" s="69" t="s">
        <v>384</v>
      </c>
    </row>
    <row r="105" spans="1:1" ht="11.25" customHeight="1" x14ac:dyDescent="0.3">
      <c r="A105" s="69" t="s">
        <v>386</v>
      </c>
    </row>
    <row r="106" spans="1:1" ht="11.25" customHeight="1" x14ac:dyDescent="0.3">
      <c r="A106" s="69" t="s">
        <v>388</v>
      </c>
    </row>
    <row r="107" spans="1:1" ht="11.25" customHeight="1" x14ac:dyDescent="0.3">
      <c r="A107" s="69" t="s">
        <v>390</v>
      </c>
    </row>
    <row r="108" spans="1:1" ht="11.25" customHeight="1" x14ac:dyDescent="0.3">
      <c r="A108" s="69" t="s">
        <v>350</v>
      </c>
    </row>
    <row r="109" spans="1:1" ht="11.25" customHeight="1" x14ac:dyDescent="0.3">
      <c r="A109" s="69" t="s">
        <v>352</v>
      </c>
    </row>
    <row r="110" spans="1:1" ht="11.25" customHeight="1" x14ac:dyDescent="0.3">
      <c r="A110" s="69" t="s">
        <v>354</v>
      </c>
    </row>
    <row r="111" spans="1:1" ht="11.25" customHeight="1" x14ac:dyDescent="0.3">
      <c r="A111" s="69" t="s">
        <v>356</v>
      </c>
    </row>
    <row r="112" spans="1:1" ht="11.25" customHeight="1" x14ac:dyDescent="0.3">
      <c r="A112" s="69" t="s">
        <v>358</v>
      </c>
    </row>
    <row r="113" spans="1:1" ht="11.25" customHeight="1" x14ac:dyDescent="0.3">
      <c r="A113" s="69" t="s">
        <v>360</v>
      </c>
    </row>
    <row r="114" spans="1:1" ht="11.25" customHeight="1" x14ac:dyDescent="0.3">
      <c r="A114" s="69" t="s">
        <v>362</v>
      </c>
    </row>
    <row r="115" spans="1:1" ht="11.25" customHeight="1" x14ac:dyDescent="0.3">
      <c r="A115" s="69" t="s">
        <v>364</v>
      </c>
    </row>
    <row r="116" spans="1:1" ht="11.25" customHeight="1" x14ac:dyDescent="0.3">
      <c r="A116" s="69" t="s">
        <v>366</v>
      </c>
    </row>
    <row r="117" spans="1:1" ht="11.25" customHeight="1" x14ac:dyDescent="0.3">
      <c r="A117" s="69" t="s">
        <v>368</v>
      </c>
    </row>
    <row r="118" spans="1:1" ht="11.25" customHeight="1" x14ac:dyDescent="0.3">
      <c r="A118" s="69" t="s">
        <v>370</v>
      </c>
    </row>
    <row r="119" spans="1:1" ht="11.25" customHeight="1" x14ac:dyDescent="0.3">
      <c r="A119" s="69" t="s">
        <v>371</v>
      </c>
    </row>
    <row r="120" spans="1:1" ht="11.25" customHeight="1" x14ac:dyDescent="0.3">
      <c r="A120" s="69" t="s">
        <v>373</v>
      </c>
    </row>
    <row r="121" spans="1:1" ht="11.25" customHeight="1" x14ac:dyDescent="0.3">
      <c r="A121" s="69" t="s">
        <v>375</v>
      </c>
    </row>
    <row r="122" spans="1:1" ht="11.25" customHeight="1" x14ac:dyDescent="0.3">
      <c r="A122" s="69" t="s">
        <v>377</v>
      </c>
    </row>
    <row r="123" spans="1:1" ht="11.25" customHeight="1" x14ac:dyDescent="0.3">
      <c r="A123" s="69" t="s">
        <v>379</v>
      </c>
    </row>
    <row r="124" spans="1:1" ht="11.25" customHeight="1" x14ac:dyDescent="0.3">
      <c r="A124" s="69" t="s">
        <v>381</v>
      </c>
    </row>
    <row r="125" spans="1:1" ht="11.25" customHeight="1" x14ac:dyDescent="0.3">
      <c r="A125" s="69" t="s">
        <v>383</v>
      </c>
    </row>
    <row r="126" spans="1:1" ht="11.25" customHeight="1" x14ac:dyDescent="0.3">
      <c r="A126" s="69" t="s">
        <v>385</v>
      </c>
    </row>
    <row r="127" spans="1:1" ht="11.25" customHeight="1" x14ac:dyDescent="0.3">
      <c r="A127" s="69" t="s">
        <v>387</v>
      </c>
    </row>
    <row r="128" spans="1:1" ht="11.25" customHeight="1" x14ac:dyDescent="0.3">
      <c r="A128" s="69" t="s">
        <v>389</v>
      </c>
    </row>
    <row r="129" spans="1:1" ht="11.25" customHeight="1" x14ac:dyDescent="0.3">
      <c r="A129" s="69" t="s">
        <v>391</v>
      </c>
    </row>
    <row r="130" spans="1:1" ht="11.25" customHeight="1" x14ac:dyDescent="0.3">
      <c r="A130" s="69" t="s">
        <v>228</v>
      </c>
    </row>
    <row r="131" spans="1:1" ht="11.25" customHeight="1" x14ac:dyDescent="0.3">
      <c r="A131" s="69" t="s">
        <v>229</v>
      </c>
    </row>
    <row r="132" spans="1:1" ht="11.25" customHeight="1" x14ac:dyDescent="0.3">
      <c r="A132" s="69" t="s">
        <v>230</v>
      </c>
    </row>
    <row r="133" spans="1:1" ht="11.25" customHeight="1" x14ac:dyDescent="0.3">
      <c r="A133" s="69" t="s">
        <v>231</v>
      </c>
    </row>
    <row r="134" spans="1:1" ht="11.25" customHeight="1" x14ac:dyDescent="0.3">
      <c r="A134" s="69" t="s">
        <v>232</v>
      </c>
    </row>
    <row r="135" spans="1:1" ht="11.25" customHeight="1" x14ac:dyDescent="0.3">
      <c r="A135" s="69" t="s">
        <v>233</v>
      </c>
    </row>
    <row r="136" spans="1:1" ht="11.25" customHeight="1" x14ac:dyDescent="0.3">
      <c r="A136" s="69" t="s">
        <v>234</v>
      </c>
    </row>
    <row r="137" spans="1:1" ht="11.25" customHeight="1" x14ac:dyDescent="0.3">
      <c r="A137" s="69" t="s">
        <v>235</v>
      </c>
    </row>
    <row r="138" spans="1:1" ht="11.25" customHeight="1" x14ac:dyDescent="0.3">
      <c r="A138" s="69" t="s">
        <v>236</v>
      </c>
    </row>
    <row r="139" spans="1:1" ht="11.25" customHeight="1" x14ac:dyDescent="0.3">
      <c r="A139" s="69" t="s">
        <v>237</v>
      </c>
    </row>
    <row r="140" spans="1:1" ht="11.25" customHeight="1" x14ac:dyDescent="0.3">
      <c r="A140" s="69" t="s">
        <v>238</v>
      </c>
    </row>
    <row r="141" spans="1:1" ht="11.25" customHeight="1" x14ac:dyDescent="0.3">
      <c r="A141" s="69" t="s">
        <v>240</v>
      </c>
    </row>
    <row r="142" spans="1:1" ht="11.25" customHeight="1" x14ac:dyDescent="0.3">
      <c r="A142" s="69" t="s">
        <v>241</v>
      </c>
    </row>
    <row r="143" spans="1:1" ht="11.25" customHeight="1" x14ac:dyDescent="0.3">
      <c r="A143" s="69" t="s">
        <v>242</v>
      </c>
    </row>
    <row r="144" spans="1:1" ht="11.25" customHeight="1" x14ac:dyDescent="0.3">
      <c r="A144" s="69" t="s">
        <v>243</v>
      </c>
    </row>
    <row r="145" spans="1:1" ht="11.25" customHeight="1" x14ac:dyDescent="0.3">
      <c r="A145" s="69" t="s">
        <v>244</v>
      </c>
    </row>
    <row r="146" spans="1:1" ht="11.25" customHeight="1" x14ac:dyDescent="0.3">
      <c r="A146" s="69" t="s">
        <v>245</v>
      </c>
    </row>
    <row r="147" spans="1:1" ht="11.25" customHeight="1" x14ac:dyDescent="0.3">
      <c r="A147" s="69" t="s">
        <v>246</v>
      </c>
    </row>
    <row r="148" spans="1:1" ht="11.25" customHeight="1" x14ac:dyDescent="0.3">
      <c r="A148" s="69" t="s">
        <v>247</v>
      </c>
    </row>
    <row r="149" spans="1:1" ht="11.25" customHeight="1" x14ac:dyDescent="0.3">
      <c r="A149" s="69" t="s">
        <v>248</v>
      </c>
    </row>
    <row r="150" spans="1:1" ht="11.25" customHeight="1" x14ac:dyDescent="0.3">
      <c r="A150" s="69" t="s">
        <v>249</v>
      </c>
    </row>
    <row r="151" spans="1:1" ht="11.25" customHeight="1" x14ac:dyDescent="0.3">
      <c r="A151" s="69" t="s">
        <v>250</v>
      </c>
    </row>
    <row r="152" spans="1:1" ht="11.25" customHeight="1" x14ac:dyDescent="0.3">
      <c r="A152" s="71"/>
    </row>
    <row r="153" spans="1:1" ht="11.25" customHeight="1" x14ac:dyDescent="0.3">
      <c r="A153" s="67" t="s">
        <v>188</v>
      </c>
    </row>
    <row r="154" spans="1:1" ht="11.25" customHeight="1" x14ac:dyDescent="0.3">
      <c r="A154" s="68"/>
    </row>
    <row r="155" spans="1:1" ht="11.25" customHeight="1" x14ac:dyDescent="0.3">
      <c r="A155" s="69" t="s">
        <v>394</v>
      </c>
    </row>
    <row r="156" spans="1:1" ht="11.25" customHeight="1" x14ac:dyDescent="0.3">
      <c r="A156" s="69" t="s">
        <v>407</v>
      </c>
    </row>
    <row r="157" spans="1:1" ht="11.25" customHeight="1" x14ac:dyDescent="0.3">
      <c r="A157" s="69" t="s">
        <v>399</v>
      </c>
    </row>
    <row r="158" spans="1:1" ht="11.25" customHeight="1" x14ac:dyDescent="0.3">
      <c r="A158" s="69" t="s">
        <v>408</v>
      </c>
    </row>
    <row r="159" spans="1:1" ht="11.25" customHeight="1" x14ac:dyDescent="0.3">
      <c r="A159" s="69" t="s">
        <v>403</v>
      </c>
    </row>
    <row r="160" spans="1:1" ht="11.25" customHeight="1" x14ac:dyDescent="0.3">
      <c r="A160" s="69" t="s">
        <v>409</v>
      </c>
    </row>
    <row r="161" spans="1:1" ht="11.25" customHeight="1" x14ac:dyDescent="0.3">
      <c r="A161" s="69" t="s">
        <v>295</v>
      </c>
    </row>
    <row r="162" spans="1:1" ht="11.25" customHeight="1" x14ac:dyDescent="0.3">
      <c r="A162" s="69" t="s">
        <v>296</v>
      </c>
    </row>
    <row r="163" spans="1:1" ht="11.25" customHeight="1" x14ac:dyDescent="0.3">
      <c r="A163" s="69" t="s">
        <v>252</v>
      </c>
    </row>
    <row r="164" spans="1:1" ht="11.25" customHeight="1" x14ac:dyDescent="0.3">
      <c r="A164" s="69" t="s">
        <v>297</v>
      </c>
    </row>
    <row r="165" spans="1:1" ht="11.25" customHeight="1" x14ac:dyDescent="0.3">
      <c r="A165" s="69" t="s">
        <v>254</v>
      </c>
    </row>
    <row r="166" spans="1:1" ht="11.25" customHeight="1" x14ac:dyDescent="0.3">
      <c r="A166" s="69" t="s">
        <v>298</v>
      </c>
    </row>
    <row r="167" spans="1:1" ht="11.25" customHeight="1" x14ac:dyDescent="0.3">
      <c r="A167" s="69" t="s">
        <v>396</v>
      </c>
    </row>
    <row r="168" spans="1:1" ht="11.25" customHeight="1" x14ac:dyDescent="0.3">
      <c r="A168" s="69" t="s">
        <v>410</v>
      </c>
    </row>
    <row r="169" spans="1:1" ht="11.25" customHeight="1" x14ac:dyDescent="0.3">
      <c r="A169" s="69" t="s">
        <v>400</v>
      </c>
    </row>
    <row r="170" spans="1:1" ht="11.25" customHeight="1" x14ac:dyDescent="0.3">
      <c r="A170" s="69" t="s">
        <v>411</v>
      </c>
    </row>
    <row r="171" spans="1:1" ht="11.25" customHeight="1" x14ac:dyDescent="0.3">
      <c r="A171" s="69" t="s">
        <v>404</v>
      </c>
    </row>
    <row r="172" spans="1:1" ht="11.25" customHeight="1" x14ac:dyDescent="0.3">
      <c r="A172" s="69" t="s">
        <v>412</v>
      </c>
    </row>
    <row r="173" spans="1:1" ht="11.25" customHeight="1" x14ac:dyDescent="0.3">
      <c r="A173" s="71"/>
    </row>
    <row r="174" spans="1:1" ht="11.25" customHeight="1" x14ac:dyDescent="0.3">
      <c r="A174" s="67" t="s">
        <v>189</v>
      </c>
    </row>
    <row r="175" spans="1:1" ht="11.25" customHeight="1" x14ac:dyDescent="0.3">
      <c r="A175" s="68"/>
    </row>
    <row r="176" spans="1:1" ht="11.25" customHeight="1" x14ac:dyDescent="0.3">
      <c r="A176" s="69" t="s">
        <v>256</v>
      </c>
    </row>
    <row r="177" spans="1:1" ht="11.25" customHeight="1" x14ac:dyDescent="0.3">
      <c r="A177" s="69" t="s">
        <v>257</v>
      </c>
    </row>
    <row r="178" spans="1:1" ht="11.25" customHeight="1" x14ac:dyDescent="0.3">
      <c r="A178" s="69" t="s">
        <v>258</v>
      </c>
    </row>
    <row r="179" spans="1:1" ht="11.25" customHeight="1" x14ac:dyDescent="0.3">
      <c r="A179" s="69" t="s">
        <v>259</v>
      </c>
    </row>
    <row r="180" spans="1:1" ht="11.25" customHeight="1" x14ac:dyDescent="0.3">
      <c r="A180" s="69" t="s">
        <v>260</v>
      </c>
    </row>
    <row r="181" spans="1:1" ht="11.25" customHeight="1" x14ac:dyDescent="0.3">
      <c r="A181" s="69" t="s">
        <v>261</v>
      </c>
    </row>
    <row r="182" spans="1:1" ht="11.25" customHeight="1" x14ac:dyDescent="0.3">
      <c r="A182" s="69" t="s">
        <v>262</v>
      </c>
    </row>
    <row r="183" spans="1:1" ht="11.25" customHeight="1" x14ac:dyDescent="0.3">
      <c r="A183" s="69" t="s">
        <v>263</v>
      </c>
    </row>
    <row r="184" spans="1:1" ht="11.25" customHeight="1" x14ac:dyDescent="0.3">
      <c r="A184" s="69" t="s">
        <v>264</v>
      </c>
    </row>
    <row r="185" spans="1:1" ht="11.25" customHeight="1" x14ac:dyDescent="0.3">
      <c r="A185" s="69" t="s">
        <v>265</v>
      </c>
    </row>
    <row r="186" spans="1:1" ht="11.25" customHeight="1" x14ac:dyDescent="0.3">
      <c r="A186" s="69" t="s">
        <v>266</v>
      </c>
    </row>
    <row r="187" spans="1:1" ht="11.25" customHeight="1" x14ac:dyDescent="0.3">
      <c r="A187" s="69" t="s">
        <v>267</v>
      </c>
    </row>
    <row r="188" spans="1:1" ht="11.25" customHeight="1" x14ac:dyDescent="0.3">
      <c r="A188" s="69" t="s">
        <v>268</v>
      </c>
    </row>
    <row r="189" spans="1:1" ht="11.25" customHeight="1" x14ac:dyDescent="0.3">
      <c r="A189" s="69" t="s">
        <v>269</v>
      </c>
    </row>
    <row r="190" spans="1:1" ht="11.25" customHeight="1" x14ac:dyDescent="0.3">
      <c r="A190" s="69" t="s">
        <v>270</v>
      </c>
    </row>
    <row r="191" spans="1:1" ht="11.25" customHeight="1" x14ac:dyDescent="0.3">
      <c r="A191" s="69" t="s">
        <v>271</v>
      </c>
    </row>
    <row r="192" spans="1:1" ht="11.25" customHeight="1" x14ac:dyDescent="0.3">
      <c r="A192" s="69" t="s">
        <v>272</v>
      </c>
    </row>
    <row r="193" spans="1:1" ht="11.25" customHeight="1" x14ac:dyDescent="0.3">
      <c r="A193" s="69" t="s">
        <v>273</v>
      </c>
    </row>
    <row r="194" spans="1:1" ht="11.25" customHeight="1" x14ac:dyDescent="0.3">
      <c r="A194" s="69" t="s">
        <v>274</v>
      </c>
    </row>
    <row r="195" spans="1:1" ht="11.25" customHeight="1" x14ac:dyDescent="0.3">
      <c r="A195" s="69" t="s">
        <v>275</v>
      </c>
    </row>
    <row r="196" spans="1:1" ht="11.25" customHeight="1" x14ac:dyDescent="0.3">
      <c r="A196" s="69" t="s">
        <v>276</v>
      </c>
    </row>
    <row r="197" spans="1:1" ht="11.25" customHeight="1" x14ac:dyDescent="0.3">
      <c r="A197" s="69" t="s">
        <v>277</v>
      </c>
    </row>
    <row r="198" spans="1:1" ht="11.25" customHeight="1" x14ac:dyDescent="0.3">
      <c r="A198" s="69" t="s">
        <v>278</v>
      </c>
    </row>
    <row r="199" spans="1:1" ht="11.25" customHeight="1" x14ac:dyDescent="0.3">
      <c r="A199" s="69" t="s">
        <v>279</v>
      </c>
    </row>
    <row r="200" spans="1:1" ht="11.25" customHeight="1" x14ac:dyDescent="0.3">
      <c r="A200" s="69" t="s">
        <v>280</v>
      </c>
    </row>
    <row r="201" spans="1:1" ht="11.25" customHeight="1" x14ac:dyDescent="0.3">
      <c r="A201" s="69" t="s">
        <v>281</v>
      </c>
    </row>
    <row r="202" spans="1:1" ht="11.25" customHeight="1" x14ac:dyDescent="0.3">
      <c r="A202" s="69" t="s">
        <v>282</v>
      </c>
    </row>
    <row r="203" spans="1:1" ht="11.25" customHeight="1" x14ac:dyDescent="0.3">
      <c r="A203" s="69" t="s">
        <v>299</v>
      </c>
    </row>
    <row r="204" spans="1:1" ht="11.25" customHeight="1" x14ac:dyDescent="0.3">
      <c r="A204" s="69" t="s">
        <v>300</v>
      </c>
    </row>
    <row r="205" spans="1:1" ht="11.25" customHeight="1" x14ac:dyDescent="0.3">
      <c r="A205" s="69" t="s">
        <v>301</v>
      </c>
    </row>
    <row r="206" spans="1:1" ht="11.25" customHeight="1" x14ac:dyDescent="0.3">
      <c r="A206" s="69" t="s">
        <v>286</v>
      </c>
    </row>
    <row r="207" spans="1:1" ht="11.25" customHeight="1" x14ac:dyDescent="0.3">
      <c r="A207" s="69" t="s">
        <v>287</v>
      </c>
    </row>
    <row r="208" spans="1:1" ht="11.25" customHeight="1" x14ac:dyDescent="0.3">
      <c r="A208" s="69" t="s">
        <v>288</v>
      </c>
    </row>
    <row r="209" spans="1:1" ht="11.25" customHeight="1" x14ac:dyDescent="0.3">
      <c r="A209" s="69" t="s">
        <v>289</v>
      </c>
    </row>
    <row r="210" spans="1:1" ht="11.25" customHeight="1" x14ac:dyDescent="0.3">
      <c r="A210" s="69" t="s">
        <v>290</v>
      </c>
    </row>
    <row r="211" spans="1:1" ht="11.25" customHeight="1" x14ac:dyDescent="0.3">
      <c r="A211" s="69" t="s">
        <v>302</v>
      </c>
    </row>
    <row r="212" spans="1:1" ht="11.25" customHeight="1" x14ac:dyDescent="0.3">
      <c r="A212" s="69" t="s">
        <v>292</v>
      </c>
    </row>
    <row r="213" spans="1:1" ht="11.25" customHeight="1" x14ac:dyDescent="0.3">
      <c r="A213" s="69" t="s">
        <v>293</v>
      </c>
    </row>
    <row r="214" spans="1:1" ht="11.25" customHeight="1" x14ac:dyDescent="0.3">
      <c r="A214" s="69" t="s">
        <v>294</v>
      </c>
    </row>
    <row r="215" spans="1:1" s="74" customFormat="1" ht="11.25" customHeight="1" x14ac:dyDescent="0.3">
      <c r="A215" s="23" t="s">
        <v>437</v>
      </c>
    </row>
    <row r="216" spans="1:1" ht="11.25" customHeight="1" x14ac:dyDescent="0.3">
      <c r="A216" s="63" t="s">
        <v>438</v>
      </c>
    </row>
    <row r="217" spans="1:1" ht="11.25" customHeight="1" x14ac:dyDescent="0.3">
      <c r="A217" s="63" t="s">
        <v>439</v>
      </c>
    </row>
    <row r="218" spans="1:1" ht="11.25" customHeight="1" x14ac:dyDescent="0.3">
      <c r="A218" s="63" t="s">
        <v>440</v>
      </c>
    </row>
    <row r="219" spans="1:1" ht="11.25" customHeight="1" x14ac:dyDescent="0.3">
      <c r="A219" s="63" t="s">
        <v>441</v>
      </c>
    </row>
    <row r="220" spans="1:1" ht="11.25" customHeight="1" x14ac:dyDescent="0.3">
      <c r="A220" s="63" t="s">
        <v>442</v>
      </c>
    </row>
    <row r="221" spans="1:1" ht="11.25" customHeight="1" x14ac:dyDescent="0.3">
      <c r="A221" s="63" t="s">
        <v>443</v>
      </c>
    </row>
    <row r="222" spans="1:1" ht="11.25" customHeight="1" x14ac:dyDescent="0.3">
      <c r="A222" s="63" t="s">
        <v>444</v>
      </c>
    </row>
    <row r="223" spans="1:1" ht="11.25" customHeight="1" x14ac:dyDescent="0.3">
      <c r="A223" s="63" t="s">
        <v>445</v>
      </c>
    </row>
    <row r="224" spans="1:1" ht="11.25" customHeight="1" x14ac:dyDescent="0.3">
      <c r="A224" s="63" t="s">
        <v>446</v>
      </c>
    </row>
    <row r="225" spans="1:1" ht="11.25" customHeight="1" x14ac:dyDescent="0.3">
      <c r="A225" s="63" t="s">
        <v>447</v>
      </c>
    </row>
    <row r="226" spans="1:1" ht="11.25" customHeight="1" x14ac:dyDescent="0.3">
      <c r="A226" s="63" t="s">
        <v>448</v>
      </c>
    </row>
    <row r="227" spans="1:1" ht="11.25" customHeight="1" x14ac:dyDescent="0.3">
      <c r="A227" s="63" t="s">
        <v>449</v>
      </c>
    </row>
    <row r="228" spans="1:1" ht="11.25" customHeight="1" x14ac:dyDescent="0.3">
      <c r="A228" s="63" t="s">
        <v>450</v>
      </c>
    </row>
    <row r="229" spans="1:1" ht="11.25" customHeight="1" x14ac:dyDescent="0.3">
      <c r="A229" s="63" t="s">
        <v>451</v>
      </c>
    </row>
    <row r="230" spans="1:1" ht="11.25" customHeight="1" x14ac:dyDescent="0.3">
      <c r="A230" s="63" t="s">
        <v>452</v>
      </c>
    </row>
    <row r="231" spans="1:1" ht="11.25" customHeight="1" x14ac:dyDescent="0.3">
      <c r="A231" s="63" t="s">
        <v>453</v>
      </c>
    </row>
    <row r="232" spans="1:1" ht="11.25" customHeight="1" x14ac:dyDescent="0.3">
      <c r="A232" s="63" t="s">
        <v>454</v>
      </c>
    </row>
    <row r="233" spans="1:1" ht="11.25" customHeight="1" x14ac:dyDescent="0.3">
      <c r="A233" s="63" t="s">
        <v>455</v>
      </c>
    </row>
    <row r="234" spans="1:1" ht="11.25" customHeight="1" x14ac:dyDescent="0.3">
      <c r="A234" s="63" t="s">
        <v>456</v>
      </c>
    </row>
    <row r="235" spans="1:1" ht="11.25" customHeight="1" x14ac:dyDescent="0.3">
      <c r="A235" s="63" t="s">
        <v>457</v>
      </c>
    </row>
    <row r="236" spans="1:1" ht="11.25" customHeight="1" x14ac:dyDescent="0.3">
      <c r="A236" s="63" t="s">
        <v>458</v>
      </c>
    </row>
    <row r="237" spans="1:1" ht="11.25" customHeight="1" x14ac:dyDescent="0.3">
      <c r="A237" s="63" t="s">
        <v>459</v>
      </c>
    </row>
    <row r="238" spans="1:1" ht="11.25" customHeight="1" x14ac:dyDescent="0.3">
      <c r="A238" s="63" t="s">
        <v>460</v>
      </c>
    </row>
    <row r="239" spans="1:1" ht="11.25" customHeight="1" x14ac:dyDescent="0.3">
      <c r="A239" s="63" t="s">
        <v>461</v>
      </c>
    </row>
    <row r="240" spans="1:1" ht="11.25" customHeight="1" x14ac:dyDescent="0.3">
      <c r="A240" s="63" t="s">
        <v>462</v>
      </c>
    </row>
    <row r="241" spans="1:1" ht="11.25" customHeight="1" x14ac:dyDescent="0.3">
      <c r="A241" s="63" t="s">
        <v>463</v>
      </c>
    </row>
    <row r="242" spans="1:1" ht="11.25" customHeight="1" x14ac:dyDescent="0.3">
      <c r="A242" s="63" t="s">
        <v>464</v>
      </c>
    </row>
    <row r="243" spans="1:1" ht="11.25" customHeight="1" x14ac:dyDescent="0.3">
      <c r="A243" s="63" t="s">
        <v>465</v>
      </c>
    </row>
    <row r="244" spans="1:1" ht="11.25" customHeight="1" x14ac:dyDescent="0.3">
      <c r="A244" s="63" t="s">
        <v>466</v>
      </c>
    </row>
    <row r="245" spans="1:1" ht="11.25" customHeight="1" x14ac:dyDescent="0.3">
      <c r="A245" s="63" t="s">
        <v>467</v>
      </c>
    </row>
    <row r="246" spans="1:1" ht="11.25" customHeight="1" x14ac:dyDescent="0.3">
      <c r="A246" s="63" t="s">
        <v>468</v>
      </c>
    </row>
    <row r="247" spans="1:1" ht="11.25" customHeight="1" x14ac:dyDescent="0.3">
      <c r="A247" s="63" t="s">
        <v>469</v>
      </c>
    </row>
    <row r="248" spans="1:1" ht="11.25" customHeight="1" x14ac:dyDescent="0.3">
      <c r="A248" s="63" t="s">
        <v>470</v>
      </c>
    </row>
    <row r="249" spans="1:1" ht="11.25" customHeight="1" x14ac:dyDescent="0.3">
      <c r="A249" s="63" t="s">
        <v>471</v>
      </c>
    </row>
    <row r="250" spans="1:1" ht="11.25" customHeight="1" x14ac:dyDescent="0.3">
      <c r="A250" s="63" t="s">
        <v>472</v>
      </c>
    </row>
    <row r="251" spans="1:1" ht="11.25" customHeight="1" x14ac:dyDescent="0.3">
      <c r="A251" s="63" t="s">
        <v>473</v>
      </c>
    </row>
    <row r="252" spans="1:1" ht="11.25" customHeight="1" x14ac:dyDescent="0.3">
      <c r="A252" s="63" t="s">
        <v>474</v>
      </c>
    </row>
    <row r="253" spans="1:1" ht="11.25" customHeight="1" x14ac:dyDescent="0.3">
      <c r="A253" s="63" t="s">
        <v>475</v>
      </c>
    </row>
    <row r="254" spans="1:1" ht="11.25" customHeight="1" x14ac:dyDescent="0.3">
      <c r="A254" s="71"/>
    </row>
    <row r="255" spans="1:1" ht="11.25" customHeight="1" x14ac:dyDescent="0.3">
      <c r="A255" s="67" t="s">
        <v>190</v>
      </c>
    </row>
    <row r="256" spans="1:1" ht="11.25" customHeight="1" x14ac:dyDescent="0.3">
      <c r="A256" s="68"/>
    </row>
    <row r="257" spans="1:1" ht="11.25" customHeight="1" x14ac:dyDescent="0.3">
      <c r="A257" s="69" t="s">
        <v>413</v>
      </c>
    </row>
    <row r="258" spans="1:1" ht="11.25" customHeight="1" x14ac:dyDescent="0.3">
      <c r="A258" s="69" t="s">
        <v>414</v>
      </c>
    </row>
    <row r="259" spans="1:1" ht="11.25" customHeight="1" x14ac:dyDescent="0.3">
      <c r="A259" s="69" t="s">
        <v>415</v>
      </c>
    </row>
    <row r="260" spans="1:1" ht="11.25" customHeight="1" x14ac:dyDescent="0.3">
      <c r="A260" s="69" t="s">
        <v>416</v>
      </c>
    </row>
    <row r="261" spans="1:1" ht="11.25" customHeight="1" x14ac:dyDescent="0.3">
      <c r="A261" s="69" t="s">
        <v>417</v>
      </c>
    </row>
    <row r="262" spans="1:1" ht="11.25" customHeight="1" x14ac:dyDescent="0.3">
      <c r="A262" s="69" t="s">
        <v>418</v>
      </c>
    </row>
    <row r="263" spans="1:1" ht="11.25" customHeight="1" x14ac:dyDescent="0.3">
      <c r="A263" s="69" t="s">
        <v>419</v>
      </c>
    </row>
    <row r="264" spans="1:1" ht="11.25" customHeight="1" x14ac:dyDescent="0.3">
      <c r="A264" s="69" t="s">
        <v>420</v>
      </c>
    </row>
    <row r="265" spans="1:1" ht="11.25" customHeight="1" x14ac:dyDescent="0.3">
      <c r="A265" s="69" t="s">
        <v>421</v>
      </c>
    </row>
    <row r="266" spans="1:1" ht="11.25" customHeight="1" x14ac:dyDescent="0.3">
      <c r="A266" s="69" t="s">
        <v>422</v>
      </c>
    </row>
    <row r="267" spans="1:1" ht="11.25" customHeight="1" x14ac:dyDescent="0.3">
      <c r="A267" s="69" t="s">
        <v>423</v>
      </c>
    </row>
    <row r="268" spans="1:1" ht="11.25" customHeight="1" x14ac:dyDescent="0.3">
      <c r="A268" s="69" t="s">
        <v>424</v>
      </c>
    </row>
    <row r="269" spans="1:1" ht="11.25" customHeight="1" x14ac:dyDescent="0.3">
      <c r="A269" s="69"/>
    </row>
    <row r="270" spans="1:1" ht="11.25" customHeight="1" x14ac:dyDescent="0.3">
      <c r="A270" s="69"/>
    </row>
    <row r="271" spans="1:1" ht="11.25" customHeight="1" x14ac:dyDescent="0.3">
      <c r="A271" s="6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CC02-B671-4059-A7FE-44FB191E6EA7}">
  <dimension ref="A2:AF1128"/>
  <sheetViews>
    <sheetView workbookViewId="0">
      <selection activeCell="B22" sqref="B22:O22"/>
    </sheetView>
  </sheetViews>
  <sheetFormatPr defaultColWidth="9.109375" defaultRowHeight="11.25" customHeight="1" x14ac:dyDescent="0.2"/>
  <cols>
    <col min="1" max="1" width="1.88671875" style="1" customWidth="1"/>
    <col min="2" max="2" width="18.5546875" style="1" customWidth="1"/>
    <col min="3" max="15" width="6.33203125" style="1" customWidth="1"/>
    <col min="16" max="16" width="1.6640625" style="1" customWidth="1"/>
    <col min="17" max="17" width="13.6640625" style="1" customWidth="1"/>
    <col min="18" max="26" width="6.109375" style="1" customWidth="1"/>
    <col min="27" max="27" width="2.33203125" style="1" customWidth="1"/>
    <col min="28" max="256" width="9.109375" style="1"/>
    <col min="257" max="257" width="1.88671875" style="1" customWidth="1"/>
    <col min="258" max="258" width="18.5546875" style="1" customWidth="1"/>
    <col min="259" max="271" width="6.33203125" style="1" customWidth="1"/>
    <col min="272" max="272" width="1.6640625" style="1" customWidth="1"/>
    <col min="273" max="273" width="13.6640625" style="1" customWidth="1"/>
    <col min="274" max="282" width="6.109375" style="1" customWidth="1"/>
    <col min="283" max="283" width="2.33203125" style="1" customWidth="1"/>
    <col min="284" max="512" width="9.109375" style="1"/>
    <col min="513" max="513" width="1.88671875" style="1" customWidth="1"/>
    <col min="514" max="514" width="18.5546875" style="1" customWidth="1"/>
    <col min="515" max="527" width="6.33203125" style="1" customWidth="1"/>
    <col min="528" max="528" width="1.6640625" style="1" customWidth="1"/>
    <col min="529" max="529" width="13.6640625" style="1" customWidth="1"/>
    <col min="530" max="538" width="6.109375" style="1" customWidth="1"/>
    <col min="539" max="539" width="2.33203125" style="1" customWidth="1"/>
    <col min="540" max="768" width="9.109375" style="1"/>
    <col min="769" max="769" width="1.88671875" style="1" customWidth="1"/>
    <col min="770" max="770" width="18.5546875" style="1" customWidth="1"/>
    <col min="771" max="783" width="6.33203125" style="1" customWidth="1"/>
    <col min="784" max="784" width="1.6640625" style="1" customWidth="1"/>
    <col min="785" max="785" width="13.6640625" style="1" customWidth="1"/>
    <col min="786" max="794" width="6.109375" style="1" customWidth="1"/>
    <col min="795" max="795" width="2.33203125" style="1" customWidth="1"/>
    <col min="796" max="1024" width="9.109375" style="1"/>
    <col min="1025" max="1025" width="1.88671875" style="1" customWidth="1"/>
    <col min="1026" max="1026" width="18.5546875" style="1" customWidth="1"/>
    <col min="1027" max="1039" width="6.33203125" style="1" customWidth="1"/>
    <col min="1040" max="1040" width="1.6640625" style="1" customWidth="1"/>
    <col min="1041" max="1041" width="13.6640625" style="1" customWidth="1"/>
    <col min="1042" max="1050" width="6.109375" style="1" customWidth="1"/>
    <col min="1051" max="1051" width="2.33203125" style="1" customWidth="1"/>
    <col min="1052" max="1280" width="9.109375" style="1"/>
    <col min="1281" max="1281" width="1.88671875" style="1" customWidth="1"/>
    <col min="1282" max="1282" width="18.5546875" style="1" customWidth="1"/>
    <col min="1283" max="1295" width="6.33203125" style="1" customWidth="1"/>
    <col min="1296" max="1296" width="1.6640625" style="1" customWidth="1"/>
    <col min="1297" max="1297" width="13.6640625" style="1" customWidth="1"/>
    <col min="1298" max="1306" width="6.109375" style="1" customWidth="1"/>
    <col min="1307" max="1307" width="2.33203125" style="1" customWidth="1"/>
    <col min="1308" max="1536" width="9.109375" style="1"/>
    <col min="1537" max="1537" width="1.88671875" style="1" customWidth="1"/>
    <col min="1538" max="1538" width="18.5546875" style="1" customWidth="1"/>
    <col min="1539" max="1551" width="6.33203125" style="1" customWidth="1"/>
    <col min="1552" max="1552" width="1.6640625" style="1" customWidth="1"/>
    <col min="1553" max="1553" width="13.6640625" style="1" customWidth="1"/>
    <col min="1554" max="1562" width="6.109375" style="1" customWidth="1"/>
    <col min="1563" max="1563" width="2.33203125" style="1" customWidth="1"/>
    <col min="1564" max="1792" width="9.109375" style="1"/>
    <col min="1793" max="1793" width="1.88671875" style="1" customWidth="1"/>
    <col min="1794" max="1794" width="18.5546875" style="1" customWidth="1"/>
    <col min="1795" max="1807" width="6.33203125" style="1" customWidth="1"/>
    <col min="1808" max="1808" width="1.6640625" style="1" customWidth="1"/>
    <col min="1809" max="1809" width="13.6640625" style="1" customWidth="1"/>
    <col min="1810" max="1818" width="6.109375" style="1" customWidth="1"/>
    <col min="1819" max="1819" width="2.33203125" style="1" customWidth="1"/>
    <col min="1820" max="2048" width="9.109375" style="1"/>
    <col min="2049" max="2049" width="1.88671875" style="1" customWidth="1"/>
    <col min="2050" max="2050" width="18.5546875" style="1" customWidth="1"/>
    <col min="2051" max="2063" width="6.33203125" style="1" customWidth="1"/>
    <col min="2064" max="2064" width="1.6640625" style="1" customWidth="1"/>
    <col min="2065" max="2065" width="13.6640625" style="1" customWidth="1"/>
    <col min="2066" max="2074" width="6.109375" style="1" customWidth="1"/>
    <col min="2075" max="2075" width="2.33203125" style="1" customWidth="1"/>
    <col min="2076" max="2304" width="9.109375" style="1"/>
    <col min="2305" max="2305" width="1.88671875" style="1" customWidth="1"/>
    <col min="2306" max="2306" width="18.5546875" style="1" customWidth="1"/>
    <col min="2307" max="2319" width="6.33203125" style="1" customWidth="1"/>
    <col min="2320" max="2320" width="1.6640625" style="1" customWidth="1"/>
    <col min="2321" max="2321" width="13.6640625" style="1" customWidth="1"/>
    <col min="2322" max="2330" width="6.109375" style="1" customWidth="1"/>
    <col min="2331" max="2331" width="2.33203125" style="1" customWidth="1"/>
    <col min="2332" max="2560" width="9.109375" style="1"/>
    <col min="2561" max="2561" width="1.88671875" style="1" customWidth="1"/>
    <col min="2562" max="2562" width="18.5546875" style="1" customWidth="1"/>
    <col min="2563" max="2575" width="6.33203125" style="1" customWidth="1"/>
    <col min="2576" max="2576" width="1.6640625" style="1" customWidth="1"/>
    <col min="2577" max="2577" width="13.6640625" style="1" customWidth="1"/>
    <col min="2578" max="2586" width="6.109375" style="1" customWidth="1"/>
    <col min="2587" max="2587" width="2.33203125" style="1" customWidth="1"/>
    <col min="2588" max="2816" width="9.109375" style="1"/>
    <col min="2817" max="2817" width="1.88671875" style="1" customWidth="1"/>
    <col min="2818" max="2818" width="18.5546875" style="1" customWidth="1"/>
    <col min="2819" max="2831" width="6.33203125" style="1" customWidth="1"/>
    <col min="2832" max="2832" width="1.6640625" style="1" customWidth="1"/>
    <col min="2833" max="2833" width="13.6640625" style="1" customWidth="1"/>
    <col min="2834" max="2842" width="6.109375" style="1" customWidth="1"/>
    <col min="2843" max="2843" width="2.33203125" style="1" customWidth="1"/>
    <col min="2844" max="3072" width="9.109375" style="1"/>
    <col min="3073" max="3073" width="1.88671875" style="1" customWidth="1"/>
    <col min="3074" max="3074" width="18.5546875" style="1" customWidth="1"/>
    <col min="3075" max="3087" width="6.33203125" style="1" customWidth="1"/>
    <col min="3088" max="3088" width="1.6640625" style="1" customWidth="1"/>
    <col min="3089" max="3089" width="13.6640625" style="1" customWidth="1"/>
    <col min="3090" max="3098" width="6.109375" style="1" customWidth="1"/>
    <col min="3099" max="3099" width="2.33203125" style="1" customWidth="1"/>
    <col min="3100" max="3328" width="9.109375" style="1"/>
    <col min="3329" max="3329" width="1.88671875" style="1" customWidth="1"/>
    <col min="3330" max="3330" width="18.5546875" style="1" customWidth="1"/>
    <col min="3331" max="3343" width="6.33203125" style="1" customWidth="1"/>
    <col min="3344" max="3344" width="1.6640625" style="1" customWidth="1"/>
    <col min="3345" max="3345" width="13.6640625" style="1" customWidth="1"/>
    <col min="3346" max="3354" width="6.109375" style="1" customWidth="1"/>
    <col min="3355" max="3355" width="2.33203125" style="1" customWidth="1"/>
    <col min="3356" max="3584" width="9.109375" style="1"/>
    <col min="3585" max="3585" width="1.88671875" style="1" customWidth="1"/>
    <col min="3586" max="3586" width="18.5546875" style="1" customWidth="1"/>
    <col min="3587" max="3599" width="6.33203125" style="1" customWidth="1"/>
    <col min="3600" max="3600" width="1.6640625" style="1" customWidth="1"/>
    <col min="3601" max="3601" width="13.6640625" style="1" customWidth="1"/>
    <col min="3602" max="3610" width="6.109375" style="1" customWidth="1"/>
    <col min="3611" max="3611" width="2.33203125" style="1" customWidth="1"/>
    <col min="3612" max="3840" width="9.109375" style="1"/>
    <col min="3841" max="3841" width="1.88671875" style="1" customWidth="1"/>
    <col min="3842" max="3842" width="18.5546875" style="1" customWidth="1"/>
    <col min="3843" max="3855" width="6.33203125" style="1" customWidth="1"/>
    <col min="3856" max="3856" width="1.6640625" style="1" customWidth="1"/>
    <col min="3857" max="3857" width="13.6640625" style="1" customWidth="1"/>
    <col min="3858" max="3866" width="6.109375" style="1" customWidth="1"/>
    <col min="3867" max="3867" width="2.33203125" style="1" customWidth="1"/>
    <col min="3868" max="4096" width="9.109375" style="1"/>
    <col min="4097" max="4097" width="1.88671875" style="1" customWidth="1"/>
    <col min="4098" max="4098" width="18.5546875" style="1" customWidth="1"/>
    <col min="4099" max="4111" width="6.33203125" style="1" customWidth="1"/>
    <col min="4112" max="4112" width="1.6640625" style="1" customWidth="1"/>
    <col min="4113" max="4113" width="13.6640625" style="1" customWidth="1"/>
    <col min="4114" max="4122" width="6.109375" style="1" customWidth="1"/>
    <col min="4123" max="4123" width="2.33203125" style="1" customWidth="1"/>
    <col min="4124" max="4352" width="9.109375" style="1"/>
    <col min="4353" max="4353" width="1.88671875" style="1" customWidth="1"/>
    <col min="4354" max="4354" width="18.5546875" style="1" customWidth="1"/>
    <col min="4355" max="4367" width="6.33203125" style="1" customWidth="1"/>
    <col min="4368" max="4368" width="1.6640625" style="1" customWidth="1"/>
    <col min="4369" max="4369" width="13.6640625" style="1" customWidth="1"/>
    <col min="4370" max="4378" width="6.109375" style="1" customWidth="1"/>
    <col min="4379" max="4379" width="2.33203125" style="1" customWidth="1"/>
    <col min="4380" max="4608" width="9.109375" style="1"/>
    <col min="4609" max="4609" width="1.88671875" style="1" customWidth="1"/>
    <col min="4610" max="4610" width="18.5546875" style="1" customWidth="1"/>
    <col min="4611" max="4623" width="6.33203125" style="1" customWidth="1"/>
    <col min="4624" max="4624" width="1.6640625" style="1" customWidth="1"/>
    <col min="4625" max="4625" width="13.6640625" style="1" customWidth="1"/>
    <col min="4626" max="4634" width="6.109375" style="1" customWidth="1"/>
    <col min="4635" max="4635" width="2.33203125" style="1" customWidth="1"/>
    <col min="4636" max="4864" width="9.109375" style="1"/>
    <col min="4865" max="4865" width="1.88671875" style="1" customWidth="1"/>
    <col min="4866" max="4866" width="18.5546875" style="1" customWidth="1"/>
    <col min="4867" max="4879" width="6.33203125" style="1" customWidth="1"/>
    <col min="4880" max="4880" width="1.6640625" style="1" customWidth="1"/>
    <col min="4881" max="4881" width="13.6640625" style="1" customWidth="1"/>
    <col min="4882" max="4890" width="6.109375" style="1" customWidth="1"/>
    <col min="4891" max="4891" width="2.33203125" style="1" customWidth="1"/>
    <col min="4892" max="5120" width="9.109375" style="1"/>
    <col min="5121" max="5121" width="1.88671875" style="1" customWidth="1"/>
    <col min="5122" max="5122" width="18.5546875" style="1" customWidth="1"/>
    <col min="5123" max="5135" width="6.33203125" style="1" customWidth="1"/>
    <col min="5136" max="5136" width="1.6640625" style="1" customWidth="1"/>
    <col min="5137" max="5137" width="13.6640625" style="1" customWidth="1"/>
    <col min="5138" max="5146" width="6.109375" style="1" customWidth="1"/>
    <col min="5147" max="5147" width="2.33203125" style="1" customWidth="1"/>
    <col min="5148" max="5376" width="9.109375" style="1"/>
    <col min="5377" max="5377" width="1.88671875" style="1" customWidth="1"/>
    <col min="5378" max="5378" width="18.5546875" style="1" customWidth="1"/>
    <col min="5379" max="5391" width="6.33203125" style="1" customWidth="1"/>
    <col min="5392" max="5392" width="1.6640625" style="1" customWidth="1"/>
    <col min="5393" max="5393" width="13.6640625" style="1" customWidth="1"/>
    <col min="5394" max="5402" width="6.109375" style="1" customWidth="1"/>
    <col min="5403" max="5403" width="2.33203125" style="1" customWidth="1"/>
    <col min="5404" max="5632" width="9.109375" style="1"/>
    <col min="5633" max="5633" width="1.88671875" style="1" customWidth="1"/>
    <col min="5634" max="5634" width="18.5546875" style="1" customWidth="1"/>
    <col min="5635" max="5647" width="6.33203125" style="1" customWidth="1"/>
    <col min="5648" max="5648" width="1.6640625" style="1" customWidth="1"/>
    <col min="5649" max="5649" width="13.6640625" style="1" customWidth="1"/>
    <col min="5650" max="5658" width="6.109375" style="1" customWidth="1"/>
    <col min="5659" max="5659" width="2.33203125" style="1" customWidth="1"/>
    <col min="5660" max="5888" width="9.109375" style="1"/>
    <col min="5889" max="5889" width="1.88671875" style="1" customWidth="1"/>
    <col min="5890" max="5890" width="18.5546875" style="1" customWidth="1"/>
    <col min="5891" max="5903" width="6.33203125" style="1" customWidth="1"/>
    <col min="5904" max="5904" width="1.6640625" style="1" customWidth="1"/>
    <col min="5905" max="5905" width="13.6640625" style="1" customWidth="1"/>
    <col min="5906" max="5914" width="6.109375" style="1" customWidth="1"/>
    <col min="5915" max="5915" width="2.33203125" style="1" customWidth="1"/>
    <col min="5916" max="6144" width="9.109375" style="1"/>
    <col min="6145" max="6145" width="1.88671875" style="1" customWidth="1"/>
    <col min="6146" max="6146" width="18.5546875" style="1" customWidth="1"/>
    <col min="6147" max="6159" width="6.33203125" style="1" customWidth="1"/>
    <col min="6160" max="6160" width="1.6640625" style="1" customWidth="1"/>
    <col min="6161" max="6161" width="13.6640625" style="1" customWidth="1"/>
    <col min="6162" max="6170" width="6.109375" style="1" customWidth="1"/>
    <col min="6171" max="6171" width="2.33203125" style="1" customWidth="1"/>
    <col min="6172" max="6400" width="9.109375" style="1"/>
    <col min="6401" max="6401" width="1.88671875" style="1" customWidth="1"/>
    <col min="6402" max="6402" width="18.5546875" style="1" customWidth="1"/>
    <col min="6403" max="6415" width="6.33203125" style="1" customWidth="1"/>
    <col min="6416" max="6416" width="1.6640625" style="1" customWidth="1"/>
    <col min="6417" max="6417" width="13.6640625" style="1" customWidth="1"/>
    <col min="6418" max="6426" width="6.109375" style="1" customWidth="1"/>
    <col min="6427" max="6427" width="2.33203125" style="1" customWidth="1"/>
    <col min="6428" max="6656" width="9.109375" style="1"/>
    <col min="6657" max="6657" width="1.88671875" style="1" customWidth="1"/>
    <col min="6658" max="6658" width="18.5546875" style="1" customWidth="1"/>
    <col min="6659" max="6671" width="6.33203125" style="1" customWidth="1"/>
    <col min="6672" max="6672" width="1.6640625" style="1" customWidth="1"/>
    <col min="6673" max="6673" width="13.6640625" style="1" customWidth="1"/>
    <col min="6674" max="6682" width="6.109375" style="1" customWidth="1"/>
    <col min="6683" max="6683" width="2.33203125" style="1" customWidth="1"/>
    <col min="6684" max="6912" width="9.109375" style="1"/>
    <col min="6913" max="6913" width="1.88671875" style="1" customWidth="1"/>
    <col min="6914" max="6914" width="18.5546875" style="1" customWidth="1"/>
    <col min="6915" max="6927" width="6.33203125" style="1" customWidth="1"/>
    <col min="6928" max="6928" width="1.6640625" style="1" customWidth="1"/>
    <col min="6929" max="6929" width="13.6640625" style="1" customWidth="1"/>
    <col min="6930" max="6938" width="6.109375" style="1" customWidth="1"/>
    <col min="6939" max="6939" width="2.33203125" style="1" customWidth="1"/>
    <col min="6940" max="7168" width="9.109375" style="1"/>
    <col min="7169" max="7169" width="1.88671875" style="1" customWidth="1"/>
    <col min="7170" max="7170" width="18.5546875" style="1" customWidth="1"/>
    <col min="7171" max="7183" width="6.33203125" style="1" customWidth="1"/>
    <col min="7184" max="7184" width="1.6640625" style="1" customWidth="1"/>
    <col min="7185" max="7185" width="13.6640625" style="1" customWidth="1"/>
    <col min="7186" max="7194" width="6.109375" style="1" customWidth="1"/>
    <col min="7195" max="7195" width="2.33203125" style="1" customWidth="1"/>
    <col min="7196" max="7424" width="9.109375" style="1"/>
    <col min="7425" max="7425" width="1.88671875" style="1" customWidth="1"/>
    <col min="7426" max="7426" width="18.5546875" style="1" customWidth="1"/>
    <col min="7427" max="7439" width="6.33203125" style="1" customWidth="1"/>
    <col min="7440" max="7440" width="1.6640625" style="1" customWidth="1"/>
    <col min="7441" max="7441" width="13.6640625" style="1" customWidth="1"/>
    <col min="7442" max="7450" width="6.109375" style="1" customWidth="1"/>
    <col min="7451" max="7451" width="2.33203125" style="1" customWidth="1"/>
    <col min="7452" max="7680" width="9.109375" style="1"/>
    <col min="7681" max="7681" width="1.88671875" style="1" customWidth="1"/>
    <col min="7682" max="7682" width="18.5546875" style="1" customWidth="1"/>
    <col min="7683" max="7695" width="6.33203125" style="1" customWidth="1"/>
    <col min="7696" max="7696" width="1.6640625" style="1" customWidth="1"/>
    <col min="7697" max="7697" width="13.6640625" style="1" customWidth="1"/>
    <col min="7698" max="7706" width="6.109375" style="1" customWidth="1"/>
    <col min="7707" max="7707" width="2.33203125" style="1" customWidth="1"/>
    <col min="7708" max="7936" width="9.109375" style="1"/>
    <col min="7937" max="7937" width="1.88671875" style="1" customWidth="1"/>
    <col min="7938" max="7938" width="18.5546875" style="1" customWidth="1"/>
    <col min="7939" max="7951" width="6.33203125" style="1" customWidth="1"/>
    <col min="7952" max="7952" width="1.6640625" style="1" customWidth="1"/>
    <col min="7953" max="7953" width="13.6640625" style="1" customWidth="1"/>
    <col min="7954" max="7962" width="6.109375" style="1" customWidth="1"/>
    <col min="7963" max="7963" width="2.33203125" style="1" customWidth="1"/>
    <col min="7964" max="8192" width="9.109375" style="1"/>
    <col min="8193" max="8193" width="1.88671875" style="1" customWidth="1"/>
    <col min="8194" max="8194" width="18.5546875" style="1" customWidth="1"/>
    <col min="8195" max="8207" width="6.33203125" style="1" customWidth="1"/>
    <col min="8208" max="8208" width="1.6640625" style="1" customWidth="1"/>
    <col min="8209" max="8209" width="13.6640625" style="1" customWidth="1"/>
    <col min="8210" max="8218" width="6.109375" style="1" customWidth="1"/>
    <col min="8219" max="8219" width="2.33203125" style="1" customWidth="1"/>
    <col min="8220" max="8448" width="9.109375" style="1"/>
    <col min="8449" max="8449" width="1.88671875" style="1" customWidth="1"/>
    <col min="8450" max="8450" width="18.5546875" style="1" customWidth="1"/>
    <col min="8451" max="8463" width="6.33203125" style="1" customWidth="1"/>
    <col min="8464" max="8464" width="1.6640625" style="1" customWidth="1"/>
    <col min="8465" max="8465" width="13.6640625" style="1" customWidth="1"/>
    <col min="8466" max="8474" width="6.109375" style="1" customWidth="1"/>
    <col min="8475" max="8475" width="2.33203125" style="1" customWidth="1"/>
    <col min="8476" max="8704" width="9.109375" style="1"/>
    <col min="8705" max="8705" width="1.88671875" style="1" customWidth="1"/>
    <col min="8706" max="8706" width="18.5546875" style="1" customWidth="1"/>
    <col min="8707" max="8719" width="6.33203125" style="1" customWidth="1"/>
    <col min="8720" max="8720" width="1.6640625" style="1" customWidth="1"/>
    <col min="8721" max="8721" width="13.6640625" style="1" customWidth="1"/>
    <col min="8722" max="8730" width="6.109375" style="1" customWidth="1"/>
    <col min="8731" max="8731" width="2.33203125" style="1" customWidth="1"/>
    <col min="8732" max="8960" width="9.109375" style="1"/>
    <col min="8961" max="8961" width="1.88671875" style="1" customWidth="1"/>
    <col min="8962" max="8962" width="18.5546875" style="1" customWidth="1"/>
    <col min="8963" max="8975" width="6.33203125" style="1" customWidth="1"/>
    <col min="8976" max="8976" width="1.6640625" style="1" customWidth="1"/>
    <col min="8977" max="8977" width="13.6640625" style="1" customWidth="1"/>
    <col min="8978" max="8986" width="6.109375" style="1" customWidth="1"/>
    <col min="8987" max="8987" width="2.33203125" style="1" customWidth="1"/>
    <col min="8988" max="9216" width="9.109375" style="1"/>
    <col min="9217" max="9217" width="1.88671875" style="1" customWidth="1"/>
    <col min="9218" max="9218" width="18.5546875" style="1" customWidth="1"/>
    <col min="9219" max="9231" width="6.33203125" style="1" customWidth="1"/>
    <col min="9232" max="9232" width="1.6640625" style="1" customWidth="1"/>
    <col min="9233" max="9233" width="13.6640625" style="1" customWidth="1"/>
    <col min="9234" max="9242" width="6.109375" style="1" customWidth="1"/>
    <col min="9243" max="9243" width="2.33203125" style="1" customWidth="1"/>
    <col min="9244" max="9472" width="9.109375" style="1"/>
    <col min="9473" max="9473" width="1.88671875" style="1" customWidth="1"/>
    <col min="9474" max="9474" width="18.5546875" style="1" customWidth="1"/>
    <col min="9475" max="9487" width="6.33203125" style="1" customWidth="1"/>
    <col min="9488" max="9488" width="1.6640625" style="1" customWidth="1"/>
    <col min="9489" max="9489" width="13.6640625" style="1" customWidth="1"/>
    <col min="9490" max="9498" width="6.109375" style="1" customWidth="1"/>
    <col min="9499" max="9499" width="2.33203125" style="1" customWidth="1"/>
    <col min="9500" max="9728" width="9.109375" style="1"/>
    <col min="9729" max="9729" width="1.88671875" style="1" customWidth="1"/>
    <col min="9730" max="9730" width="18.5546875" style="1" customWidth="1"/>
    <col min="9731" max="9743" width="6.33203125" style="1" customWidth="1"/>
    <col min="9744" max="9744" width="1.6640625" style="1" customWidth="1"/>
    <col min="9745" max="9745" width="13.6640625" style="1" customWidth="1"/>
    <col min="9746" max="9754" width="6.109375" style="1" customWidth="1"/>
    <col min="9755" max="9755" width="2.33203125" style="1" customWidth="1"/>
    <col min="9756" max="9984" width="9.109375" style="1"/>
    <col min="9985" max="9985" width="1.88671875" style="1" customWidth="1"/>
    <col min="9986" max="9986" width="18.5546875" style="1" customWidth="1"/>
    <col min="9987" max="9999" width="6.33203125" style="1" customWidth="1"/>
    <col min="10000" max="10000" width="1.6640625" style="1" customWidth="1"/>
    <col min="10001" max="10001" width="13.6640625" style="1" customWidth="1"/>
    <col min="10002" max="10010" width="6.109375" style="1" customWidth="1"/>
    <col min="10011" max="10011" width="2.33203125" style="1" customWidth="1"/>
    <col min="10012" max="10240" width="9.109375" style="1"/>
    <col min="10241" max="10241" width="1.88671875" style="1" customWidth="1"/>
    <col min="10242" max="10242" width="18.5546875" style="1" customWidth="1"/>
    <col min="10243" max="10255" width="6.33203125" style="1" customWidth="1"/>
    <col min="10256" max="10256" width="1.6640625" style="1" customWidth="1"/>
    <col min="10257" max="10257" width="13.6640625" style="1" customWidth="1"/>
    <col min="10258" max="10266" width="6.109375" style="1" customWidth="1"/>
    <col min="10267" max="10267" width="2.33203125" style="1" customWidth="1"/>
    <col min="10268" max="10496" width="9.109375" style="1"/>
    <col min="10497" max="10497" width="1.88671875" style="1" customWidth="1"/>
    <col min="10498" max="10498" width="18.5546875" style="1" customWidth="1"/>
    <col min="10499" max="10511" width="6.33203125" style="1" customWidth="1"/>
    <col min="10512" max="10512" width="1.6640625" style="1" customWidth="1"/>
    <col min="10513" max="10513" width="13.6640625" style="1" customWidth="1"/>
    <col min="10514" max="10522" width="6.109375" style="1" customWidth="1"/>
    <col min="10523" max="10523" width="2.33203125" style="1" customWidth="1"/>
    <col min="10524" max="10752" width="9.109375" style="1"/>
    <col min="10753" max="10753" width="1.88671875" style="1" customWidth="1"/>
    <col min="10754" max="10754" width="18.5546875" style="1" customWidth="1"/>
    <col min="10755" max="10767" width="6.33203125" style="1" customWidth="1"/>
    <col min="10768" max="10768" width="1.6640625" style="1" customWidth="1"/>
    <col min="10769" max="10769" width="13.6640625" style="1" customWidth="1"/>
    <col min="10770" max="10778" width="6.109375" style="1" customWidth="1"/>
    <col min="10779" max="10779" width="2.33203125" style="1" customWidth="1"/>
    <col min="10780" max="11008" width="9.109375" style="1"/>
    <col min="11009" max="11009" width="1.88671875" style="1" customWidth="1"/>
    <col min="11010" max="11010" width="18.5546875" style="1" customWidth="1"/>
    <col min="11011" max="11023" width="6.33203125" style="1" customWidth="1"/>
    <col min="11024" max="11024" width="1.6640625" style="1" customWidth="1"/>
    <col min="11025" max="11025" width="13.6640625" style="1" customWidth="1"/>
    <col min="11026" max="11034" width="6.109375" style="1" customWidth="1"/>
    <col min="11035" max="11035" width="2.33203125" style="1" customWidth="1"/>
    <col min="11036" max="11264" width="9.109375" style="1"/>
    <col min="11265" max="11265" width="1.88671875" style="1" customWidth="1"/>
    <col min="11266" max="11266" width="18.5546875" style="1" customWidth="1"/>
    <col min="11267" max="11279" width="6.33203125" style="1" customWidth="1"/>
    <col min="11280" max="11280" width="1.6640625" style="1" customWidth="1"/>
    <col min="11281" max="11281" width="13.6640625" style="1" customWidth="1"/>
    <col min="11282" max="11290" width="6.109375" style="1" customWidth="1"/>
    <col min="11291" max="11291" width="2.33203125" style="1" customWidth="1"/>
    <col min="11292" max="11520" width="9.109375" style="1"/>
    <col min="11521" max="11521" width="1.88671875" style="1" customWidth="1"/>
    <col min="11522" max="11522" width="18.5546875" style="1" customWidth="1"/>
    <col min="11523" max="11535" width="6.33203125" style="1" customWidth="1"/>
    <col min="11536" max="11536" width="1.6640625" style="1" customWidth="1"/>
    <col min="11537" max="11537" width="13.6640625" style="1" customWidth="1"/>
    <col min="11538" max="11546" width="6.109375" style="1" customWidth="1"/>
    <col min="11547" max="11547" width="2.33203125" style="1" customWidth="1"/>
    <col min="11548" max="11776" width="9.109375" style="1"/>
    <col min="11777" max="11777" width="1.88671875" style="1" customWidth="1"/>
    <col min="11778" max="11778" width="18.5546875" style="1" customWidth="1"/>
    <col min="11779" max="11791" width="6.33203125" style="1" customWidth="1"/>
    <col min="11792" max="11792" width="1.6640625" style="1" customWidth="1"/>
    <col min="11793" max="11793" width="13.6640625" style="1" customWidth="1"/>
    <col min="11794" max="11802" width="6.109375" style="1" customWidth="1"/>
    <col min="11803" max="11803" width="2.33203125" style="1" customWidth="1"/>
    <col min="11804" max="12032" width="9.109375" style="1"/>
    <col min="12033" max="12033" width="1.88671875" style="1" customWidth="1"/>
    <col min="12034" max="12034" width="18.5546875" style="1" customWidth="1"/>
    <col min="12035" max="12047" width="6.33203125" style="1" customWidth="1"/>
    <col min="12048" max="12048" width="1.6640625" style="1" customWidth="1"/>
    <col min="12049" max="12049" width="13.6640625" style="1" customWidth="1"/>
    <col min="12050" max="12058" width="6.109375" style="1" customWidth="1"/>
    <col min="12059" max="12059" width="2.33203125" style="1" customWidth="1"/>
    <col min="12060" max="12288" width="9.109375" style="1"/>
    <col min="12289" max="12289" width="1.88671875" style="1" customWidth="1"/>
    <col min="12290" max="12290" width="18.5546875" style="1" customWidth="1"/>
    <col min="12291" max="12303" width="6.33203125" style="1" customWidth="1"/>
    <col min="12304" max="12304" width="1.6640625" style="1" customWidth="1"/>
    <col min="12305" max="12305" width="13.6640625" style="1" customWidth="1"/>
    <col min="12306" max="12314" width="6.109375" style="1" customWidth="1"/>
    <col min="12315" max="12315" width="2.33203125" style="1" customWidth="1"/>
    <col min="12316" max="12544" width="9.109375" style="1"/>
    <col min="12545" max="12545" width="1.88671875" style="1" customWidth="1"/>
    <col min="12546" max="12546" width="18.5546875" style="1" customWidth="1"/>
    <col min="12547" max="12559" width="6.33203125" style="1" customWidth="1"/>
    <col min="12560" max="12560" width="1.6640625" style="1" customWidth="1"/>
    <col min="12561" max="12561" width="13.6640625" style="1" customWidth="1"/>
    <col min="12562" max="12570" width="6.109375" style="1" customWidth="1"/>
    <col min="12571" max="12571" width="2.33203125" style="1" customWidth="1"/>
    <col min="12572" max="12800" width="9.109375" style="1"/>
    <col min="12801" max="12801" width="1.88671875" style="1" customWidth="1"/>
    <col min="12802" max="12802" width="18.5546875" style="1" customWidth="1"/>
    <col min="12803" max="12815" width="6.33203125" style="1" customWidth="1"/>
    <col min="12816" max="12816" width="1.6640625" style="1" customWidth="1"/>
    <col min="12817" max="12817" width="13.6640625" style="1" customWidth="1"/>
    <col min="12818" max="12826" width="6.109375" style="1" customWidth="1"/>
    <col min="12827" max="12827" width="2.33203125" style="1" customWidth="1"/>
    <col min="12828" max="13056" width="9.109375" style="1"/>
    <col min="13057" max="13057" width="1.88671875" style="1" customWidth="1"/>
    <col min="13058" max="13058" width="18.5546875" style="1" customWidth="1"/>
    <col min="13059" max="13071" width="6.33203125" style="1" customWidth="1"/>
    <col min="13072" max="13072" width="1.6640625" style="1" customWidth="1"/>
    <col min="13073" max="13073" width="13.6640625" style="1" customWidth="1"/>
    <col min="13074" max="13082" width="6.109375" style="1" customWidth="1"/>
    <col min="13083" max="13083" width="2.33203125" style="1" customWidth="1"/>
    <col min="13084" max="13312" width="9.109375" style="1"/>
    <col min="13313" max="13313" width="1.88671875" style="1" customWidth="1"/>
    <col min="13314" max="13314" width="18.5546875" style="1" customWidth="1"/>
    <col min="13315" max="13327" width="6.33203125" style="1" customWidth="1"/>
    <col min="13328" max="13328" width="1.6640625" style="1" customWidth="1"/>
    <col min="13329" max="13329" width="13.6640625" style="1" customWidth="1"/>
    <col min="13330" max="13338" width="6.109375" style="1" customWidth="1"/>
    <col min="13339" max="13339" width="2.33203125" style="1" customWidth="1"/>
    <col min="13340" max="13568" width="9.109375" style="1"/>
    <col min="13569" max="13569" width="1.88671875" style="1" customWidth="1"/>
    <col min="13570" max="13570" width="18.5546875" style="1" customWidth="1"/>
    <col min="13571" max="13583" width="6.33203125" style="1" customWidth="1"/>
    <col min="13584" max="13584" width="1.6640625" style="1" customWidth="1"/>
    <col min="13585" max="13585" width="13.6640625" style="1" customWidth="1"/>
    <col min="13586" max="13594" width="6.109375" style="1" customWidth="1"/>
    <col min="13595" max="13595" width="2.33203125" style="1" customWidth="1"/>
    <col min="13596" max="13824" width="9.109375" style="1"/>
    <col min="13825" max="13825" width="1.88671875" style="1" customWidth="1"/>
    <col min="13826" max="13826" width="18.5546875" style="1" customWidth="1"/>
    <col min="13827" max="13839" width="6.33203125" style="1" customWidth="1"/>
    <col min="13840" max="13840" width="1.6640625" style="1" customWidth="1"/>
    <col min="13841" max="13841" width="13.6640625" style="1" customWidth="1"/>
    <col min="13842" max="13850" width="6.109375" style="1" customWidth="1"/>
    <col min="13851" max="13851" width="2.33203125" style="1" customWidth="1"/>
    <col min="13852" max="14080" width="9.109375" style="1"/>
    <col min="14081" max="14081" width="1.88671875" style="1" customWidth="1"/>
    <col min="14082" max="14082" width="18.5546875" style="1" customWidth="1"/>
    <col min="14083" max="14095" width="6.33203125" style="1" customWidth="1"/>
    <col min="14096" max="14096" width="1.6640625" style="1" customWidth="1"/>
    <col min="14097" max="14097" width="13.6640625" style="1" customWidth="1"/>
    <col min="14098" max="14106" width="6.109375" style="1" customWidth="1"/>
    <col min="14107" max="14107" width="2.33203125" style="1" customWidth="1"/>
    <col min="14108" max="14336" width="9.109375" style="1"/>
    <col min="14337" max="14337" width="1.88671875" style="1" customWidth="1"/>
    <col min="14338" max="14338" width="18.5546875" style="1" customWidth="1"/>
    <col min="14339" max="14351" width="6.33203125" style="1" customWidth="1"/>
    <col min="14352" max="14352" width="1.6640625" style="1" customWidth="1"/>
    <col min="14353" max="14353" width="13.6640625" style="1" customWidth="1"/>
    <col min="14354" max="14362" width="6.109375" style="1" customWidth="1"/>
    <col min="14363" max="14363" width="2.33203125" style="1" customWidth="1"/>
    <col min="14364" max="14592" width="9.109375" style="1"/>
    <col min="14593" max="14593" width="1.88671875" style="1" customWidth="1"/>
    <col min="14594" max="14594" width="18.5546875" style="1" customWidth="1"/>
    <col min="14595" max="14607" width="6.33203125" style="1" customWidth="1"/>
    <col min="14608" max="14608" width="1.6640625" style="1" customWidth="1"/>
    <col min="14609" max="14609" width="13.6640625" style="1" customWidth="1"/>
    <col min="14610" max="14618" width="6.109375" style="1" customWidth="1"/>
    <col min="14619" max="14619" width="2.33203125" style="1" customWidth="1"/>
    <col min="14620" max="14848" width="9.109375" style="1"/>
    <col min="14849" max="14849" width="1.88671875" style="1" customWidth="1"/>
    <col min="14850" max="14850" width="18.5546875" style="1" customWidth="1"/>
    <col min="14851" max="14863" width="6.33203125" style="1" customWidth="1"/>
    <col min="14864" max="14864" width="1.6640625" style="1" customWidth="1"/>
    <col min="14865" max="14865" width="13.6640625" style="1" customWidth="1"/>
    <col min="14866" max="14874" width="6.109375" style="1" customWidth="1"/>
    <col min="14875" max="14875" width="2.33203125" style="1" customWidth="1"/>
    <col min="14876" max="15104" width="9.109375" style="1"/>
    <col min="15105" max="15105" width="1.88671875" style="1" customWidth="1"/>
    <col min="15106" max="15106" width="18.5546875" style="1" customWidth="1"/>
    <col min="15107" max="15119" width="6.33203125" style="1" customWidth="1"/>
    <col min="15120" max="15120" width="1.6640625" style="1" customWidth="1"/>
    <col min="15121" max="15121" width="13.6640625" style="1" customWidth="1"/>
    <col min="15122" max="15130" width="6.109375" style="1" customWidth="1"/>
    <col min="15131" max="15131" width="2.33203125" style="1" customWidth="1"/>
    <col min="15132" max="15360" width="9.109375" style="1"/>
    <col min="15361" max="15361" width="1.88671875" style="1" customWidth="1"/>
    <col min="15362" max="15362" width="18.5546875" style="1" customWidth="1"/>
    <col min="15363" max="15375" width="6.33203125" style="1" customWidth="1"/>
    <col min="15376" max="15376" width="1.6640625" style="1" customWidth="1"/>
    <col min="15377" max="15377" width="13.6640625" style="1" customWidth="1"/>
    <col min="15378" max="15386" width="6.109375" style="1" customWidth="1"/>
    <col min="15387" max="15387" width="2.33203125" style="1" customWidth="1"/>
    <col min="15388" max="15616" width="9.109375" style="1"/>
    <col min="15617" max="15617" width="1.88671875" style="1" customWidth="1"/>
    <col min="15618" max="15618" width="18.5546875" style="1" customWidth="1"/>
    <col min="15619" max="15631" width="6.33203125" style="1" customWidth="1"/>
    <col min="15632" max="15632" width="1.6640625" style="1" customWidth="1"/>
    <col min="15633" max="15633" width="13.6640625" style="1" customWidth="1"/>
    <col min="15634" max="15642" width="6.109375" style="1" customWidth="1"/>
    <col min="15643" max="15643" width="2.33203125" style="1" customWidth="1"/>
    <col min="15644" max="15872" width="9.109375" style="1"/>
    <col min="15873" max="15873" width="1.88671875" style="1" customWidth="1"/>
    <col min="15874" max="15874" width="18.5546875" style="1" customWidth="1"/>
    <col min="15875" max="15887" width="6.33203125" style="1" customWidth="1"/>
    <col min="15888" max="15888" width="1.6640625" style="1" customWidth="1"/>
    <col min="15889" max="15889" width="13.6640625" style="1" customWidth="1"/>
    <col min="15890" max="15898" width="6.109375" style="1" customWidth="1"/>
    <col min="15899" max="15899" width="2.33203125" style="1" customWidth="1"/>
    <col min="15900" max="16128" width="9.109375" style="1"/>
    <col min="16129" max="16129" width="1.88671875" style="1" customWidth="1"/>
    <col min="16130" max="16130" width="18.5546875" style="1" customWidth="1"/>
    <col min="16131" max="16143" width="6.33203125" style="1" customWidth="1"/>
    <col min="16144" max="16144" width="1.6640625" style="1" customWidth="1"/>
    <col min="16145" max="16145" width="13.6640625" style="1" customWidth="1"/>
    <col min="16146" max="16154" width="6.109375" style="1" customWidth="1"/>
    <col min="16155" max="16155" width="2.33203125" style="1" customWidth="1"/>
    <col min="16156" max="16384" width="9.109375" style="1"/>
  </cols>
  <sheetData>
    <row r="2" spans="1:32" ht="11.25" customHeight="1" x14ac:dyDescent="0.2">
      <c r="B2" s="86" t="s">
        <v>304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Q2" s="86" t="s">
        <v>326</v>
      </c>
      <c r="R2" s="86"/>
      <c r="S2" s="86"/>
      <c r="T2" s="86"/>
      <c r="U2" s="86"/>
      <c r="V2" s="86"/>
      <c r="W2" s="86"/>
      <c r="X2" s="86"/>
      <c r="Y2" s="86"/>
      <c r="Z2" s="86"/>
      <c r="AB2" s="86" t="s">
        <v>206</v>
      </c>
      <c r="AC2" s="86"/>
      <c r="AD2" s="86"/>
      <c r="AE2" s="86"/>
      <c r="AF2" s="86"/>
    </row>
    <row r="3" spans="1:32" ht="11.25" customHeight="1" x14ac:dyDescent="0.2">
      <c r="A3" s="91"/>
      <c r="B3" s="92" t="s">
        <v>0</v>
      </c>
      <c r="C3" s="88" t="s">
        <v>1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91"/>
      <c r="Q3" s="87" t="s">
        <v>0</v>
      </c>
      <c r="R3" s="93" t="s">
        <v>199</v>
      </c>
      <c r="S3" s="93"/>
      <c r="T3" s="93"/>
      <c r="U3" s="93"/>
      <c r="V3" s="93"/>
      <c r="W3" s="93"/>
      <c r="X3" s="93"/>
      <c r="Y3" s="93"/>
      <c r="Z3" s="93"/>
      <c r="AA3" s="91"/>
      <c r="AB3" s="92" t="s">
        <v>0</v>
      </c>
      <c r="AC3" s="88" t="s">
        <v>2</v>
      </c>
      <c r="AD3" s="88"/>
      <c r="AE3" s="88"/>
      <c r="AF3" s="88"/>
    </row>
    <row r="4" spans="1:32" ht="11.25" customHeight="1" x14ac:dyDescent="0.2">
      <c r="A4" s="91"/>
      <c r="B4" s="92"/>
      <c r="C4" s="94" t="s">
        <v>3</v>
      </c>
      <c r="D4" s="94" t="s">
        <v>4</v>
      </c>
      <c r="E4" s="94" t="s">
        <v>5</v>
      </c>
      <c r="F4" s="94" t="s">
        <v>6</v>
      </c>
      <c r="G4" s="94" t="s">
        <v>7</v>
      </c>
      <c r="H4" s="94" t="s">
        <v>8</v>
      </c>
      <c r="I4" s="94" t="s">
        <v>9</v>
      </c>
      <c r="J4" s="94" t="s">
        <v>10</v>
      </c>
      <c r="K4" s="94" t="s">
        <v>200</v>
      </c>
      <c r="L4" s="94">
        <v>2021</v>
      </c>
      <c r="M4" s="94">
        <v>2022</v>
      </c>
      <c r="N4" s="94">
        <v>2023</v>
      </c>
      <c r="O4" s="75" t="s">
        <v>11</v>
      </c>
      <c r="P4" s="91"/>
      <c r="Q4" s="92"/>
      <c r="R4" s="75" t="s">
        <v>12</v>
      </c>
      <c r="S4" s="75" t="s">
        <v>201</v>
      </c>
      <c r="T4" s="75" t="s">
        <v>202</v>
      </c>
      <c r="U4" s="75" t="s">
        <v>203</v>
      </c>
      <c r="V4" s="75" t="s">
        <v>14</v>
      </c>
      <c r="W4" s="75" t="s">
        <v>15</v>
      </c>
      <c r="X4" s="75" t="s">
        <v>16</v>
      </c>
      <c r="Y4" s="75" t="s">
        <v>17</v>
      </c>
      <c r="Z4" s="75" t="s">
        <v>11</v>
      </c>
      <c r="AA4" s="91"/>
      <c r="AB4" s="92"/>
      <c r="AC4" s="95" t="s">
        <v>18</v>
      </c>
      <c r="AD4" s="95" t="s">
        <v>19</v>
      </c>
      <c r="AE4" s="95" t="s">
        <v>20</v>
      </c>
      <c r="AF4" s="95" t="s">
        <v>11</v>
      </c>
    </row>
    <row r="5" spans="1:32" ht="11.25" customHeight="1" x14ac:dyDescent="0.2">
      <c r="A5" s="91"/>
      <c r="B5" s="88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96"/>
      <c r="Q5" s="88"/>
      <c r="R5" s="75"/>
      <c r="S5" s="75"/>
      <c r="T5" s="75"/>
      <c r="U5" s="75"/>
      <c r="V5" s="75"/>
      <c r="W5" s="75"/>
      <c r="X5" s="75"/>
      <c r="Y5" s="75"/>
      <c r="Z5" s="75"/>
      <c r="AA5" s="96"/>
      <c r="AB5" s="88"/>
      <c r="AC5" s="75"/>
      <c r="AD5" s="75"/>
      <c r="AE5" s="75"/>
      <c r="AF5" s="75"/>
    </row>
    <row r="6" spans="1:32" ht="11.25" customHeight="1" x14ac:dyDescent="0.2">
      <c r="B6" s="50" t="s">
        <v>22</v>
      </c>
      <c r="C6" s="97">
        <v>5661</v>
      </c>
      <c r="D6" s="97">
        <v>4717</v>
      </c>
      <c r="E6" s="97">
        <v>5202</v>
      </c>
      <c r="F6" s="97">
        <v>3295</v>
      </c>
      <c r="G6" s="97">
        <v>3496</v>
      </c>
      <c r="H6" s="97">
        <v>3815</v>
      </c>
      <c r="I6" s="97">
        <v>4258</v>
      </c>
      <c r="J6" s="97">
        <v>3756</v>
      </c>
      <c r="K6" s="97">
        <v>5328</v>
      </c>
      <c r="L6" s="97">
        <v>4462</v>
      </c>
      <c r="M6" s="97">
        <v>3015</v>
      </c>
      <c r="N6" s="97">
        <v>1355</v>
      </c>
      <c r="O6" s="97">
        <v>48360</v>
      </c>
      <c r="P6" s="98"/>
      <c r="Q6" s="50" t="s">
        <v>22</v>
      </c>
      <c r="R6" s="97">
        <v>17516</v>
      </c>
      <c r="S6" s="97">
        <v>665</v>
      </c>
      <c r="T6" s="97">
        <v>461</v>
      </c>
      <c r="U6" s="97">
        <v>2195</v>
      </c>
      <c r="V6" s="97">
        <v>3119</v>
      </c>
      <c r="W6" s="97">
        <v>5268</v>
      </c>
      <c r="X6" s="97">
        <v>3858</v>
      </c>
      <c r="Y6" s="97">
        <v>15278</v>
      </c>
      <c r="Z6" s="97">
        <v>48360</v>
      </c>
      <c r="AA6" s="98"/>
      <c r="AB6" s="50" t="s">
        <v>22</v>
      </c>
      <c r="AC6" s="97">
        <v>18460</v>
      </c>
      <c r="AD6" s="97">
        <v>26636</v>
      </c>
      <c r="AE6" s="97">
        <v>3264</v>
      </c>
      <c r="AF6" s="97">
        <v>48360</v>
      </c>
    </row>
    <row r="7" spans="1:32" ht="11.25" customHeight="1" x14ac:dyDescent="0.2">
      <c r="B7" s="50" t="s">
        <v>23</v>
      </c>
      <c r="C7" s="97">
        <v>3726</v>
      </c>
      <c r="D7" s="97">
        <v>3345</v>
      </c>
      <c r="E7" s="97">
        <v>3594</v>
      </c>
      <c r="F7" s="97">
        <v>2441</v>
      </c>
      <c r="G7" s="97">
        <v>2414</v>
      </c>
      <c r="H7" s="97">
        <v>2620</v>
      </c>
      <c r="I7" s="97">
        <v>2729</v>
      </c>
      <c r="J7" s="97">
        <v>2789</v>
      </c>
      <c r="K7" s="97">
        <v>4151</v>
      </c>
      <c r="L7" s="97">
        <v>3659</v>
      </c>
      <c r="M7" s="97">
        <v>2272</v>
      </c>
      <c r="N7" s="97">
        <v>914</v>
      </c>
      <c r="O7" s="97">
        <v>34654</v>
      </c>
      <c r="P7" s="98"/>
      <c r="Q7" s="50" t="s">
        <v>23</v>
      </c>
      <c r="R7" s="97">
        <v>11946</v>
      </c>
      <c r="S7" s="97">
        <v>579</v>
      </c>
      <c r="T7" s="97">
        <v>526</v>
      </c>
      <c r="U7" s="97">
        <v>982</v>
      </c>
      <c r="V7" s="97">
        <v>3283</v>
      </c>
      <c r="W7" s="97">
        <v>3389</v>
      </c>
      <c r="X7" s="97">
        <v>1930</v>
      </c>
      <c r="Y7" s="97">
        <v>12019</v>
      </c>
      <c r="Z7" s="97">
        <v>34654</v>
      </c>
      <c r="AA7" s="98"/>
      <c r="AB7" s="50" t="s">
        <v>23</v>
      </c>
      <c r="AC7" s="97">
        <v>11817</v>
      </c>
      <c r="AD7" s="97">
        <v>20872</v>
      </c>
      <c r="AE7" s="97">
        <v>1965</v>
      </c>
      <c r="AF7" s="97">
        <v>34654</v>
      </c>
    </row>
    <row r="8" spans="1:32" ht="11.25" customHeight="1" x14ac:dyDescent="0.2">
      <c r="B8" s="50" t="s">
        <v>20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9"/>
      <c r="Q8" s="50" t="s">
        <v>20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9"/>
      <c r="AB8" s="50" t="s">
        <v>20</v>
      </c>
      <c r="AC8" s="97">
        <v>0</v>
      </c>
      <c r="AD8" s="97">
        <v>0</v>
      </c>
      <c r="AE8" s="97">
        <v>0</v>
      </c>
      <c r="AF8" s="97">
        <v>0</v>
      </c>
    </row>
    <row r="9" spans="1:32" ht="11.25" customHeight="1" x14ac:dyDescent="0.2">
      <c r="A9" s="100"/>
      <c r="B9" s="48" t="s">
        <v>11</v>
      </c>
      <c r="C9" s="101">
        <v>9387</v>
      </c>
      <c r="D9" s="101">
        <v>8062</v>
      </c>
      <c r="E9" s="101">
        <v>8796</v>
      </c>
      <c r="F9" s="101">
        <v>5736</v>
      </c>
      <c r="G9" s="101">
        <v>5910</v>
      </c>
      <c r="H9" s="101">
        <v>6435</v>
      </c>
      <c r="I9" s="101">
        <v>6987</v>
      </c>
      <c r="J9" s="101">
        <v>6545</v>
      </c>
      <c r="K9" s="101">
        <v>9479</v>
      </c>
      <c r="L9" s="101">
        <v>8121</v>
      </c>
      <c r="M9" s="101">
        <v>5287</v>
      </c>
      <c r="N9" s="101">
        <v>2269</v>
      </c>
      <c r="O9" s="101">
        <v>83014</v>
      </c>
      <c r="P9" s="102"/>
      <c r="Q9" s="48" t="s">
        <v>11</v>
      </c>
      <c r="R9" s="101">
        <v>29462</v>
      </c>
      <c r="S9" s="101">
        <v>1244</v>
      </c>
      <c r="T9" s="101">
        <v>987</v>
      </c>
      <c r="U9" s="101">
        <v>3177</v>
      </c>
      <c r="V9" s="101">
        <v>6402</v>
      </c>
      <c r="W9" s="101">
        <v>8657</v>
      </c>
      <c r="X9" s="101">
        <v>5788</v>
      </c>
      <c r="Y9" s="101">
        <v>27297</v>
      </c>
      <c r="Z9" s="101">
        <v>83014</v>
      </c>
      <c r="AA9" s="102"/>
      <c r="AB9" s="48" t="s">
        <v>11</v>
      </c>
      <c r="AC9" s="101">
        <v>30277</v>
      </c>
      <c r="AD9" s="101">
        <v>47508</v>
      </c>
      <c r="AE9" s="101">
        <v>5229</v>
      </c>
      <c r="AF9" s="101">
        <v>83014</v>
      </c>
    </row>
    <row r="10" spans="1:32" ht="11.25" customHeight="1" x14ac:dyDescent="0.2">
      <c r="B10" s="103" t="s">
        <v>24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98"/>
      <c r="Q10" s="103" t="s">
        <v>24</v>
      </c>
      <c r="R10" s="103"/>
      <c r="S10" s="103"/>
      <c r="T10" s="103"/>
      <c r="U10" s="103"/>
      <c r="V10" s="103"/>
      <c r="W10" s="103"/>
      <c r="X10" s="103"/>
      <c r="Y10" s="103"/>
      <c r="Z10" s="103"/>
      <c r="AA10" s="98"/>
      <c r="AB10" s="103" t="s">
        <v>24</v>
      </c>
      <c r="AC10" s="103"/>
      <c r="AD10" s="103"/>
      <c r="AE10" s="103"/>
      <c r="AF10" s="103"/>
    </row>
    <row r="11" spans="1:32" ht="11.25" customHeight="1" x14ac:dyDescent="0.2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11.25" customHeight="1" x14ac:dyDescent="0.2">
      <c r="B12" s="86" t="s">
        <v>305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Q12" s="86" t="s">
        <v>327</v>
      </c>
      <c r="R12" s="86"/>
      <c r="S12" s="86"/>
      <c r="T12" s="86"/>
      <c r="U12" s="86"/>
      <c r="V12" s="86"/>
      <c r="W12" s="86"/>
      <c r="X12" s="86"/>
      <c r="Y12" s="86"/>
      <c r="Z12" s="86"/>
      <c r="AB12" s="86" t="s">
        <v>207</v>
      </c>
      <c r="AC12" s="86"/>
      <c r="AD12" s="86"/>
      <c r="AE12" s="86"/>
      <c r="AF12" s="86"/>
    </row>
    <row r="13" spans="1:32" ht="11.25" customHeight="1" x14ac:dyDescent="0.2">
      <c r="A13" s="91"/>
      <c r="B13" s="92" t="s">
        <v>0</v>
      </c>
      <c r="C13" s="88" t="s">
        <v>1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91"/>
      <c r="Q13" s="87" t="s">
        <v>0</v>
      </c>
      <c r="R13" s="93" t="s">
        <v>199</v>
      </c>
      <c r="S13" s="93"/>
      <c r="T13" s="93"/>
      <c r="U13" s="93"/>
      <c r="V13" s="93"/>
      <c r="W13" s="93"/>
      <c r="X13" s="93"/>
      <c r="Y13" s="93"/>
      <c r="Z13" s="93"/>
      <c r="AA13" s="91"/>
      <c r="AB13" s="92" t="s">
        <v>0</v>
      </c>
      <c r="AC13" s="88" t="s">
        <v>2</v>
      </c>
      <c r="AD13" s="88"/>
      <c r="AE13" s="88"/>
      <c r="AF13" s="88"/>
    </row>
    <row r="14" spans="1:32" ht="11.25" customHeight="1" x14ac:dyDescent="0.2">
      <c r="A14" s="91"/>
      <c r="B14" s="92"/>
      <c r="C14" s="94" t="s">
        <v>3</v>
      </c>
      <c r="D14" s="94" t="s">
        <v>4</v>
      </c>
      <c r="E14" s="94" t="s">
        <v>5</v>
      </c>
      <c r="F14" s="94" t="s">
        <v>6</v>
      </c>
      <c r="G14" s="94" t="s">
        <v>7</v>
      </c>
      <c r="H14" s="94" t="s">
        <v>8</v>
      </c>
      <c r="I14" s="94" t="s">
        <v>9</v>
      </c>
      <c r="J14" s="94" t="s">
        <v>10</v>
      </c>
      <c r="K14" s="94" t="s">
        <v>200</v>
      </c>
      <c r="L14" s="94">
        <v>2021</v>
      </c>
      <c r="M14" s="94">
        <v>2022</v>
      </c>
      <c r="N14" s="94">
        <v>2023</v>
      </c>
      <c r="O14" s="75" t="s">
        <v>11</v>
      </c>
      <c r="P14" s="91"/>
      <c r="Q14" s="92"/>
      <c r="R14" s="75" t="s">
        <v>12</v>
      </c>
      <c r="S14" s="75" t="s">
        <v>201</v>
      </c>
      <c r="T14" s="75" t="s">
        <v>202</v>
      </c>
      <c r="U14" s="75" t="s">
        <v>203</v>
      </c>
      <c r="V14" s="75" t="s">
        <v>14</v>
      </c>
      <c r="W14" s="75" t="s">
        <v>15</v>
      </c>
      <c r="X14" s="75" t="s">
        <v>16</v>
      </c>
      <c r="Y14" s="75" t="s">
        <v>17</v>
      </c>
      <c r="Z14" s="75" t="s">
        <v>11</v>
      </c>
      <c r="AA14" s="91"/>
      <c r="AB14" s="92"/>
      <c r="AC14" s="95" t="s">
        <v>18</v>
      </c>
      <c r="AD14" s="95" t="s">
        <v>19</v>
      </c>
      <c r="AE14" s="95" t="s">
        <v>20</v>
      </c>
      <c r="AF14" s="95" t="s">
        <v>11</v>
      </c>
    </row>
    <row r="15" spans="1:32" ht="11.25" customHeight="1" x14ac:dyDescent="0.2">
      <c r="A15" s="91"/>
      <c r="B15" s="88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96"/>
      <c r="Q15" s="88"/>
      <c r="R15" s="75"/>
      <c r="S15" s="75"/>
      <c r="T15" s="75"/>
      <c r="U15" s="75"/>
      <c r="V15" s="75"/>
      <c r="W15" s="75"/>
      <c r="X15" s="75"/>
      <c r="Y15" s="75"/>
      <c r="Z15" s="75"/>
      <c r="AA15" s="96"/>
      <c r="AB15" s="88"/>
      <c r="AC15" s="75"/>
      <c r="AD15" s="75"/>
      <c r="AE15" s="75"/>
      <c r="AF15" s="75"/>
    </row>
    <row r="16" spans="1:32" ht="11.25" customHeight="1" x14ac:dyDescent="0.2">
      <c r="B16" s="50" t="s">
        <v>22</v>
      </c>
      <c r="C16" s="104">
        <v>0.60306807286673059</v>
      </c>
      <c r="D16" s="104">
        <v>0.58509054825105433</v>
      </c>
      <c r="E16" s="104">
        <v>0.59140518417462484</v>
      </c>
      <c r="F16" s="104">
        <v>0.57444211994421202</v>
      </c>
      <c r="G16" s="104">
        <v>0.5915397631133672</v>
      </c>
      <c r="H16" s="104">
        <v>0.59285159285159283</v>
      </c>
      <c r="I16" s="104">
        <v>0.60941748962358666</v>
      </c>
      <c r="J16" s="104">
        <v>0.57387318563789147</v>
      </c>
      <c r="K16" s="104">
        <v>0.56208460808102123</v>
      </c>
      <c r="L16" s="104">
        <v>0.54943972417190001</v>
      </c>
      <c r="M16" s="104">
        <v>0.57026669188575752</v>
      </c>
      <c r="N16" s="104">
        <v>0.59717937417364475</v>
      </c>
      <c r="O16" s="104">
        <v>0.58255234056906069</v>
      </c>
      <c r="P16" s="98"/>
      <c r="Q16" s="50" t="s">
        <v>22</v>
      </c>
      <c r="R16" s="104">
        <v>0.59452854524472198</v>
      </c>
      <c r="S16" s="104">
        <v>0.53456591639871387</v>
      </c>
      <c r="T16" s="104">
        <v>0.46707193515704154</v>
      </c>
      <c r="U16" s="104">
        <v>0.6909033679571922</v>
      </c>
      <c r="V16" s="104">
        <v>0.48719150265542022</v>
      </c>
      <c r="W16" s="104">
        <v>0.60852489315005198</v>
      </c>
      <c r="X16" s="104">
        <v>0.66655148583275747</v>
      </c>
      <c r="Y16" s="104">
        <v>0.55969520460123823</v>
      </c>
      <c r="Z16" s="104">
        <v>0.58255234056906069</v>
      </c>
      <c r="AA16" s="98"/>
      <c r="AB16" s="50" t="s">
        <v>22</v>
      </c>
      <c r="AC16" s="104">
        <v>0.60970373550880208</v>
      </c>
      <c r="AD16" s="104">
        <v>0.56066346720552329</v>
      </c>
      <c r="AE16" s="104">
        <v>0.62421113023522667</v>
      </c>
      <c r="AF16" s="104">
        <v>0.58255234056906069</v>
      </c>
    </row>
    <row r="17" spans="1:32" ht="11.25" customHeight="1" x14ac:dyDescent="0.2">
      <c r="B17" s="50" t="s">
        <v>23</v>
      </c>
      <c r="C17" s="104">
        <v>0.39693192713326941</v>
      </c>
      <c r="D17" s="104">
        <v>0.41490945174894572</v>
      </c>
      <c r="E17" s="104">
        <v>0.4085948158253751</v>
      </c>
      <c r="F17" s="104">
        <v>0.42555788005578798</v>
      </c>
      <c r="G17" s="104">
        <v>0.4084602368866328</v>
      </c>
      <c r="H17" s="104">
        <v>0.40714840714840717</v>
      </c>
      <c r="I17" s="104">
        <v>0.39058251037641334</v>
      </c>
      <c r="J17" s="104">
        <v>0.42612681436210847</v>
      </c>
      <c r="K17" s="104">
        <v>0.43791539191897877</v>
      </c>
      <c r="L17" s="104">
        <v>0.45056027582809999</v>
      </c>
      <c r="M17" s="104">
        <v>0.42973330811424248</v>
      </c>
      <c r="N17" s="104">
        <v>0.40282062582635525</v>
      </c>
      <c r="O17" s="104">
        <v>0.41744765943093937</v>
      </c>
      <c r="P17" s="98"/>
      <c r="Q17" s="50" t="s">
        <v>23</v>
      </c>
      <c r="R17" s="104">
        <v>0.40547145475527802</v>
      </c>
      <c r="S17" s="104">
        <v>0.46543408360128619</v>
      </c>
      <c r="T17" s="104">
        <v>0.53292806484295852</v>
      </c>
      <c r="U17" s="104">
        <v>0.30909663204280768</v>
      </c>
      <c r="V17" s="104">
        <v>0.51280849734457978</v>
      </c>
      <c r="W17" s="104">
        <v>0.39147510684994802</v>
      </c>
      <c r="X17" s="104">
        <v>0.33344851416724258</v>
      </c>
      <c r="Y17" s="104">
        <v>0.44030479539876177</v>
      </c>
      <c r="Z17" s="104">
        <v>0.41744765943093937</v>
      </c>
      <c r="AA17" s="98"/>
      <c r="AB17" s="50" t="s">
        <v>23</v>
      </c>
      <c r="AC17" s="104">
        <v>0.39029626449119786</v>
      </c>
      <c r="AD17" s="104">
        <v>0.43933653279447671</v>
      </c>
      <c r="AE17" s="104">
        <v>0.37578886976477333</v>
      </c>
      <c r="AF17" s="104">
        <v>0.41744765943093937</v>
      </c>
    </row>
    <row r="18" spans="1:32" ht="11.25" customHeight="1" x14ac:dyDescent="0.2">
      <c r="B18" s="50" t="s">
        <v>20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98"/>
      <c r="Q18" s="50" t="s">
        <v>20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98"/>
      <c r="AB18" s="50" t="s">
        <v>20</v>
      </c>
      <c r="AC18" s="104">
        <v>0</v>
      </c>
      <c r="AD18" s="104">
        <v>0</v>
      </c>
      <c r="AE18" s="104">
        <v>0</v>
      </c>
      <c r="AF18" s="104">
        <v>0</v>
      </c>
    </row>
    <row r="19" spans="1:32" ht="11.25" customHeight="1" x14ac:dyDescent="0.2">
      <c r="A19" s="100"/>
      <c r="B19" s="48" t="s">
        <v>11</v>
      </c>
      <c r="C19" s="105">
        <v>1</v>
      </c>
      <c r="D19" s="105">
        <v>1</v>
      </c>
      <c r="E19" s="105">
        <v>1</v>
      </c>
      <c r="F19" s="105">
        <v>1</v>
      </c>
      <c r="G19" s="105">
        <v>1</v>
      </c>
      <c r="H19" s="105">
        <v>1</v>
      </c>
      <c r="I19" s="105">
        <v>1</v>
      </c>
      <c r="J19" s="105">
        <v>1</v>
      </c>
      <c r="K19" s="105">
        <v>1</v>
      </c>
      <c r="L19" s="105">
        <v>1</v>
      </c>
      <c r="M19" s="105">
        <v>1</v>
      </c>
      <c r="N19" s="105">
        <v>1</v>
      </c>
      <c r="O19" s="105">
        <v>1</v>
      </c>
      <c r="P19" s="102"/>
      <c r="Q19" s="48" t="s">
        <v>11</v>
      </c>
      <c r="R19" s="105">
        <v>1</v>
      </c>
      <c r="S19" s="105">
        <v>1</v>
      </c>
      <c r="T19" s="105">
        <v>1</v>
      </c>
      <c r="U19" s="105">
        <v>1</v>
      </c>
      <c r="V19" s="105">
        <v>1</v>
      </c>
      <c r="W19" s="105">
        <v>1</v>
      </c>
      <c r="X19" s="105">
        <v>1</v>
      </c>
      <c r="Y19" s="105">
        <v>1</v>
      </c>
      <c r="Z19" s="105">
        <v>1</v>
      </c>
      <c r="AA19" s="102"/>
      <c r="AB19" s="48" t="s">
        <v>11</v>
      </c>
      <c r="AC19" s="105">
        <v>1</v>
      </c>
      <c r="AD19" s="105">
        <v>1</v>
      </c>
      <c r="AE19" s="105">
        <v>1</v>
      </c>
      <c r="AF19" s="105">
        <v>1</v>
      </c>
    </row>
    <row r="20" spans="1:32" ht="11.25" customHeight="1" x14ac:dyDescent="0.2">
      <c r="B20" s="103" t="s">
        <v>24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98"/>
      <c r="Q20" s="103" t="s">
        <v>24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98"/>
      <c r="AB20" s="103" t="s">
        <v>24</v>
      </c>
      <c r="AC20" s="103"/>
      <c r="AD20" s="103"/>
      <c r="AE20" s="103"/>
      <c r="AF20" s="103"/>
    </row>
    <row r="21" spans="1:32" ht="11.25" customHeight="1" x14ac:dyDescent="0.2"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98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98"/>
      <c r="AB21" s="104"/>
      <c r="AC21" s="104"/>
      <c r="AD21" s="104"/>
      <c r="AE21" s="104"/>
      <c r="AF21" s="104"/>
    </row>
    <row r="22" spans="1:32" ht="11.25" customHeight="1" x14ac:dyDescent="0.2">
      <c r="B22" s="86" t="s">
        <v>306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Q22" s="86" t="s">
        <v>328</v>
      </c>
      <c r="R22" s="86"/>
      <c r="S22" s="86"/>
      <c r="T22" s="86"/>
      <c r="U22" s="86"/>
      <c r="V22" s="86"/>
      <c r="W22" s="86"/>
      <c r="X22" s="86"/>
      <c r="Y22" s="86"/>
      <c r="Z22" s="86"/>
      <c r="AB22" s="86" t="s">
        <v>208</v>
      </c>
      <c r="AC22" s="86"/>
      <c r="AD22" s="86"/>
      <c r="AE22" s="86"/>
      <c r="AF22" s="86"/>
    </row>
    <row r="23" spans="1:32" ht="11.25" customHeight="1" x14ac:dyDescent="0.2">
      <c r="A23" s="91"/>
      <c r="B23" s="92" t="s">
        <v>25</v>
      </c>
      <c r="C23" s="88" t="s">
        <v>1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91"/>
      <c r="Q23" s="87" t="s">
        <v>25</v>
      </c>
      <c r="R23" s="93" t="s">
        <v>199</v>
      </c>
      <c r="S23" s="93"/>
      <c r="T23" s="93"/>
      <c r="U23" s="93"/>
      <c r="V23" s="93"/>
      <c r="W23" s="93"/>
      <c r="X23" s="93"/>
      <c r="Y23" s="93"/>
      <c r="Z23" s="93"/>
      <c r="AA23" s="91"/>
      <c r="AB23" s="92" t="s">
        <v>25</v>
      </c>
      <c r="AC23" s="88" t="s">
        <v>2</v>
      </c>
      <c r="AD23" s="88"/>
      <c r="AE23" s="88"/>
      <c r="AF23" s="88"/>
    </row>
    <row r="24" spans="1:32" ht="11.25" customHeight="1" x14ac:dyDescent="0.2">
      <c r="A24" s="91"/>
      <c r="B24" s="92"/>
      <c r="C24" s="94" t="s">
        <v>3</v>
      </c>
      <c r="D24" s="94" t="s">
        <v>4</v>
      </c>
      <c r="E24" s="94" t="s">
        <v>5</v>
      </c>
      <c r="F24" s="94" t="s">
        <v>6</v>
      </c>
      <c r="G24" s="94" t="s">
        <v>7</v>
      </c>
      <c r="H24" s="94" t="s">
        <v>8</v>
      </c>
      <c r="I24" s="94" t="s">
        <v>9</v>
      </c>
      <c r="J24" s="94" t="s">
        <v>10</v>
      </c>
      <c r="K24" s="94" t="s">
        <v>200</v>
      </c>
      <c r="L24" s="94">
        <v>2021</v>
      </c>
      <c r="M24" s="94">
        <v>2022</v>
      </c>
      <c r="N24" s="94">
        <v>2023</v>
      </c>
      <c r="O24" s="75" t="s">
        <v>11</v>
      </c>
      <c r="P24" s="91"/>
      <c r="Q24" s="92"/>
      <c r="R24" s="75" t="s">
        <v>12</v>
      </c>
      <c r="S24" s="75" t="s">
        <v>201</v>
      </c>
      <c r="T24" s="75" t="s">
        <v>202</v>
      </c>
      <c r="U24" s="75" t="s">
        <v>203</v>
      </c>
      <c r="V24" s="75" t="s">
        <v>14</v>
      </c>
      <c r="W24" s="75" t="s">
        <v>15</v>
      </c>
      <c r="X24" s="75" t="s">
        <v>16</v>
      </c>
      <c r="Y24" s="75" t="s">
        <v>17</v>
      </c>
      <c r="Z24" s="75" t="s">
        <v>11</v>
      </c>
      <c r="AA24" s="91"/>
      <c r="AB24" s="92"/>
      <c r="AC24" s="95" t="s">
        <v>18</v>
      </c>
      <c r="AD24" s="95" t="s">
        <v>19</v>
      </c>
      <c r="AE24" s="95" t="s">
        <v>20</v>
      </c>
      <c r="AF24" s="95" t="s">
        <v>11</v>
      </c>
    </row>
    <row r="25" spans="1:32" ht="11.25" customHeight="1" x14ac:dyDescent="0.2">
      <c r="A25" s="91"/>
      <c r="B25" s="88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96"/>
      <c r="Q25" s="88"/>
      <c r="R25" s="75"/>
      <c r="S25" s="75"/>
      <c r="T25" s="75"/>
      <c r="U25" s="75"/>
      <c r="V25" s="75"/>
      <c r="W25" s="75"/>
      <c r="X25" s="75"/>
      <c r="Y25" s="75"/>
      <c r="Z25" s="75"/>
      <c r="AA25" s="96"/>
      <c r="AB25" s="88"/>
      <c r="AC25" s="75"/>
      <c r="AD25" s="75"/>
      <c r="AE25" s="75"/>
      <c r="AF25" s="75"/>
    </row>
    <row r="26" spans="1:32" ht="11.25" customHeight="1" x14ac:dyDescent="0.2">
      <c r="B26" s="50" t="s">
        <v>26</v>
      </c>
      <c r="C26" s="97">
        <v>10</v>
      </c>
      <c r="D26" s="97">
        <v>34</v>
      </c>
      <c r="E26" s="97">
        <v>21</v>
      </c>
      <c r="F26" s="97">
        <v>12</v>
      </c>
      <c r="G26" s="97">
        <v>13</v>
      </c>
      <c r="H26" s="97">
        <v>19</v>
      </c>
      <c r="I26" s="97">
        <v>13</v>
      </c>
      <c r="J26" s="97">
        <v>6</v>
      </c>
      <c r="K26" s="97">
        <v>9</v>
      </c>
      <c r="L26" s="97">
        <v>12</v>
      </c>
      <c r="M26" s="97">
        <v>5</v>
      </c>
      <c r="N26" s="97">
        <v>7</v>
      </c>
      <c r="O26" s="97">
        <v>161</v>
      </c>
      <c r="P26" s="98"/>
      <c r="Q26" s="50" t="s">
        <v>26</v>
      </c>
      <c r="R26" s="97">
        <v>95</v>
      </c>
      <c r="S26" s="97">
        <v>1</v>
      </c>
      <c r="T26" s="97">
        <v>0</v>
      </c>
      <c r="U26" s="97">
        <v>1</v>
      </c>
      <c r="V26" s="97">
        <v>9</v>
      </c>
      <c r="W26" s="97">
        <v>9</v>
      </c>
      <c r="X26" s="97">
        <v>16</v>
      </c>
      <c r="Y26" s="97">
        <v>30</v>
      </c>
      <c r="Z26" s="97">
        <v>161</v>
      </c>
      <c r="AA26" s="98"/>
      <c r="AB26" s="50" t="s">
        <v>26</v>
      </c>
      <c r="AC26" s="97">
        <v>93</v>
      </c>
      <c r="AD26" s="97">
        <v>58</v>
      </c>
      <c r="AE26" s="97">
        <v>10</v>
      </c>
      <c r="AF26" s="97">
        <v>161</v>
      </c>
    </row>
    <row r="27" spans="1:32" ht="11.25" customHeight="1" x14ac:dyDescent="0.2">
      <c r="B27" s="50" t="s">
        <v>27</v>
      </c>
      <c r="C27" s="97">
        <v>361</v>
      </c>
      <c r="D27" s="97">
        <v>388</v>
      </c>
      <c r="E27" s="97">
        <v>459</v>
      </c>
      <c r="F27" s="97">
        <v>312</v>
      </c>
      <c r="G27" s="97">
        <v>353</v>
      </c>
      <c r="H27" s="97">
        <v>403</v>
      </c>
      <c r="I27" s="97">
        <v>358</v>
      </c>
      <c r="J27" s="97">
        <v>363</v>
      </c>
      <c r="K27" s="97">
        <v>432</v>
      </c>
      <c r="L27" s="97">
        <v>510</v>
      </c>
      <c r="M27" s="97">
        <v>324</v>
      </c>
      <c r="N27" s="97">
        <v>154</v>
      </c>
      <c r="O27" s="97">
        <v>4417</v>
      </c>
      <c r="P27" s="98"/>
      <c r="Q27" s="50" t="s">
        <v>27</v>
      </c>
      <c r="R27" s="97">
        <v>2058</v>
      </c>
      <c r="S27" s="97">
        <v>35</v>
      </c>
      <c r="T27" s="97">
        <v>73</v>
      </c>
      <c r="U27" s="97">
        <v>102</v>
      </c>
      <c r="V27" s="97">
        <v>406</v>
      </c>
      <c r="W27" s="97">
        <v>400</v>
      </c>
      <c r="X27" s="97">
        <v>261</v>
      </c>
      <c r="Y27" s="97">
        <v>1082</v>
      </c>
      <c r="Z27" s="97">
        <v>4417</v>
      </c>
      <c r="AA27" s="98"/>
      <c r="AB27" s="50" t="s">
        <v>27</v>
      </c>
      <c r="AC27" s="97">
        <v>2326</v>
      </c>
      <c r="AD27" s="97">
        <v>1804</v>
      </c>
      <c r="AE27" s="97">
        <v>287</v>
      </c>
      <c r="AF27" s="97">
        <v>4417</v>
      </c>
    </row>
    <row r="28" spans="1:32" ht="11.25" customHeight="1" x14ac:dyDescent="0.2">
      <c r="B28" s="50" t="s">
        <v>28</v>
      </c>
      <c r="C28" s="97">
        <v>1060</v>
      </c>
      <c r="D28" s="97">
        <v>980</v>
      </c>
      <c r="E28" s="97">
        <v>1005</v>
      </c>
      <c r="F28" s="97">
        <v>657</v>
      </c>
      <c r="G28" s="97">
        <v>766</v>
      </c>
      <c r="H28" s="97">
        <v>752</v>
      </c>
      <c r="I28" s="97">
        <v>835</v>
      </c>
      <c r="J28" s="97">
        <v>721</v>
      </c>
      <c r="K28" s="97">
        <v>1131</v>
      </c>
      <c r="L28" s="97">
        <v>1035</v>
      </c>
      <c r="M28" s="97">
        <v>729</v>
      </c>
      <c r="N28" s="97">
        <v>307</v>
      </c>
      <c r="O28" s="97">
        <v>9978</v>
      </c>
      <c r="P28" s="98"/>
      <c r="Q28" s="50" t="s">
        <v>28</v>
      </c>
      <c r="R28" s="97">
        <v>3881</v>
      </c>
      <c r="S28" s="97">
        <v>135</v>
      </c>
      <c r="T28" s="97">
        <v>149</v>
      </c>
      <c r="U28" s="97">
        <v>292</v>
      </c>
      <c r="V28" s="97">
        <v>988</v>
      </c>
      <c r="W28" s="97">
        <v>962</v>
      </c>
      <c r="X28" s="97">
        <v>674</v>
      </c>
      <c r="Y28" s="97">
        <v>2897</v>
      </c>
      <c r="Z28" s="97">
        <v>9978</v>
      </c>
      <c r="AA28" s="98"/>
      <c r="AB28" s="50" t="s">
        <v>28</v>
      </c>
      <c r="AC28" s="97">
        <v>4439</v>
      </c>
      <c r="AD28" s="97">
        <v>4918</v>
      </c>
      <c r="AE28" s="97">
        <v>621</v>
      </c>
      <c r="AF28" s="97">
        <v>9978</v>
      </c>
    </row>
    <row r="29" spans="1:32" ht="11.25" customHeight="1" x14ac:dyDescent="0.2">
      <c r="B29" s="50" t="s">
        <v>29</v>
      </c>
      <c r="C29" s="97">
        <v>1464</v>
      </c>
      <c r="D29" s="97">
        <v>1143</v>
      </c>
      <c r="E29" s="97">
        <v>1364</v>
      </c>
      <c r="F29" s="97">
        <v>795</v>
      </c>
      <c r="G29" s="97">
        <v>889</v>
      </c>
      <c r="H29" s="97">
        <v>902</v>
      </c>
      <c r="I29" s="97">
        <v>880</v>
      </c>
      <c r="J29" s="97">
        <v>856</v>
      </c>
      <c r="K29" s="97">
        <v>1250</v>
      </c>
      <c r="L29" s="97">
        <v>1146</v>
      </c>
      <c r="M29" s="97">
        <v>755</v>
      </c>
      <c r="N29" s="97">
        <v>294</v>
      </c>
      <c r="O29" s="97">
        <v>11738</v>
      </c>
      <c r="P29" s="98"/>
      <c r="Q29" s="50" t="s">
        <v>29</v>
      </c>
      <c r="R29" s="97">
        <v>4113</v>
      </c>
      <c r="S29" s="97">
        <v>170</v>
      </c>
      <c r="T29" s="97">
        <v>146</v>
      </c>
      <c r="U29" s="97">
        <v>412</v>
      </c>
      <c r="V29" s="97">
        <v>1014</v>
      </c>
      <c r="W29" s="97">
        <v>1282</v>
      </c>
      <c r="X29" s="97">
        <v>889</v>
      </c>
      <c r="Y29" s="97">
        <v>3712</v>
      </c>
      <c r="Z29" s="97">
        <v>11738</v>
      </c>
      <c r="AA29" s="98"/>
      <c r="AB29" s="50" t="s">
        <v>29</v>
      </c>
      <c r="AC29" s="97">
        <v>4534</v>
      </c>
      <c r="AD29" s="97">
        <v>6374</v>
      </c>
      <c r="AE29" s="97">
        <v>830</v>
      </c>
      <c r="AF29" s="97">
        <v>11738</v>
      </c>
    </row>
    <row r="30" spans="1:32" ht="11.25" customHeight="1" x14ac:dyDescent="0.2">
      <c r="B30" s="50" t="s">
        <v>30</v>
      </c>
      <c r="C30" s="97">
        <v>1761</v>
      </c>
      <c r="D30" s="97">
        <v>1412</v>
      </c>
      <c r="E30" s="97">
        <v>1536</v>
      </c>
      <c r="F30" s="97">
        <v>988</v>
      </c>
      <c r="G30" s="97">
        <v>914</v>
      </c>
      <c r="H30" s="97">
        <v>957</v>
      </c>
      <c r="I30" s="97">
        <v>914</v>
      </c>
      <c r="J30" s="97">
        <v>816</v>
      </c>
      <c r="K30" s="97">
        <v>1169</v>
      </c>
      <c r="L30" s="97">
        <v>939</v>
      </c>
      <c r="M30" s="97">
        <v>658</v>
      </c>
      <c r="N30" s="97">
        <v>290</v>
      </c>
      <c r="O30" s="97">
        <v>12354</v>
      </c>
      <c r="P30" s="98"/>
      <c r="Q30" s="50" t="s">
        <v>30</v>
      </c>
      <c r="R30" s="97">
        <v>4092</v>
      </c>
      <c r="S30" s="97">
        <v>138</v>
      </c>
      <c r="T30" s="97">
        <v>127</v>
      </c>
      <c r="U30" s="97">
        <v>652</v>
      </c>
      <c r="V30" s="97">
        <v>972</v>
      </c>
      <c r="W30" s="97">
        <v>1386</v>
      </c>
      <c r="X30" s="97">
        <v>937</v>
      </c>
      <c r="Y30" s="97">
        <v>4050</v>
      </c>
      <c r="Z30" s="97">
        <v>12354</v>
      </c>
      <c r="AA30" s="98"/>
      <c r="AB30" s="50" t="s">
        <v>30</v>
      </c>
      <c r="AC30" s="97">
        <v>4512</v>
      </c>
      <c r="AD30" s="97">
        <v>6950</v>
      </c>
      <c r="AE30" s="97">
        <v>892</v>
      </c>
      <c r="AF30" s="97">
        <v>12354</v>
      </c>
    </row>
    <row r="31" spans="1:32" ht="11.25" customHeight="1" x14ac:dyDescent="0.2">
      <c r="B31" s="50" t="s">
        <v>31</v>
      </c>
      <c r="C31" s="97">
        <v>1755</v>
      </c>
      <c r="D31" s="97">
        <v>1550</v>
      </c>
      <c r="E31" s="97">
        <v>1522</v>
      </c>
      <c r="F31" s="97">
        <v>1039</v>
      </c>
      <c r="G31" s="97">
        <v>989</v>
      </c>
      <c r="H31" s="97">
        <v>1152</v>
      </c>
      <c r="I31" s="97">
        <v>1155</v>
      </c>
      <c r="J31" s="97">
        <v>933</v>
      </c>
      <c r="K31" s="97">
        <v>1334</v>
      </c>
      <c r="L31" s="97">
        <v>1100</v>
      </c>
      <c r="M31" s="97">
        <v>694</v>
      </c>
      <c r="N31" s="97">
        <v>258</v>
      </c>
      <c r="O31" s="97">
        <v>13481</v>
      </c>
      <c r="P31" s="98"/>
      <c r="Q31" s="50" t="s">
        <v>31</v>
      </c>
      <c r="R31" s="97">
        <v>4485</v>
      </c>
      <c r="S31" s="97">
        <v>182</v>
      </c>
      <c r="T31" s="97">
        <v>123</v>
      </c>
      <c r="U31" s="97">
        <v>665</v>
      </c>
      <c r="V31" s="97">
        <v>867</v>
      </c>
      <c r="W31" s="97">
        <v>1476</v>
      </c>
      <c r="X31" s="97">
        <v>1155</v>
      </c>
      <c r="Y31" s="97">
        <v>4528</v>
      </c>
      <c r="Z31" s="97">
        <v>13481</v>
      </c>
      <c r="AA31" s="98"/>
      <c r="AB31" s="50" t="s">
        <v>31</v>
      </c>
      <c r="AC31" s="97">
        <v>4444</v>
      </c>
      <c r="AD31" s="97">
        <v>8140</v>
      </c>
      <c r="AE31" s="97">
        <v>897</v>
      </c>
      <c r="AF31" s="97">
        <v>13481</v>
      </c>
    </row>
    <row r="32" spans="1:32" ht="11.25" customHeight="1" x14ac:dyDescent="0.2">
      <c r="B32" s="50" t="s">
        <v>32</v>
      </c>
      <c r="C32" s="97">
        <v>1437</v>
      </c>
      <c r="D32" s="97">
        <v>1155</v>
      </c>
      <c r="E32" s="97">
        <v>1296</v>
      </c>
      <c r="F32" s="97">
        <v>942</v>
      </c>
      <c r="G32" s="97">
        <v>886</v>
      </c>
      <c r="H32" s="97">
        <v>973</v>
      </c>
      <c r="I32" s="97">
        <v>1158</v>
      </c>
      <c r="J32" s="97">
        <v>1035</v>
      </c>
      <c r="K32" s="97">
        <v>1498</v>
      </c>
      <c r="L32" s="97">
        <v>1138</v>
      </c>
      <c r="M32" s="97">
        <v>732</v>
      </c>
      <c r="N32" s="97">
        <v>356</v>
      </c>
      <c r="O32" s="97">
        <v>12606</v>
      </c>
      <c r="P32" s="98"/>
      <c r="Q32" s="50" t="s">
        <v>32</v>
      </c>
      <c r="R32" s="97">
        <v>4386</v>
      </c>
      <c r="S32" s="97">
        <v>201</v>
      </c>
      <c r="T32" s="97">
        <v>140</v>
      </c>
      <c r="U32" s="97">
        <v>503</v>
      </c>
      <c r="V32" s="97">
        <v>869</v>
      </c>
      <c r="W32" s="97">
        <v>1288</v>
      </c>
      <c r="X32" s="97">
        <v>878</v>
      </c>
      <c r="Y32" s="97">
        <v>4341</v>
      </c>
      <c r="Z32" s="97">
        <v>12606</v>
      </c>
      <c r="AA32" s="98"/>
      <c r="AB32" s="50" t="s">
        <v>32</v>
      </c>
      <c r="AC32" s="97">
        <v>4114</v>
      </c>
      <c r="AD32" s="97">
        <v>7781</v>
      </c>
      <c r="AE32" s="97">
        <v>711</v>
      </c>
      <c r="AF32" s="97">
        <v>12606</v>
      </c>
    </row>
    <row r="33" spans="1:32" ht="11.25" customHeight="1" x14ac:dyDescent="0.2">
      <c r="B33" s="50" t="s">
        <v>33</v>
      </c>
      <c r="C33" s="97">
        <v>877</v>
      </c>
      <c r="D33" s="97">
        <v>799</v>
      </c>
      <c r="E33" s="97">
        <v>898</v>
      </c>
      <c r="F33" s="97">
        <v>548</v>
      </c>
      <c r="G33" s="97">
        <v>633</v>
      </c>
      <c r="H33" s="97">
        <v>646</v>
      </c>
      <c r="I33" s="97">
        <v>884</v>
      </c>
      <c r="J33" s="97">
        <v>856</v>
      </c>
      <c r="K33" s="97">
        <v>1278</v>
      </c>
      <c r="L33" s="97">
        <v>1064</v>
      </c>
      <c r="M33" s="97">
        <v>728</v>
      </c>
      <c r="N33" s="97">
        <v>283</v>
      </c>
      <c r="O33" s="97">
        <v>9494</v>
      </c>
      <c r="P33" s="98"/>
      <c r="Q33" s="50" t="s">
        <v>33</v>
      </c>
      <c r="R33" s="97">
        <v>3408</v>
      </c>
      <c r="S33" s="97">
        <v>170</v>
      </c>
      <c r="T33" s="97">
        <v>110</v>
      </c>
      <c r="U33" s="97">
        <v>313</v>
      </c>
      <c r="V33" s="97">
        <v>652</v>
      </c>
      <c r="W33" s="97">
        <v>982</v>
      </c>
      <c r="X33" s="97">
        <v>559</v>
      </c>
      <c r="Y33" s="97">
        <v>3300</v>
      </c>
      <c r="Z33" s="97">
        <v>9494</v>
      </c>
      <c r="AA33" s="98"/>
      <c r="AB33" s="50" t="s">
        <v>33</v>
      </c>
      <c r="AC33" s="97">
        <v>3031</v>
      </c>
      <c r="AD33" s="97">
        <v>5918</v>
      </c>
      <c r="AE33" s="97">
        <v>545</v>
      </c>
      <c r="AF33" s="97">
        <v>9494</v>
      </c>
    </row>
    <row r="34" spans="1:32" ht="11.25" customHeight="1" x14ac:dyDescent="0.2">
      <c r="B34" s="50" t="s">
        <v>34</v>
      </c>
      <c r="C34" s="97">
        <v>529</v>
      </c>
      <c r="D34" s="97">
        <v>464</v>
      </c>
      <c r="E34" s="97">
        <v>535</v>
      </c>
      <c r="F34" s="97">
        <v>347</v>
      </c>
      <c r="G34" s="97">
        <v>341</v>
      </c>
      <c r="H34" s="97">
        <v>457</v>
      </c>
      <c r="I34" s="97">
        <v>548</v>
      </c>
      <c r="J34" s="97">
        <v>646</v>
      </c>
      <c r="K34" s="97">
        <v>937</v>
      </c>
      <c r="L34" s="97">
        <v>764</v>
      </c>
      <c r="M34" s="97">
        <v>456</v>
      </c>
      <c r="N34" s="97">
        <v>205</v>
      </c>
      <c r="O34" s="97">
        <v>6229</v>
      </c>
      <c r="P34" s="98"/>
      <c r="Q34" s="50" t="s">
        <v>34</v>
      </c>
      <c r="R34" s="97">
        <v>2061</v>
      </c>
      <c r="S34" s="97">
        <v>146</v>
      </c>
      <c r="T34" s="97">
        <v>72</v>
      </c>
      <c r="U34" s="97">
        <v>194</v>
      </c>
      <c r="V34" s="97">
        <v>435</v>
      </c>
      <c r="W34" s="97">
        <v>599</v>
      </c>
      <c r="X34" s="97">
        <v>329</v>
      </c>
      <c r="Y34" s="97">
        <v>2393</v>
      </c>
      <c r="Z34" s="97">
        <v>6229</v>
      </c>
      <c r="AA34" s="98"/>
      <c r="AB34" s="50" t="s">
        <v>34</v>
      </c>
      <c r="AC34" s="97">
        <v>1989</v>
      </c>
      <c r="AD34" s="97">
        <v>3910</v>
      </c>
      <c r="AE34" s="97">
        <v>330</v>
      </c>
      <c r="AF34" s="97">
        <v>6229</v>
      </c>
    </row>
    <row r="35" spans="1:32" ht="11.25" customHeight="1" x14ac:dyDescent="0.2">
      <c r="B35" s="50" t="s">
        <v>35</v>
      </c>
      <c r="C35" s="97">
        <v>96</v>
      </c>
      <c r="D35" s="97">
        <v>117</v>
      </c>
      <c r="E35" s="97">
        <v>136</v>
      </c>
      <c r="F35" s="97">
        <v>74</v>
      </c>
      <c r="G35" s="97">
        <v>108</v>
      </c>
      <c r="H35" s="97">
        <v>145</v>
      </c>
      <c r="I35" s="97">
        <v>198</v>
      </c>
      <c r="J35" s="97">
        <v>270</v>
      </c>
      <c r="K35" s="97">
        <v>374</v>
      </c>
      <c r="L35" s="97">
        <v>334</v>
      </c>
      <c r="M35" s="97">
        <v>166</v>
      </c>
      <c r="N35" s="97">
        <v>88</v>
      </c>
      <c r="O35" s="97">
        <v>2106</v>
      </c>
      <c r="P35" s="98"/>
      <c r="Q35" s="50" t="s">
        <v>35</v>
      </c>
      <c r="R35" s="97">
        <v>731</v>
      </c>
      <c r="S35" s="97">
        <v>59</v>
      </c>
      <c r="T35" s="97">
        <v>35</v>
      </c>
      <c r="U35" s="97">
        <v>39</v>
      </c>
      <c r="V35" s="97">
        <v>160</v>
      </c>
      <c r="W35" s="97">
        <v>218</v>
      </c>
      <c r="X35" s="97">
        <v>73</v>
      </c>
      <c r="Y35" s="97">
        <v>791</v>
      </c>
      <c r="Z35" s="97">
        <v>2106</v>
      </c>
      <c r="AA35" s="98"/>
      <c r="AB35" s="50" t="s">
        <v>35</v>
      </c>
      <c r="AC35" s="97">
        <v>659</v>
      </c>
      <c r="AD35" s="97">
        <v>1359</v>
      </c>
      <c r="AE35" s="97">
        <v>88</v>
      </c>
      <c r="AF35" s="97">
        <v>2106</v>
      </c>
    </row>
    <row r="36" spans="1:32" ht="11.25" customHeight="1" x14ac:dyDescent="0.2">
      <c r="B36" s="50" t="s">
        <v>36</v>
      </c>
      <c r="C36" s="97">
        <v>37</v>
      </c>
      <c r="D36" s="97">
        <v>20</v>
      </c>
      <c r="E36" s="97">
        <v>24</v>
      </c>
      <c r="F36" s="97">
        <v>22</v>
      </c>
      <c r="G36" s="97">
        <v>18</v>
      </c>
      <c r="H36" s="97">
        <v>29</v>
      </c>
      <c r="I36" s="97">
        <v>44</v>
      </c>
      <c r="J36" s="97">
        <v>43</v>
      </c>
      <c r="K36" s="97">
        <v>67</v>
      </c>
      <c r="L36" s="97">
        <v>79</v>
      </c>
      <c r="M36" s="97">
        <v>40</v>
      </c>
      <c r="N36" s="97">
        <v>27</v>
      </c>
      <c r="O36" s="97">
        <v>450</v>
      </c>
      <c r="P36" s="98"/>
      <c r="Q36" s="50" t="s">
        <v>36</v>
      </c>
      <c r="R36" s="97">
        <v>152</v>
      </c>
      <c r="S36" s="97">
        <v>7</v>
      </c>
      <c r="T36" s="97">
        <v>12</v>
      </c>
      <c r="U36" s="97">
        <v>4</v>
      </c>
      <c r="V36" s="97">
        <v>30</v>
      </c>
      <c r="W36" s="97">
        <v>55</v>
      </c>
      <c r="X36" s="97">
        <v>17</v>
      </c>
      <c r="Y36" s="97">
        <v>173</v>
      </c>
      <c r="Z36" s="97">
        <v>450</v>
      </c>
      <c r="AA36" s="98"/>
      <c r="AB36" s="50" t="s">
        <v>36</v>
      </c>
      <c r="AC36" s="97">
        <v>136</v>
      </c>
      <c r="AD36" s="97">
        <v>296</v>
      </c>
      <c r="AE36" s="97">
        <v>18</v>
      </c>
      <c r="AF36" s="97">
        <v>450</v>
      </c>
    </row>
    <row r="37" spans="1:32" ht="11.25" customHeight="1" x14ac:dyDescent="0.2">
      <c r="B37" s="50" t="s">
        <v>20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8"/>
      <c r="Q37" s="50" t="s">
        <v>20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8"/>
      <c r="AB37" s="50" t="s">
        <v>20</v>
      </c>
      <c r="AC37" s="97">
        <v>0</v>
      </c>
      <c r="AD37" s="97">
        <v>0</v>
      </c>
      <c r="AE37" s="97">
        <v>0</v>
      </c>
      <c r="AF37" s="97">
        <v>0</v>
      </c>
    </row>
    <row r="38" spans="1:32" ht="11.25" customHeight="1" x14ac:dyDescent="0.2">
      <c r="A38" s="100"/>
      <c r="B38" s="48" t="s">
        <v>11</v>
      </c>
      <c r="C38" s="101">
        <v>9387</v>
      </c>
      <c r="D38" s="101">
        <v>8062</v>
      </c>
      <c r="E38" s="101">
        <v>8796</v>
      </c>
      <c r="F38" s="101">
        <v>5736</v>
      </c>
      <c r="G38" s="101">
        <v>5910</v>
      </c>
      <c r="H38" s="101">
        <v>6435</v>
      </c>
      <c r="I38" s="101">
        <v>6987</v>
      </c>
      <c r="J38" s="101">
        <v>6545</v>
      </c>
      <c r="K38" s="101">
        <v>9479</v>
      </c>
      <c r="L38" s="101">
        <v>8121</v>
      </c>
      <c r="M38" s="101">
        <v>5287</v>
      </c>
      <c r="N38" s="101">
        <v>2269</v>
      </c>
      <c r="O38" s="101">
        <v>83014</v>
      </c>
      <c r="P38" s="102"/>
      <c r="Q38" s="48" t="s">
        <v>11</v>
      </c>
      <c r="R38" s="101">
        <v>29462</v>
      </c>
      <c r="S38" s="101">
        <v>1244</v>
      </c>
      <c r="T38" s="101">
        <v>987</v>
      </c>
      <c r="U38" s="101">
        <v>3177</v>
      </c>
      <c r="V38" s="101">
        <v>6402</v>
      </c>
      <c r="W38" s="101">
        <v>8657</v>
      </c>
      <c r="X38" s="101">
        <v>5788</v>
      </c>
      <c r="Y38" s="101">
        <v>27297</v>
      </c>
      <c r="Z38" s="101">
        <v>83014</v>
      </c>
      <c r="AA38" s="102"/>
      <c r="AB38" s="48" t="s">
        <v>11</v>
      </c>
      <c r="AC38" s="101">
        <v>30277</v>
      </c>
      <c r="AD38" s="101">
        <v>47508</v>
      </c>
      <c r="AE38" s="101">
        <v>5229</v>
      </c>
      <c r="AF38" s="101">
        <v>83014</v>
      </c>
    </row>
    <row r="39" spans="1:32" ht="11.25" customHeight="1" x14ac:dyDescent="0.2">
      <c r="B39" s="103" t="s">
        <v>24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98"/>
      <c r="Q39" s="103" t="s">
        <v>24</v>
      </c>
      <c r="R39" s="103"/>
      <c r="S39" s="103"/>
      <c r="T39" s="103"/>
      <c r="U39" s="103"/>
      <c r="V39" s="103"/>
      <c r="W39" s="103"/>
      <c r="X39" s="103"/>
      <c r="Y39" s="103"/>
      <c r="Z39" s="103"/>
      <c r="AA39" s="98"/>
      <c r="AB39" s="103" t="s">
        <v>24</v>
      </c>
      <c r="AC39" s="103"/>
      <c r="AD39" s="103"/>
      <c r="AE39" s="103"/>
      <c r="AF39" s="103"/>
    </row>
    <row r="40" spans="1:32" ht="11.25" customHeight="1" x14ac:dyDescent="0.2"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</row>
    <row r="41" spans="1:32" ht="11.25" customHeight="1" x14ac:dyDescent="0.2">
      <c r="B41" s="86" t="s">
        <v>307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Q41" s="86" t="s">
        <v>329</v>
      </c>
      <c r="R41" s="86"/>
      <c r="S41" s="86"/>
      <c r="T41" s="86"/>
      <c r="U41" s="86"/>
      <c r="V41" s="86"/>
      <c r="W41" s="86"/>
      <c r="X41" s="86"/>
      <c r="Y41" s="86"/>
      <c r="Z41" s="86"/>
      <c r="AB41" s="86" t="s">
        <v>209</v>
      </c>
      <c r="AC41" s="86"/>
      <c r="AD41" s="86"/>
      <c r="AE41" s="86"/>
      <c r="AF41" s="86"/>
    </row>
    <row r="42" spans="1:32" ht="11.25" customHeight="1" x14ac:dyDescent="0.2">
      <c r="A42" s="91"/>
      <c r="B42" s="92" t="s">
        <v>25</v>
      </c>
      <c r="C42" s="88" t="s">
        <v>1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91"/>
      <c r="Q42" s="87" t="s">
        <v>25</v>
      </c>
      <c r="R42" s="93" t="s">
        <v>199</v>
      </c>
      <c r="S42" s="93"/>
      <c r="T42" s="93"/>
      <c r="U42" s="93"/>
      <c r="V42" s="93"/>
      <c r="W42" s="93"/>
      <c r="X42" s="93"/>
      <c r="Y42" s="93"/>
      <c r="Z42" s="93"/>
      <c r="AA42" s="91"/>
      <c r="AB42" s="92" t="s">
        <v>25</v>
      </c>
      <c r="AC42" s="88" t="s">
        <v>2</v>
      </c>
      <c r="AD42" s="88"/>
      <c r="AE42" s="88"/>
      <c r="AF42" s="88"/>
    </row>
    <row r="43" spans="1:32" ht="11.25" customHeight="1" x14ac:dyDescent="0.2">
      <c r="A43" s="91"/>
      <c r="B43" s="92"/>
      <c r="C43" s="94" t="s">
        <v>3</v>
      </c>
      <c r="D43" s="94" t="s">
        <v>4</v>
      </c>
      <c r="E43" s="94" t="s">
        <v>5</v>
      </c>
      <c r="F43" s="94" t="s">
        <v>6</v>
      </c>
      <c r="G43" s="94" t="s">
        <v>7</v>
      </c>
      <c r="H43" s="94" t="s">
        <v>8</v>
      </c>
      <c r="I43" s="94" t="s">
        <v>9</v>
      </c>
      <c r="J43" s="94" t="s">
        <v>10</v>
      </c>
      <c r="K43" s="94" t="s">
        <v>200</v>
      </c>
      <c r="L43" s="94">
        <v>2021</v>
      </c>
      <c r="M43" s="94">
        <v>2022</v>
      </c>
      <c r="N43" s="94">
        <v>2023</v>
      </c>
      <c r="O43" s="75" t="s">
        <v>11</v>
      </c>
      <c r="P43" s="91"/>
      <c r="Q43" s="92"/>
      <c r="R43" s="75" t="s">
        <v>12</v>
      </c>
      <c r="S43" s="75" t="s">
        <v>201</v>
      </c>
      <c r="T43" s="75" t="s">
        <v>202</v>
      </c>
      <c r="U43" s="75" t="s">
        <v>203</v>
      </c>
      <c r="V43" s="75" t="s">
        <v>14</v>
      </c>
      <c r="W43" s="75" t="s">
        <v>15</v>
      </c>
      <c r="X43" s="75" t="s">
        <v>16</v>
      </c>
      <c r="Y43" s="75" t="s">
        <v>17</v>
      </c>
      <c r="Z43" s="75" t="s">
        <v>11</v>
      </c>
      <c r="AA43" s="91"/>
      <c r="AB43" s="92"/>
      <c r="AC43" s="95" t="s">
        <v>18</v>
      </c>
      <c r="AD43" s="95" t="s">
        <v>19</v>
      </c>
      <c r="AE43" s="95" t="s">
        <v>20</v>
      </c>
      <c r="AF43" s="95" t="s">
        <v>11</v>
      </c>
    </row>
    <row r="44" spans="1:32" ht="11.25" customHeight="1" x14ac:dyDescent="0.2">
      <c r="A44" s="91"/>
      <c r="B44" s="88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96"/>
      <c r="Q44" s="88"/>
      <c r="R44" s="75"/>
      <c r="S44" s="75"/>
      <c r="T44" s="75"/>
      <c r="U44" s="75"/>
      <c r="V44" s="75"/>
      <c r="W44" s="75"/>
      <c r="X44" s="75"/>
      <c r="Y44" s="75"/>
      <c r="Z44" s="75"/>
      <c r="AA44" s="96"/>
      <c r="AB44" s="88"/>
      <c r="AC44" s="75"/>
      <c r="AD44" s="75"/>
      <c r="AE44" s="75"/>
      <c r="AF44" s="75"/>
    </row>
    <row r="45" spans="1:32" ht="11.25" customHeight="1" x14ac:dyDescent="0.2">
      <c r="B45" s="50" t="s">
        <v>26</v>
      </c>
      <c r="C45" s="104">
        <v>1.0653030787258974E-3</v>
      </c>
      <c r="D45" s="104">
        <v>4.2173158025303895E-3</v>
      </c>
      <c r="E45" s="104">
        <v>2.3874488403819918E-3</v>
      </c>
      <c r="F45" s="104">
        <v>2.0920502092050207E-3</v>
      </c>
      <c r="G45" s="104">
        <v>2.1996615905245345E-3</v>
      </c>
      <c r="H45" s="104">
        <v>2.9526029526029522E-3</v>
      </c>
      <c r="I45" s="104">
        <v>1.8605982539001001E-3</v>
      </c>
      <c r="J45" s="104">
        <v>9.1673032849503438E-4</v>
      </c>
      <c r="K45" s="104">
        <v>9.4946724338010335E-4</v>
      </c>
      <c r="L45" s="104">
        <v>1.4776505356483192E-3</v>
      </c>
      <c r="M45" s="104">
        <v>9.4571590694155481E-4</v>
      </c>
      <c r="N45" s="104">
        <v>3.0850594975760249E-3</v>
      </c>
      <c r="O45" s="104">
        <v>1.9394319030524971E-3</v>
      </c>
      <c r="P45" s="98"/>
      <c r="Q45" s="50" t="s">
        <v>26</v>
      </c>
      <c r="R45" s="104">
        <v>3.2244925666960831E-3</v>
      </c>
      <c r="S45" s="104">
        <v>8.0385852090032153E-4</v>
      </c>
      <c r="T45" s="104">
        <v>0</v>
      </c>
      <c r="U45" s="104">
        <v>3.1476235442241108E-4</v>
      </c>
      <c r="V45" s="104">
        <v>1.4058106841611997E-3</v>
      </c>
      <c r="W45" s="104">
        <v>1.0396211158599977E-3</v>
      </c>
      <c r="X45" s="104">
        <v>2.7643400138217E-3</v>
      </c>
      <c r="Y45" s="104">
        <v>1.0990218705352237E-3</v>
      </c>
      <c r="Z45" s="104">
        <v>1.9394319030524971E-3</v>
      </c>
      <c r="AA45" s="98"/>
      <c r="AB45" s="50" t="s">
        <v>26</v>
      </c>
      <c r="AC45" s="104">
        <v>3.0716385375037158E-3</v>
      </c>
      <c r="AD45" s="104">
        <v>1.2208470152395385E-3</v>
      </c>
      <c r="AE45" s="104">
        <v>1.9124115509657677E-3</v>
      </c>
      <c r="AF45" s="104">
        <v>1.9394319030524971E-3</v>
      </c>
    </row>
    <row r="46" spans="1:32" ht="11.25" customHeight="1" x14ac:dyDescent="0.2">
      <c r="B46" s="50" t="s">
        <v>27</v>
      </c>
      <c r="C46" s="104">
        <v>3.8457441142004903E-2</v>
      </c>
      <c r="D46" s="104">
        <v>4.8127015628876203E-2</v>
      </c>
      <c r="E46" s="104">
        <v>5.2182810368349243E-2</v>
      </c>
      <c r="F46" s="104">
        <v>5.4393305439330547E-2</v>
      </c>
      <c r="G46" s="104">
        <v>5.9729272419627749E-2</v>
      </c>
      <c r="H46" s="104">
        <v>6.2626262626262627E-2</v>
      </c>
      <c r="I46" s="104">
        <v>5.1238013453556608E-2</v>
      </c>
      <c r="J46" s="104">
        <v>5.5462184873949577E-2</v>
      </c>
      <c r="K46" s="104">
        <v>4.5574427682244963E-2</v>
      </c>
      <c r="L46" s="104">
        <v>6.2800147765053563E-2</v>
      </c>
      <c r="M46" s="104">
        <v>6.1282390769812747E-2</v>
      </c>
      <c r="N46" s="104">
        <v>6.7871308946672537E-2</v>
      </c>
      <c r="O46" s="104">
        <v>5.320789264461416E-2</v>
      </c>
      <c r="P46" s="98"/>
      <c r="Q46" s="50" t="s">
        <v>27</v>
      </c>
      <c r="R46" s="104">
        <v>6.9852691602742517E-2</v>
      </c>
      <c r="S46" s="104">
        <v>2.8135048231511254E-2</v>
      </c>
      <c r="T46" s="104">
        <v>7.3961499493414393E-2</v>
      </c>
      <c r="U46" s="104">
        <v>3.2105760151085933E-2</v>
      </c>
      <c r="V46" s="104">
        <v>6.3417681974383008E-2</v>
      </c>
      <c r="W46" s="104">
        <v>4.6205382927111002E-2</v>
      </c>
      <c r="X46" s="104">
        <v>4.5093296475466484E-2</v>
      </c>
      <c r="Y46" s="104">
        <v>3.9638055463970402E-2</v>
      </c>
      <c r="Z46" s="104">
        <v>5.320789264461416E-2</v>
      </c>
      <c r="AA46" s="98"/>
      <c r="AB46" s="50" t="s">
        <v>27</v>
      </c>
      <c r="AC46" s="104">
        <v>7.6823991808963904E-2</v>
      </c>
      <c r="AD46" s="104">
        <v>3.797255199124358E-2</v>
      </c>
      <c r="AE46" s="104">
        <v>5.4886211512717532E-2</v>
      </c>
      <c r="AF46" s="104">
        <v>5.320789264461416E-2</v>
      </c>
    </row>
    <row r="47" spans="1:32" ht="11.25" customHeight="1" x14ac:dyDescent="0.2">
      <c r="B47" s="50" t="s">
        <v>28</v>
      </c>
      <c r="C47" s="104">
        <v>0.11292212634494515</v>
      </c>
      <c r="D47" s="104">
        <v>0.12155792607293475</v>
      </c>
      <c r="E47" s="104">
        <v>0.11425648021828104</v>
      </c>
      <c r="F47" s="104">
        <v>0.1145397489539749</v>
      </c>
      <c r="G47" s="104">
        <v>0.12961082910321489</v>
      </c>
      <c r="H47" s="104">
        <v>0.11686091686091686</v>
      </c>
      <c r="I47" s="104">
        <v>0.11950765707742951</v>
      </c>
      <c r="J47" s="104">
        <v>0.11016042780748662</v>
      </c>
      <c r="K47" s="104">
        <v>0.11931638358476633</v>
      </c>
      <c r="L47" s="104">
        <v>0.12744735869966753</v>
      </c>
      <c r="M47" s="104">
        <v>0.13788537923207869</v>
      </c>
      <c r="N47" s="104">
        <v>0.13530189510797708</v>
      </c>
      <c r="O47" s="104">
        <v>0.12019659334570072</v>
      </c>
      <c r="P47" s="98"/>
      <c r="Q47" s="50" t="s">
        <v>28</v>
      </c>
      <c r="R47" s="104">
        <v>0.13172900685628947</v>
      </c>
      <c r="S47" s="104">
        <v>0.10852090032154341</v>
      </c>
      <c r="T47" s="104">
        <v>0.15096251266464034</v>
      </c>
      <c r="U47" s="104">
        <v>9.191060749134404E-2</v>
      </c>
      <c r="V47" s="104">
        <v>0.15432677288347391</v>
      </c>
      <c r="W47" s="104">
        <v>0.11112394593970197</v>
      </c>
      <c r="X47" s="104">
        <v>0.11644782308223911</v>
      </c>
      <c r="Y47" s="104">
        <v>0.10612887863135143</v>
      </c>
      <c r="Z47" s="104">
        <v>0.12019659334570072</v>
      </c>
      <c r="AA47" s="98"/>
      <c r="AB47" s="50" t="s">
        <v>28</v>
      </c>
      <c r="AC47" s="104">
        <v>0.14661294051590315</v>
      </c>
      <c r="AD47" s="104">
        <v>0.103519407257725</v>
      </c>
      <c r="AE47" s="104">
        <v>0.11876075731497418</v>
      </c>
      <c r="AF47" s="104">
        <v>0.12019659334570072</v>
      </c>
    </row>
    <row r="48" spans="1:32" ht="11.25" customHeight="1" x14ac:dyDescent="0.2">
      <c r="B48" s="50" t="s">
        <v>29</v>
      </c>
      <c r="C48" s="104">
        <v>0.15596037072547139</v>
      </c>
      <c r="D48" s="104">
        <v>0.14177623418506574</v>
      </c>
      <c r="E48" s="104">
        <v>0.15507048658481129</v>
      </c>
      <c r="F48" s="104">
        <v>0.13859832635983263</v>
      </c>
      <c r="G48" s="104">
        <v>0.15042301184433163</v>
      </c>
      <c r="H48" s="104">
        <v>0.14017094017094017</v>
      </c>
      <c r="I48" s="104">
        <v>0.12594818949477601</v>
      </c>
      <c r="J48" s="104">
        <v>0.1307868601986249</v>
      </c>
      <c r="K48" s="104">
        <v>0.13187045046945881</v>
      </c>
      <c r="L48" s="104">
        <v>0.14111562615441448</v>
      </c>
      <c r="M48" s="104">
        <v>0.14280310194817478</v>
      </c>
      <c r="N48" s="104">
        <v>0.12957249889819303</v>
      </c>
      <c r="O48" s="104">
        <v>0.14139783650950441</v>
      </c>
      <c r="P48" s="98"/>
      <c r="Q48" s="50" t="s">
        <v>29</v>
      </c>
      <c r="R48" s="104">
        <v>0.13960355712443148</v>
      </c>
      <c r="S48" s="104">
        <v>0.13665594855305466</v>
      </c>
      <c r="T48" s="104">
        <v>0.14792299898682879</v>
      </c>
      <c r="U48" s="104">
        <v>0.12968209002203337</v>
      </c>
      <c r="V48" s="104">
        <v>0.1583880037488285</v>
      </c>
      <c r="W48" s="104">
        <v>0.14808825228139078</v>
      </c>
      <c r="X48" s="104">
        <v>0.15359364201796821</v>
      </c>
      <c r="Y48" s="104">
        <v>0.13598563944755834</v>
      </c>
      <c r="Z48" s="104">
        <v>0.14139783650950441</v>
      </c>
      <c r="AA48" s="98"/>
      <c r="AB48" s="50" t="s">
        <v>29</v>
      </c>
      <c r="AC48" s="104">
        <v>0.14975063579614889</v>
      </c>
      <c r="AD48" s="104">
        <v>0.13416687715753137</v>
      </c>
      <c r="AE48" s="104">
        <v>0.15873015873015872</v>
      </c>
      <c r="AF48" s="104">
        <v>0.14139783650950441</v>
      </c>
    </row>
    <row r="49" spans="1:32" ht="11.25" customHeight="1" x14ac:dyDescent="0.2">
      <c r="B49" s="50" t="s">
        <v>30</v>
      </c>
      <c r="C49" s="104">
        <v>0.18759987216363055</v>
      </c>
      <c r="D49" s="104">
        <v>0.1751426445050856</v>
      </c>
      <c r="E49" s="104">
        <v>0.17462482946793997</v>
      </c>
      <c r="F49" s="104">
        <v>0.17224546722454673</v>
      </c>
      <c r="G49" s="104">
        <v>0.15465313028764804</v>
      </c>
      <c r="H49" s="104">
        <v>0.14871794871794872</v>
      </c>
      <c r="I49" s="104">
        <v>0.13081436954343781</v>
      </c>
      <c r="J49" s="104">
        <v>0.12467532467532468</v>
      </c>
      <c r="K49" s="104">
        <v>0.12332524527903788</v>
      </c>
      <c r="L49" s="104">
        <v>0.11562615441448097</v>
      </c>
      <c r="M49" s="104">
        <v>0.12445621335350861</v>
      </c>
      <c r="N49" s="104">
        <v>0.12780960775672101</v>
      </c>
      <c r="O49" s="104">
        <v>0.14881827161683572</v>
      </c>
      <c r="P49" s="98"/>
      <c r="Q49" s="50" t="s">
        <v>30</v>
      </c>
      <c r="R49" s="104">
        <v>0.13889077455705653</v>
      </c>
      <c r="S49" s="104">
        <v>0.11093247588424437</v>
      </c>
      <c r="T49" s="104">
        <v>0.12867274569402229</v>
      </c>
      <c r="U49" s="104">
        <v>0.20522505508341202</v>
      </c>
      <c r="V49" s="104">
        <v>0.15182755388940955</v>
      </c>
      <c r="W49" s="104">
        <v>0.16010165184243966</v>
      </c>
      <c r="X49" s="104">
        <v>0.16188666205943331</v>
      </c>
      <c r="Y49" s="104">
        <v>0.14836795252225518</v>
      </c>
      <c r="Z49" s="104">
        <v>0.14881827161683572</v>
      </c>
      <c r="AA49" s="98"/>
      <c r="AB49" s="50" t="s">
        <v>30</v>
      </c>
      <c r="AC49" s="104">
        <v>0.14902401162598672</v>
      </c>
      <c r="AD49" s="104">
        <v>0.14629115096404816</v>
      </c>
      <c r="AE49" s="104">
        <v>0.17058711034614649</v>
      </c>
      <c r="AF49" s="104">
        <v>0.14881827161683572</v>
      </c>
    </row>
    <row r="50" spans="1:32" ht="11.25" customHeight="1" x14ac:dyDescent="0.2">
      <c r="B50" s="50" t="s">
        <v>31</v>
      </c>
      <c r="C50" s="104">
        <v>0.18696069031639501</v>
      </c>
      <c r="D50" s="104">
        <v>0.192259985115356</v>
      </c>
      <c r="E50" s="104">
        <v>0.17303319690768532</v>
      </c>
      <c r="F50" s="104">
        <v>0.18113668061366806</v>
      </c>
      <c r="G50" s="104">
        <v>0.16734348561759732</v>
      </c>
      <c r="H50" s="104">
        <v>0.17902097902097902</v>
      </c>
      <c r="I50" s="104">
        <v>0.16530699871189353</v>
      </c>
      <c r="J50" s="104">
        <v>0.14255156608097785</v>
      </c>
      <c r="K50" s="104">
        <v>0.14073214474100643</v>
      </c>
      <c r="L50" s="104">
        <v>0.13545129910109593</v>
      </c>
      <c r="M50" s="104">
        <v>0.1312653678834878</v>
      </c>
      <c r="N50" s="104">
        <v>0.11370647862494491</v>
      </c>
      <c r="O50" s="104">
        <v>0.1623942949382032</v>
      </c>
      <c r="P50" s="98"/>
      <c r="Q50" s="50" t="s">
        <v>31</v>
      </c>
      <c r="R50" s="104">
        <v>0.15222999117507297</v>
      </c>
      <c r="S50" s="104">
        <v>0.14630225080385853</v>
      </c>
      <c r="T50" s="104">
        <v>0.12462006079027356</v>
      </c>
      <c r="U50" s="104">
        <v>0.20931696569090336</v>
      </c>
      <c r="V50" s="104">
        <v>0.13542642924086223</v>
      </c>
      <c r="W50" s="104">
        <v>0.17049786300103961</v>
      </c>
      <c r="X50" s="104">
        <v>0.199550794747754</v>
      </c>
      <c r="Y50" s="104">
        <v>0.16587903432611642</v>
      </c>
      <c r="Z50" s="104">
        <v>0.1623942949382032</v>
      </c>
      <c r="AA50" s="98"/>
      <c r="AB50" s="50" t="s">
        <v>31</v>
      </c>
      <c r="AC50" s="104">
        <v>0.14677808237275819</v>
      </c>
      <c r="AD50" s="104">
        <v>0.17133956386292834</v>
      </c>
      <c r="AE50" s="104">
        <v>0.17154331612162937</v>
      </c>
      <c r="AF50" s="104">
        <v>0.1623942949382032</v>
      </c>
    </row>
    <row r="51" spans="1:32" ht="11.25" customHeight="1" x14ac:dyDescent="0.2">
      <c r="B51" s="50" t="s">
        <v>32</v>
      </c>
      <c r="C51" s="104">
        <v>0.15308405241291148</v>
      </c>
      <c r="D51" s="104">
        <v>0.14326469858595883</v>
      </c>
      <c r="E51" s="104">
        <v>0.14733969986357434</v>
      </c>
      <c r="F51" s="104">
        <v>0.16422594142259414</v>
      </c>
      <c r="G51" s="104">
        <v>0.14991539763113368</v>
      </c>
      <c r="H51" s="104">
        <v>0.15120435120435122</v>
      </c>
      <c r="I51" s="104">
        <v>0.16573636753971663</v>
      </c>
      <c r="J51" s="104">
        <v>0.15813598166539344</v>
      </c>
      <c r="K51" s="104">
        <v>0.15803354784259943</v>
      </c>
      <c r="L51" s="104">
        <v>0.14013052579731561</v>
      </c>
      <c r="M51" s="104">
        <v>0.13845280877624361</v>
      </c>
      <c r="N51" s="104">
        <v>0.15689731159100925</v>
      </c>
      <c r="O51" s="104">
        <v>0.15185390416074396</v>
      </c>
      <c r="P51" s="98"/>
      <c r="Q51" s="50" t="s">
        <v>32</v>
      </c>
      <c r="R51" s="104">
        <v>0.14886973050030547</v>
      </c>
      <c r="S51" s="104">
        <v>0.16157556270096463</v>
      </c>
      <c r="T51" s="104">
        <v>0.14184397163120568</v>
      </c>
      <c r="U51" s="104">
        <v>0.15832546427447278</v>
      </c>
      <c r="V51" s="104">
        <v>0.13573883161512026</v>
      </c>
      <c r="W51" s="104">
        <v>0.14878133302529745</v>
      </c>
      <c r="X51" s="104">
        <v>0.1516931582584658</v>
      </c>
      <c r="Y51" s="104">
        <v>0.15902846466644685</v>
      </c>
      <c r="Z51" s="104">
        <v>0.15185390416074396</v>
      </c>
      <c r="AA51" s="98"/>
      <c r="AB51" s="50" t="s">
        <v>32</v>
      </c>
      <c r="AC51" s="104">
        <v>0.13587871982032565</v>
      </c>
      <c r="AD51" s="104">
        <v>0.16378294182032499</v>
      </c>
      <c r="AE51" s="104">
        <v>0.13597246127366611</v>
      </c>
      <c r="AF51" s="104">
        <v>0.15185390416074396</v>
      </c>
    </row>
    <row r="52" spans="1:32" ht="11.25" customHeight="1" x14ac:dyDescent="0.2">
      <c r="B52" s="50" t="s">
        <v>33</v>
      </c>
      <c r="C52" s="104">
        <v>9.3427080004261212E-2</v>
      </c>
      <c r="D52" s="104">
        <v>9.9106921359464153E-2</v>
      </c>
      <c r="E52" s="104">
        <v>0.1020918599363347</v>
      </c>
      <c r="F52" s="104">
        <v>9.5536959553695955E-2</v>
      </c>
      <c r="G52" s="104">
        <v>0.10710659898477157</v>
      </c>
      <c r="H52" s="104">
        <v>0.10038850038850039</v>
      </c>
      <c r="I52" s="104">
        <v>0.12652068126520682</v>
      </c>
      <c r="J52" s="104">
        <v>0.1307868601986249</v>
      </c>
      <c r="K52" s="104">
        <v>0.13482434855997469</v>
      </c>
      <c r="L52" s="104">
        <v>0.13101834749415098</v>
      </c>
      <c r="M52" s="104">
        <v>0.13769623605069037</v>
      </c>
      <c r="N52" s="104">
        <v>0.124724548259145</v>
      </c>
      <c r="O52" s="104">
        <v>0.11436625147565473</v>
      </c>
      <c r="P52" s="98"/>
      <c r="Q52" s="50" t="s">
        <v>33</v>
      </c>
      <c r="R52" s="104">
        <v>0.11567442807684475</v>
      </c>
      <c r="S52" s="104">
        <v>0.13665594855305466</v>
      </c>
      <c r="T52" s="104">
        <v>0.11144883485309018</v>
      </c>
      <c r="U52" s="104">
        <v>9.8520616934214669E-2</v>
      </c>
      <c r="V52" s="104">
        <v>0.10184317400812246</v>
      </c>
      <c r="W52" s="104">
        <v>0.11343421508605753</v>
      </c>
      <c r="X52" s="104">
        <v>9.6579129232895647E-2</v>
      </c>
      <c r="Y52" s="104">
        <v>0.12089240575887458</v>
      </c>
      <c r="Z52" s="104">
        <v>0.11436625147565473</v>
      </c>
      <c r="AA52" s="98"/>
      <c r="AB52" s="50" t="s">
        <v>33</v>
      </c>
      <c r="AC52" s="104">
        <v>0.10010899362552433</v>
      </c>
      <c r="AD52" s="104">
        <v>0.12456849372737225</v>
      </c>
      <c r="AE52" s="104">
        <v>0.10422642952763433</v>
      </c>
      <c r="AF52" s="104">
        <v>0.11436625147565473</v>
      </c>
    </row>
    <row r="53" spans="1:32" ht="11.25" customHeight="1" x14ac:dyDescent="0.2">
      <c r="B53" s="50" t="s">
        <v>34</v>
      </c>
      <c r="C53" s="104">
        <v>5.6354532864599981E-2</v>
      </c>
      <c r="D53" s="104">
        <v>5.7553956834532377E-2</v>
      </c>
      <c r="E53" s="104">
        <v>6.0823101409731697E-2</v>
      </c>
      <c r="F53" s="104">
        <v>6.0495118549511853E-2</v>
      </c>
      <c r="G53" s="104">
        <v>5.769881556683587E-2</v>
      </c>
      <c r="H53" s="104">
        <v>7.101787101787102E-2</v>
      </c>
      <c r="I53" s="104">
        <v>7.8431372549019607E-2</v>
      </c>
      <c r="J53" s="104">
        <v>9.8701298701298706E-2</v>
      </c>
      <c r="K53" s="104">
        <v>9.8850089671906324E-2</v>
      </c>
      <c r="L53" s="104">
        <v>9.4077084102942993E-2</v>
      </c>
      <c r="M53" s="104">
        <v>8.6249290713069804E-2</v>
      </c>
      <c r="N53" s="104">
        <v>9.0348171000440736E-2</v>
      </c>
      <c r="O53" s="104">
        <v>7.5035536174621151E-2</v>
      </c>
      <c r="P53" s="98"/>
      <c r="Q53" s="50" t="s">
        <v>34</v>
      </c>
      <c r="R53" s="104">
        <v>6.9954517683796083E-2</v>
      </c>
      <c r="S53" s="104">
        <v>0.11736334405144695</v>
      </c>
      <c r="T53" s="104">
        <v>7.29483282674772E-2</v>
      </c>
      <c r="U53" s="104">
        <v>6.1063896757947746E-2</v>
      </c>
      <c r="V53" s="104">
        <v>6.7947516401124647E-2</v>
      </c>
      <c r="W53" s="104">
        <v>6.9192560933348732E-2</v>
      </c>
      <c r="X53" s="104">
        <v>5.6841741534208706E-2</v>
      </c>
      <c r="Y53" s="104">
        <v>8.7665311206359675E-2</v>
      </c>
      <c r="Z53" s="104">
        <v>7.5035536174621151E-2</v>
      </c>
      <c r="AA53" s="98"/>
      <c r="AB53" s="50" t="s">
        <v>34</v>
      </c>
      <c r="AC53" s="104">
        <v>6.569343065693431E-2</v>
      </c>
      <c r="AD53" s="104">
        <v>8.2301928096320615E-2</v>
      </c>
      <c r="AE53" s="104">
        <v>6.3109581181870336E-2</v>
      </c>
      <c r="AF53" s="104">
        <v>7.5035536174621151E-2</v>
      </c>
    </row>
    <row r="54" spans="1:32" ht="11.25" customHeight="1" x14ac:dyDescent="0.2">
      <c r="B54" s="50" t="s">
        <v>35</v>
      </c>
      <c r="C54" s="104">
        <v>1.0226909555768614E-2</v>
      </c>
      <c r="D54" s="104">
        <v>1.4512527908707516E-2</v>
      </c>
      <c r="E54" s="104">
        <v>1.5461573442473852E-2</v>
      </c>
      <c r="F54" s="104">
        <v>1.290097629009763E-2</v>
      </c>
      <c r="G54" s="104">
        <v>1.8274111675126905E-2</v>
      </c>
      <c r="H54" s="104">
        <v>2.2533022533022532E-2</v>
      </c>
      <c r="I54" s="104">
        <v>2.8338342636324603E-2</v>
      </c>
      <c r="J54" s="104">
        <v>4.1252864782276549E-2</v>
      </c>
      <c r="K54" s="104">
        <v>3.9455638780462071E-2</v>
      </c>
      <c r="L54" s="104">
        <v>4.1127939908878218E-2</v>
      </c>
      <c r="M54" s="104">
        <v>3.139776811045962E-2</v>
      </c>
      <c r="N54" s="104">
        <v>3.8783605112384309E-2</v>
      </c>
      <c r="O54" s="104">
        <v>2.5369214831233285E-2</v>
      </c>
      <c r="P54" s="98"/>
      <c r="Q54" s="50" t="s">
        <v>35</v>
      </c>
      <c r="R54" s="104">
        <v>2.4811621750050913E-2</v>
      </c>
      <c r="S54" s="104">
        <v>4.7427652733118969E-2</v>
      </c>
      <c r="T54" s="104">
        <v>3.5460992907801421E-2</v>
      </c>
      <c r="U54" s="104">
        <v>1.2275731822474031E-2</v>
      </c>
      <c r="V54" s="104">
        <v>2.4992189940643551E-2</v>
      </c>
      <c r="W54" s="104">
        <v>2.51819336952755E-2</v>
      </c>
      <c r="X54" s="104">
        <v>1.2612301313061507E-2</v>
      </c>
      <c r="Y54" s="104">
        <v>2.8977543319778733E-2</v>
      </c>
      <c r="Z54" s="104">
        <v>2.5369214831233285E-2</v>
      </c>
      <c r="AA54" s="98"/>
      <c r="AB54" s="50" t="s">
        <v>35</v>
      </c>
      <c r="AC54" s="104">
        <v>2.1765696733494072E-2</v>
      </c>
      <c r="AD54" s="104">
        <v>2.8605708512250569E-2</v>
      </c>
      <c r="AE54" s="104">
        <v>1.6829221648498757E-2</v>
      </c>
      <c r="AF54" s="104">
        <v>2.5369214831233285E-2</v>
      </c>
    </row>
    <row r="55" spans="1:32" ht="11.25" customHeight="1" x14ac:dyDescent="0.2">
      <c r="B55" s="50" t="s">
        <v>36</v>
      </c>
      <c r="C55" s="104">
        <v>3.9416213912858208E-3</v>
      </c>
      <c r="D55" s="104">
        <v>2.4807740014884646E-3</v>
      </c>
      <c r="E55" s="104">
        <v>2.7285129604365621E-3</v>
      </c>
      <c r="F55" s="104">
        <v>3.8354253835425384E-3</v>
      </c>
      <c r="G55" s="104">
        <v>3.0456852791878168E-3</v>
      </c>
      <c r="H55" s="104">
        <v>4.5066045066045066E-3</v>
      </c>
      <c r="I55" s="104">
        <v>6.2974094747388007E-3</v>
      </c>
      <c r="J55" s="104">
        <v>6.5699006875477462E-3</v>
      </c>
      <c r="K55" s="104">
        <v>7.0682561451629921E-3</v>
      </c>
      <c r="L55" s="104">
        <v>9.7278660263514349E-3</v>
      </c>
      <c r="M55" s="104">
        <v>7.5657272555324385E-3</v>
      </c>
      <c r="N55" s="104">
        <v>1.1899515204936095E-2</v>
      </c>
      <c r="O55" s="104">
        <v>5.4207723998361719E-3</v>
      </c>
      <c r="P55" s="98"/>
      <c r="Q55" s="50" t="s">
        <v>36</v>
      </c>
      <c r="R55" s="104">
        <v>5.1591881067137328E-3</v>
      </c>
      <c r="S55" s="104">
        <v>5.627009646302251E-3</v>
      </c>
      <c r="T55" s="104">
        <v>1.2158054711246201E-2</v>
      </c>
      <c r="U55" s="104">
        <v>1.2590494176896443E-3</v>
      </c>
      <c r="V55" s="104">
        <v>4.6860356138706651E-3</v>
      </c>
      <c r="W55" s="104">
        <v>6.3532401524777635E-3</v>
      </c>
      <c r="X55" s="104">
        <v>2.9371112646855561E-3</v>
      </c>
      <c r="Y55" s="104">
        <v>6.3376927867531234E-3</v>
      </c>
      <c r="Z55" s="104">
        <v>5.4207723998361719E-3</v>
      </c>
      <c r="AA55" s="98"/>
      <c r="AB55" s="50" t="s">
        <v>36</v>
      </c>
      <c r="AC55" s="104">
        <v>4.4918585064570469E-3</v>
      </c>
      <c r="AD55" s="104">
        <v>6.2305295950155761E-3</v>
      </c>
      <c r="AE55" s="104">
        <v>3.4423407917383827E-3</v>
      </c>
      <c r="AF55" s="104">
        <v>5.4207723998361719E-3</v>
      </c>
    </row>
    <row r="56" spans="1:32" ht="11.25" customHeight="1" x14ac:dyDescent="0.2">
      <c r="B56" s="50" t="s">
        <v>20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98"/>
      <c r="Q56" s="50" t="s">
        <v>20</v>
      </c>
      <c r="R56" s="104">
        <v>0</v>
      </c>
      <c r="S56" s="104">
        <v>0</v>
      </c>
      <c r="T56" s="104">
        <v>0</v>
      </c>
      <c r="U56" s="104">
        <v>0</v>
      </c>
      <c r="V56" s="104">
        <v>0</v>
      </c>
      <c r="W56" s="104">
        <v>0</v>
      </c>
      <c r="X56" s="104">
        <v>0</v>
      </c>
      <c r="Y56" s="104">
        <v>0</v>
      </c>
      <c r="Z56" s="104">
        <v>0</v>
      </c>
      <c r="AA56" s="98"/>
      <c r="AB56" s="50" t="s">
        <v>20</v>
      </c>
      <c r="AC56" s="104">
        <v>0</v>
      </c>
      <c r="AD56" s="104">
        <v>0</v>
      </c>
      <c r="AE56" s="104">
        <v>0</v>
      </c>
      <c r="AF56" s="104">
        <v>0</v>
      </c>
    </row>
    <row r="57" spans="1:32" ht="11.25" customHeight="1" x14ac:dyDescent="0.2">
      <c r="A57" s="100"/>
      <c r="B57" s="48" t="s">
        <v>11</v>
      </c>
      <c r="C57" s="105">
        <v>1</v>
      </c>
      <c r="D57" s="105">
        <v>1</v>
      </c>
      <c r="E57" s="105">
        <v>1</v>
      </c>
      <c r="F57" s="105">
        <v>1</v>
      </c>
      <c r="G57" s="105">
        <v>1</v>
      </c>
      <c r="H57" s="105">
        <v>1</v>
      </c>
      <c r="I57" s="105">
        <v>1</v>
      </c>
      <c r="J57" s="105">
        <v>1</v>
      </c>
      <c r="K57" s="105">
        <v>1</v>
      </c>
      <c r="L57" s="105">
        <v>1</v>
      </c>
      <c r="M57" s="105">
        <v>1</v>
      </c>
      <c r="N57" s="105">
        <v>1</v>
      </c>
      <c r="O57" s="105">
        <v>1</v>
      </c>
      <c r="P57" s="102"/>
      <c r="Q57" s="48" t="s">
        <v>11</v>
      </c>
      <c r="R57" s="105">
        <v>1</v>
      </c>
      <c r="S57" s="105">
        <v>1</v>
      </c>
      <c r="T57" s="105">
        <v>1</v>
      </c>
      <c r="U57" s="105">
        <v>1</v>
      </c>
      <c r="V57" s="105">
        <v>1</v>
      </c>
      <c r="W57" s="105">
        <v>1</v>
      </c>
      <c r="X57" s="105">
        <v>1</v>
      </c>
      <c r="Y57" s="105">
        <v>1</v>
      </c>
      <c r="Z57" s="105">
        <v>1</v>
      </c>
      <c r="AA57" s="102"/>
      <c r="AB57" s="48" t="s">
        <v>11</v>
      </c>
      <c r="AC57" s="105">
        <v>1</v>
      </c>
      <c r="AD57" s="105">
        <v>1</v>
      </c>
      <c r="AE57" s="105">
        <v>1</v>
      </c>
      <c r="AF57" s="105">
        <v>1</v>
      </c>
    </row>
    <row r="58" spans="1:32" ht="11.25" customHeight="1" x14ac:dyDescent="0.2">
      <c r="B58" s="103" t="s">
        <v>24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98"/>
      <c r="Q58" s="103" t="s">
        <v>24</v>
      </c>
      <c r="R58" s="103"/>
      <c r="S58" s="103"/>
      <c r="T58" s="103"/>
      <c r="U58" s="103"/>
      <c r="V58" s="103"/>
      <c r="W58" s="103"/>
      <c r="X58" s="103"/>
      <c r="Y58" s="103"/>
      <c r="Z58" s="103"/>
      <c r="AA58" s="98"/>
      <c r="AB58" s="103" t="s">
        <v>24</v>
      </c>
      <c r="AC58" s="103"/>
      <c r="AD58" s="103"/>
      <c r="AE58" s="103"/>
      <c r="AF58" s="103"/>
    </row>
    <row r="59" spans="1:32" ht="11.25" customHeight="1" x14ac:dyDescent="0.2"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98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98"/>
      <c r="AB59" s="104"/>
      <c r="AC59" s="104"/>
      <c r="AD59" s="104"/>
      <c r="AE59" s="104"/>
      <c r="AF59" s="104"/>
    </row>
    <row r="60" spans="1:32" ht="11.25" customHeight="1" x14ac:dyDescent="0.2">
      <c r="B60" s="86" t="s">
        <v>308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Q60" s="86" t="s">
        <v>330</v>
      </c>
      <c r="R60" s="86"/>
      <c r="S60" s="86"/>
      <c r="T60" s="86"/>
      <c r="U60" s="86"/>
      <c r="V60" s="86"/>
      <c r="W60" s="86"/>
      <c r="X60" s="86"/>
      <c r="Y60" s="86"/>
      <c r="Z60" s="86"/>
      <c r="AB60" s="86" t="s">
        <v>210</v>
      </c>
      <c r="AC60" s="86"/>
      <c r="AD60" s="86"/>
      <c r="AE60" s="86"/>
      <c r="AF60" s="86"/>
    </row>
    <row r="61" spans="1:32" ht="11.25" customHeight="1" x14ac:dyDescent="0.2">
      <c r="A61" s="91"/>
      <c r="B61" s="92" t="s">
        <v>37</v>
      </c>
      <c r="C61" s="88" t="s">
        <v>1</v>
      </c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91"/>
      <c r="Q61" s="87" t="s">
        <v>37</v>
      </c>
      <c r="R61" s="93" t="s">
        <v>199</v>
      </c>
      <c r="S61" s="93"/>
      <c r="T61" s="93"/>
      <c r="U61" s="93"/>
      <c r="V61" s="93"/>
      <c r="W61" s="93"/>
      <c r="X61" s="93"/>
      <c r="Y61" s="93"/>
      <c r="Z61" s="93"/>
      <c r="AA61" s="91"/>
      <c r="AB61" s="92" t="s">
        <v>37</v>
      </c>
      <c r="AC61" s="88" t="s">
        <v>2</v>
      </c>
      <c r="AD61" s="88"/>
      <c r="AE61" s="88"/>
      <c r="AF61" s="88"/>
    </row>
    <row r="62" spans="1:32" ht="11.25" customHeight="1" x14ac:dyDescent="0.2">
      <c r="A62" s="91"/>
      <c r="B62" s="92"/>
      <c r="C62" s="94" t="s">
        <v>3</v>
      </c>
      <c r="D62" s="94" t="s">
        <v>4</v>
      </c>
      <c r="E62" s="94" t="s">
        <v>5</v>
      </c>
      <c r="F62" s="94" t="s">
        <v>6</v>
      </c>
      <c r="G62" s="94" t="s">
        <v>7</v>
      </c>
      <c r="H62" s="94" t="s">
        <v>8</v>
      </c>
      <c r="I62" s="94" t="s">
        <v>9</v>
      </c>
      <c r="J62" s="94" t="s">
        <v>10</v>
      </c>
      <c r="K62" s="94" t="s">
        <v>200</v>
      </c>
      <c r="L62" s="94">
        <v>2021</v>
      </c>
      <c r="M62" s="94">
        <v>2022</v>
      </c>
      <c r="N62" s="94">
        <v>2023</v>
      </c>
      <c r="O62" s="75" t="s">
        <v>11</v>
      </c>
      <c r="P62" s="91"/>
      <c r="Q62" s="92"/>
      <c r="R62" s="75" t="s">
        <v>12</v>
      </c>
      <c r="S62" s="75" t="s">
        <v>201</v>
      </c>
      <c r="T62" s="75" t="s">
        <v>202</v>
      </c>
      <c r="U62" s="75" t="s">
        <v>203</v>
      </c>
      <c r="V62" s="75" t="s">
        <v>14</v>
      </c>
      <c r="W62" s="75" t="s">
        <v>15</v>
      </c>
      <c r="X62" s="75" t="s">
        <v>16</v>
      </c>
      <c r="Y62" s="75" t="s">
        <v>17</v>
      </c>
      <c r="Z62" s="75" t="s">
        <v>11</v>
      </c>
      <c r="AA62" s="91"/>
      <c r="AB62" s="92"/>
      <c r="AC62" s="95" t="s">
        <v>18</v>
      </c>
      <c r="AD62" s="95" t="s">
        <v>19</v>
      </c>
      <c r="AE62" s="95" t="s">
        <v>20</v>
      </c>
      <c r="AF62" s="95" t="s">
        <v>11</v>
      </c>
    </row>
    <row r="63" spans="1:32" ht="11.25" customHeight="1" x14ac:dyDescent="0.2">
      <c r="A63" s="91"/>
      <c r="B63" s="88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96"/>
      <c r="Q63" s="88"/>
      <c r="R63" s="75"/>
      <c r="S63" s="75"/>
      <c r="T63" s="75"/>
      <c r="U63" s="75"/>
      <c r="V63" s="75"/>
      <c r="W63" s="75"/>
      <c r="X63" s="75"/>
      <c r="Y63" s="75"/>
      <c r="Z63" s="75"/>
      <c r="AA63" s="96"/>
      <c r="AB63" s="88"/>
      <c r="AC63" s="75"/>
      <c r="AD63" s="75"/>
      <c r="AE63" s="75"/>
      <c r="AF63" s="75"/>
    </row>
    <row r="64" spans="1:32" ht="11.25" customHeight="1" x14ac:dyDescent="0.2">
      <c r="B64" s="50" t="s">
        <v>38</v>
      </c>
      <c r="C64" s="97">
        <v>371</v>
      </c>
      <c r="D64" s="97">
        <v>422</v>
      </c>
      <c r="E64" s="97">
        <v>480</v>
      </c>
      <c r="F64" s="97">
        <v>324</v>
      </c>
      <c r="G64" s="97">
        <v>366</v>
      </c>
      <c r="H64" s="97">
        <v>422</v>
      </c>
      <c r="I64" s="97">
        <v>371</v>
      </c>
      <c r="J64" s="97">
        <v>369</v>
      </c>
      <c r="K64" s="97">
        <v>441</v>
      </c>
      <c r="L64" s="97">
        <v>522</v>
      </c>
      <c r="M64" s="97">
        <v>329</v>
      </c>
      <c r="N64" s="97">
        <v>161</v>
      </c>
      <c r="O64" s="97">
        <v>4578</v>
      </c>
      <c r="P64" s="98"/>
      <c r="Q64" s="50" t="s">
        <v>38</v>
      </c>
      <c r="R64" s="97">
        <v>2153</v>
      </c>
      <c r="S64" s="97">
        <v>36</v>
      </c>
      <c r="T64" s="97">
        <v>73</v>
      </c>
      <c r="U64" s="97">
        <v>103</v>
      </c>
      <c r="V64" s="97">
        <v>415</v>
      </c>
      <c r="W64" s="97">
        <v>409</v>
      </c>
      <c r="X64" s="97">
        <v>277</v>
      </c>
      <c r="Y64" s="97">
        <v>1112</v>
      </c>
      <c r="Z64" s="97">
        <v>4578</v>
      </c>
      <c r="AA64" s="98"/>
      <c r="AB64" s="50" t="s">
        <v>38</v>
      </c>
      <c r="AC64" s="97">
        <v>2419</v>
      </c>
      <c r="AD64" s="97">
        <v>1862</v>
      </c>
      <c r="AE64" s="97">
        <v>297</v>
      </c>
      <c r="AF64" s="97">
        <v>4578</v>
      </c>
    </row>
    <row r="65" spans="1:32" ht="11.25" customHeight="1" x14ac:dyDescent="0.2">
      <c r="B65" s="50" t="s">
        <v>39</v>
      </c>
      <c r="C65" s="97">
        <v>2524</v>
      </c>
      <c r="D65" s="97">
        <v>2123</v>
      </c>
      <c r="E65" s="97">
        <v>2369</v>
      </c>
      <c r="F65" s="97">
        <v>1452</v>
      </c>
      <c r="G65" s="97">
        <v>1655</v>
      </c>
      <c r="H65" s="97">
        <v>1654</v>
      </c>
      <c r="I65" s="97">
        <v>1715</v>
      </c>
      <c r="J65" s="97">
        <v>1577</v>
      </c>
      <c r="K65" s="97">
        <v>2381</v>
      </c>
      <c r="L65" s="97">
        <v>2181</v>
      </c>
      <c r="M65" s="97">
        <v>1484</v>
      </c>
      <c r="N65" s="97">
        <v>601</v>
      </c>
      <c r="O65" s="97">
        <v>21716</v>
      </c>
      <c r="P65" s="98"/>
      <c r="Q65" s="50" t="s">
        <v>39</v>
      </c>
      <c r="R65" s="97">
        <v>7994</v>
      </c>
      <c r="S65" s="97">
        <v>305</v>
      </c>
      <c r="T65" s="97">
        <v>295</v>
      </c>
      <c r="U65" s="97">
        <v>704</v>
      </c>
      <c r="V65" s="97">
        <v>2002</v>
      </c>
      <c r="W65" s="97">
        <v>2244</v>
      </c>
      <c r="X65" s="97">
        <v>1563</v>
      </c>
      <c r="Y65" s="97">
        <v>6609</v>
      </c>
      <c r="Z65" s="97">
        <v>21716</v>
      </c>
      <c r="AA65" s="98"/>
      <c r="AB65" s="50" t="s">
        <v>39</v>
      </c>
      <c r="AC65" s="97">
        <v>8973</v>
      </c>
      <c r="AD65" s="97">
        <v>11292</v>
      </c>
      <c r="AE65" s="97">
        <v>1451</v>
      </c>
      <c r="AF65" s="97">
        <v>21716</v>
      </c>
    </row>
    <row r="66" spans="1:32" ht="11.25" customHeight="1" x14ac:dyDescent="0.2">
      <c r="B66" s="50" t="s">
        <v>40</v>
      </c>
      <c r="C66" s="97">
        <v>3516</v>
      </c>
      <c r="D66" s="97">
        <v>2962</v>
      </c>
      <c r="E66" s="97">
        <v>3058</v>
      </c>
      <c r="F66" s="97">
        <v>2027</v>
      </c>
      <c r="G66" s="97">
        <v>1903</v>
      </c>
      <c r="H66" s="97">
        <v>2109</v>
      </c>
      <c r="I66" s="97">
        <v>2069</v>
      </c>
      <c r="J66" s="97">
        <v>1749</v>
      </c>
      <c r="K66" s="97">
        <v>2503</v>
      </c>
      <c r="L66" s="97">
        <v>2039</v>
      </c>
      <c r="M66" s="97">
        <v>1352</v>
      </c>
      <c r="N66" s="97">
        <v>548</v>
      </c>
      <c r="O66" s="97">
        <v>25835</v>
      </c>
      <c r="P66" s="98"/>
      <c r="Q66" s="50" t="s">
        <v>40</v>
      </c>
      <c r="R66" s="97">
        <v>8577</v>
      </c>
      <c r="S66" s="97">
        <v>320</v>
      </c>
      <c r="T66" s="97">
        <v>250</v>
      </c>
      <c r="U66" s="97">
        <v>1317</v>
      </c>
      <c r="V66" s="97">
        <v>1839</v>
      </c>
      <c r="W66" s="97">
        <v>2862</v>
      </c>
      <c r="X66" s="97">
        <v>2092</v>
      </c>
      <c r="Y66" s="97">
        <v>8578</v>
      </c>
      <c r="Z66" s="97">
        <v>25835</v>
      </c>
      <c r="AA66" s="98"/>
      <c r="AB66" s="50" t="s">
        <v>40</v>
      </c>
      <c r="AC66" s="97">
        <v>8956</v>
      </c>
      <c r="AD66" s="97">
        <v>15090</v>
      </c>
      <c r="AE66" s="97">
        <v>1789</v>
      </c>
      <c r="AF66" s="97">
        <v>25835</v>
      </c>
    </row>
    <row r="67" spans="1:32" ht="11.25" customHeight="1" x14ac:dyDescent="0.2">
      <c r="B67" s="50" t="s">
        <v>41</v>
      </c>
      <c r="C67" s="97">
        <v>2314</v>
      </c>
      <c r="D67" s="97">
        <v>1954</v>
      </c>
      <c r="E67" s="97">
        <v>2194</v>
      </c>
      <c r="F67" s="97">
        <v>1490</v>
      </c>
      <c r="G67" s="97">
        <v>1519</v>
      </c>
      <c r="H67" s="97">
        <v>1619</v>
      </c>
      <c r="I67" s="97">
        <v>2042</v>
      </c>
      <c r="J67" s="97">
        <v>1891</v>
      </c>
      <c r="K67" s="97">
        <v>2776</v>
      </c>
      <c r="L67" s="97">
        <v>2202</v>
      </c>
      <c r="M67" s="97">
        <v>1460</v>
      </c>
      <c r="N67" s="97">
        <v>639</v>
      </c>
      <c r="O67" s="97">
        <v>22100</v>
      </c>
      <c r="P67" s="98"/>
      <c r="Q67" s="50" t="s">
        <v>41</v>
      </c>
      <c r="R67" s="97">
        <v>7794</v>
      </c>
      <c r="S67" s="97">
        <v>371</v>
      </c>
      <c r="T67" s="97">
        <v>250</v>
      </c>
      <c r="U67" s="97">
        <v>816</v>
      </c>
      <c r="V67" s="97">
        <v>1521</v>
      </c>
      <c r="W67" s="97">
        <v>2270</v>
      </c>
      <c r="X67" s="97">
        <v>1437</v>
      </c>
      <c r="Y67" s="97">
        <v>7641</v>
      </c>
      <c r="Z67" s="97">
        <v>22100</v>
      </c>
      <c r="AA67" s="98"/>
      <c r="AB67" s="50" t="s">
        <v>41</v>
      </c>
      <c r="AC67" s="97">
        <v>7145</v>
      </c>
      <c r="AD67" s="97">
        <v>13699</v>
      </c>
      <c r="AE67" s="97">
        <v>1256</v>
      </c>
      <c r="AF67" s="97">
        <v>22100</v>
      </c>
    </row>
    <row r="68" spans="1:32" ht="11.25" customHeight="1" x14ac:dyDescent="0.2">
      <c r="B68" s="50" t="s">
        <v>42</v>
      </c>
      <c r="C68" s="97">
        <v>625</v>
      </c>
      <c r="D68" s="97">
        <v>581</v>
      </c>
      <c r="E68" s="97">
        <v>671</v>
      </c>
      <c r="F68" s="97">
        <v>421</v>
      </c>
      <c r="G68" s="97">
        <v>449</v>
      </c>
      <c r="H68" s="97">
        <v>602</v>
      </c>
      <c r="I68" s="97">
        <v>746</v>
      </c>
      <c r="J68" s="97">
        <v>916</v>
      </c>
      <c r="K68" s="97">
        <v>1311</v>
      </c>
      <c r="L68" s="97">
        <v>1098</v>
      </c>
      <c r="M68" s="97">
        <v>622</v>
      </c>
      <c r="N68" s="97">
        <v>293</v>
      </c>
      <c r="O68" s="97">
        <v>8335</v>
      </c>
      <c r="P68" s="98"/>
      <c r="Q68" s="50" t="s">
        <v>42</v>
      </c>
      <c r="R68" s="97">
        <v>2792</v>
      </c>
      <c r="S68" s="97">
        <v>205</v>
      </c>
      <c r="T68" s="97">
        <v>107</v>
      </c>
      <c r="U68" s="97">
        <v>233</v>
      </c>
      <c r="V68" s="97">
        <v>595</v>
      </c>
      <c r="W68" s="97">
        <v>817</v>
      </c>
      <c r="X68" s="97">
        <v>402</v>
      </c>
      <c r="Y68" s="97">
        <v>3184</v>
      </c>
      <c r="Z68" s="97">
        <v>8335</v>
      </c>
      <c r="AA68" s="98"/>
      <c r="AB68" s="50" t="s">
        <v>42</v>
      </c>
      <c r="AC68" s="97">
        <v>2648</v>
      </c>
      <c r="AD68" s="97">
        <v>5269</v>
      </c>
      <c r="AE68" s="97">
        <v>418</v>
      </c>
      <c r="AF68" s="97">
        <v>8335</v>
      </c>
    </row>
    <row r="69" spans="1:32" ht="11.25" customHeight="1" x14ac:dyDescent="0.2">
      <c r="B69" s="50" t="s">
        <v>36</v>
      </c>
      <c r="C69" s="97">
        <v>37</v>
      </c>
      <c r="D69" s="97">
        <v>20</v>
      </c>
      <c r="E69" s="97">
        <v>24</v>
      </c>
      <c r="F69" s="97">
        <v>22</v>
      </c>
      <c r="G69" s="97">
        <v>18</v>
      </c>
      <c r="H69" s="97">
        <v>29</v>
      </c>
      <c r="I69" s="97">
        <v>44</v>
      </c>
      <c r="J69" s="97">
        <v>43</v>
      </c>
      <c r="K69" s="97">
        <v>67</v>
      </c>
      <c r="L69" s="97">
        <v>79</v>
      </c>
      <c r="M69" s="97">
        <v>40</v>
      </c>
      <c r="N69" s="97">
        <v>27</v>
      </c>
      <c r="O69" s="97">
        <v>450</v>
      </c>
      <c r="P69" s="98"/>
      <c r="Q69" s="50" t="s">
        <v>36</v>
      </c>
      <c r="R69" s="97">
        <v>152</v>
      </c>
      <c r="S69" s="97">
        <v>7</v>
      </c>
      <c r="T69" s="97">
        <v>12</v>
      </c>
      <c r="U69" s="97">
        <v>4</v>
      </c>
      <c r="V69" s="97">
        <v>30</v>
      </c>
      <c r="W69" s="97">
        <v>55</v>
      </c>
      <c r="X69" s="97">
        <v>17</v>
      </c>
      <c r="Y69" s="97">
        <v>173</v>
      </c>
      <c r="Z69" s="97">
        <v>450</v>
      </c>
      <c r="AA69" s="98"/>
      <c r="AB69" s="50" t="s">
        <v>36</v>
      </c>
      <c r="AC69" s="97">
        <v>136</v>
      </c>
      <c r="AD69" s="97">
        <v>296</v>
      </c>
      <c r="AE69" s="97">
        <v>18</v>
      </c>
      <c r="AF69" s="97">
        <v>450</v>
      </c>
    </row>
    <row r="70" spans="1:32" ht="11.25" customHeight="1" x14ac:dyDescent="0.2">
      <c r="B70" s="50" t="s">
        <v>20</v>
      </c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8"/>
      <c r="Q70" s="50" t="s">
        <v>20</v>
      </c>
      <c r="R70" s="97">
        <v>0</v>
      </c>
      <c r="S70" s="97">
        <v>0</v>
      </c>
      <c r="T70" s="97">
        <v>0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8"/>
      <c r="AB70" s="50" t="s">
        <v>20</v>
      </c>
      <c r="AC70" s="97">
        <v>0</v>
      </c>
      <c r="AD70" s="97">
        <v>0</v>
      </c>
      <c r="AE70" s="97">
        <v>0</v>
      </c>
      <c r="AF70" s="97">
        <v>0</v>
      </c>
    </row>
    <row r="71" spans="1:32" ht="11.25" customHeight="1" x14ac:dyDescent="0.2">
      <c r="A71" s="100"/>
      <c r="B71" s="48" t="s">
        <v>11</v>
      </c>
      <c r="C71" s="101">
        <v>9387</v>
      </c>
      <c r="D71" s="101">
        <v>8062</v>
      </c>
      <c r="E71" s="101">
        <v>8796</v>
      </c>
      <c r="F71" s="101">
        <v>5736</v>
      </c>
      <c r="G71" s="101">
        <v>5910</v>
      </c>
      <c r="H71" s="101">
        <v>6435</v>
      </c>
      <c r="I71" s="101">
        <v>6987</v>
      </c>
      <c r="J71" s="101">
        <v>6545</v>
      </c>
      <c r="K71" s="101">
        <v>9479</v>
      </c>
      <c r="L71" s="101">
        <v>8121</v>
      </c>
      <c r="M71" s="101">
        <v>5287</v>
      </c>
      <c r="N71" s="101">
        <v>2269</v>
      </c>
      <c r="O71" s="101">
        <v>83014</v>
      </c>
      <c r="P71" s="102"/>
      <c r="Q71" s="48" t="s">
        <v>11</v>
      </c>
      <c r="R71" s="101">
        <v>29462</v>
      </c>
      <c r="S71" s="101">
        <v>1244</v>
      </c>
      <c r="T71" s="101">
        <v>987</v>
      </c>
      <c r="U71" s="101">
        <v>3177</v>
      </c>
      <c r="V71" s="101">
        <v>6402</v>
      </c>
      <c r="W71" s="101">
        <v>8657</v>
      </c>
      <c r="X71" s="101">
        <v>5788</v>
      </c>
      <c r="Y71" s="101">
        <v>27297</v>
      </c>
      <c r="Z71" s="101">
        <v>83014</v>
      </c>
      <c r="AA71" s="102"/>
      <c r="AB71" s="48" t="s">
        <v>11</v>
      </c>
      <c r="AC71" s="101">
        <v>30277</v>
      </c>
      <c r="AD71" s="101">
        <v>47508</v>
      </c>
      <c r="AE71" s="101">
        <v>5229</v>
      </c>
      <c r="AF71" s="101">
        <v>83014</v>
      </c>
    </row>
    <row r="72" spans="1:32" ht="11.25" customHeight="1" x14ac:dyDescent="0.2">
      <c r="B72" s="103" t="s">
        <v>24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98"/>
      <c r="Q72" s="103" t="s">
        <v>24</v>
      </c>
      <c r="R72" s="103"/>
      <c r="S72" s="103"/>
      <c r="T72" s="103"/>
      <c r="U72" s="103"/>
      <c r="V72" s="103"/>
      <c r="W72" s="103"/>
      <c r="X72" s="103"/>
      <c r="Y72" s="103"/>
      <c r="Z72" s="103"/>
      <c r="AA72" s="98"/>
      <c r="AB72" s="103" t="s">
        <v>24</v>
      </c>
      <c r="AC72" s="103"/>
      <c r="AD72" s="103"/>
      <c r="AE72" s="103"/>
      <c r="AF72" s="103"/>
    </row>
    <row r="73" spans="1:32" ht="11.25" customHeight="1" x14ac:dyDescent="0.2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</row>
    <row r="74" spans="1:32" ht="11.25" customHeight="1" x14ac:dyDescent="0.2">
      <c r="B74" s="86" t="s">
        <v>309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Q74" s="86" t="s">
        <v>331</v>
      </c>
      <c r="R74" s="86"/>
      <c r="S74" s="86"/>
      <c r="T74" s="86"/>
      <c r="U74" s="86"/>
      <c r="V74" s="86"/>
      <c r="W74" s="86"/>
      <c r="X74" s="86"/>
      <c r="Y74" s="86"/>
      <c r="Z74" s="86"/>
      <c r="AB74" s="86" t="s">
        <v>211</v>
      </c>
      <c r="AC74" s="86"/>
      <c r="AD74" s="86"/>
      <c r="AE74" s="86"/>
      <c r="AF74" s="86"/>
    </row>
    <row r="75" spans="1:32" ht="11.25" customHeight="1" x14ac:dyDescent="0.2">
      <c r="A75" s="91"/>
      <c r="B75" s="92" t="s">
        <v>37</v>
      </c>
      <c r="C75" s="88" t="s">
        <v>1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91"/>
      <c r="Q75" s="87" t="s">
        <v>37</v>
      </c>
      <c r="R75" s="93" t="s">
        <v>199</v>
      </c>
      <c r="S75" s="93"/>
      <c r="T75" s="93"/>
      <c r="U75" s="93"/>
      <c r="V75" s="93"/>
      <c r="W75" s="93"/>
      <c r="X75" s="93"/>
      <c r="Y75" s="93"/>
      <c r="Z75" s="93"/>
      <c r="AA75" s="91"/>
      <c r="AB75" s="92" t="s">
        <v>37</v>
      </c>
      <c r="AC75" s="88" t="s">
        <v>2</v>
      </c>
      <c r="AD75" s="88"/>
      <c r="AE75" s="88"/>
      <c r="AF75" s="88"/>
    </row>
    <row r="76" spans="1:32" ht="11.25" customHeight="1" x14ac:dyDescent="0.2">
      <c r="A76" s="91"/>
      <c r="B76" s="92"/>
      <c r="C76" s="94" t="s">
        <v>3</v>
      </c>
      <c r="D76" s="94" t="s">
        <v>4</v>
      </c>
      <c r="E76" s="94" t="s">
        <v>5</v>
      </c>
      <c r="F76" s="94" t="s">
        <v>6</v>
      </c>
      <c r="G76" s="94" t="s">
        <v>7</v>
      </c>
      <c r="H76" s="94" t="s">
        <v>8</v>
      </c>
      <c r="I76" s="94" t="s">
        <v>9</v>
      </c>
      <c r="J76" s="94" t="s">
        <v>10</v>
      </c>
      <c r="K76" s="94" t="s">
        <v>200</v>
      </c>
      <c r="L76" s="94">
        <v>2021</v>
      </c>
      <c r="M76" s="94">
        <v>2022</v>
      </c>
      <c r="N76" s="94">
        <v>2023</v>
      </c>
      <c r="O76" s="75" t="s">
        <v>11</v>
      </c>
      <c r="P76" s="91"/>
      <c r="Q76" s="92"/>
      <c r="R76" s="75" t="s">
        <v>12</v>
      </c>
      <c r="S76" s="75" t="s">
        <v>201</v>
      </c>
      <c r="T76" s="75" t="s">
        <v>202</v>
      </c>
      <c r="U76" s="75" t="s">
        <v>203</v>
      </c>
      <c r="V76" s="75" t="s">
        <v>14</v>
      </c>
      <c r="W76" s="75" t="s">
        <v>15</v>
      </c>
      <c r="X76" s="75" t="s">
        <v>16</v>
      </c>
      <c r="Y76" s="75" t="s">
        <v>17</v>
      </c>
      <c r="Z76" s="75" t="s">
        <v>11</v>
      </c>
      <c r="AA76" s="91"/>
      <c r="AB76" s="92"/>
      <c r="AC76" s="95" t="s">
        <v>18</v>
      </c>
      <c r="AD76" s="95" t="s">
        <v>19</v>
      </c>
      <c r="AE76" s="95" t="s">
        <v>20</v>
      </c>
      <c r="AF76" s="95" t="s">
        <v>11</v>
      </c>
    </row>
    <row r="77" spans="1:32" ht="11.25" customHeight="1" x14ac:dyDescent="0.2">
      <c r="A77" s="91"/>
      <c r="B77" s="88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96"/>
      <c r="Q77" s="88"/>
      <c r="R77" s="75"/>
      <c r="S77" s="75"/>
      <c r="T77" s="75"/>
      <c r="U77" s="75"/>
      <c r="V77" s="75"/>
      <c r="W77" s="75"/>
      <c r="X77" s="75"/>
      <c r="Y77" s="75"/>
      <c r="Z77" s="75"/>
      <c r="AA77" s="96"/>
      <c r="AB77" s="88"/>
      <c r="AC77" s="75"/>
      <c r="AD77" s="75"/>
      <c r="AE77" s="75"/>
      <c r="AF77" s="75"/>
    </row>
    <row r="78" spans="1:32" ht="11.25" customHeight="1" x14ac:dyDescent="0.2">
      <c r="B78" s="50" t="s">
        <v>38</v>
      </c>
      <c r="C78" s="104">
        <v>3.95227442207308E-2</v>
      </c>
      <c r="D78" s="104">
        <v>5.2344331431406592E-2</v>
      </c>
      <c r="E78" s="104">
        <v>5.4570259208731244E-2</v>
      </c>
      <c r="F78" s="104">
        <v>5.6485355648535567E-2</v>
      </c>
      <c r="G78" s="104">
        <v>6.1928934010152287E-2</v>
      </c>
      <c r="H78" s="104">
        <v>6.5578865578865581E-2</v>
      </c>
      <c r="I78" s="104">
        <v>5.3098611707456708E-2</v>
      </c>
      <c r="J78" s="104">
        <v>5.6378915202444618E-2</v>
      </c>
      <c r="K78" s="104">
        <v>4.6523894925625066E-2</v>
      </c>
      <c r="L78" s="104">
        <v>6.4277798300701877E-2</v>
      </c>
      <c r="M78" s="104">
        <v>6.2228106676754304E-2</v>
      </c>
      <c r="N78" s="104">
        <v>7.0956368444248574E-2</v>
      </c>
      <c r="O78" s="104">
        <v>5.514732454766666E-2</v>
      </c>
      <c r="P78" s="98"/>
      <c r="Q78" s="50" t="s">
        <v>38</v>
      </c>
      <c r="R78" s="104">
        <v>7.3077184169438605E-2</v>
      </c>
      <c r="S78" s="104">
        <v>2.8938906752411574E-2</v>
      </c>
      <c r="T78" s="104">
        <v>7.3961499493414393E-2</v>
      </c>
      <c r="U78" s="104">
        <v>3.2420522505508344E-2</v>
      </c>
      <c r="V78" s="104">
        <v>6.4823492658544202E-2</v>
      </c>
      <c r="W78" s="104">
        <v>4.7245004042971009E-2</v>
      </c>
      <c r="X78" s="104">
        <v>4.7857636489288181E-2</v>
      </c>
      <c r="Y78" s="104">
        <v>4.0737077334505621E-2</v>
      </c>
      <c r="Z78" s="104">
        <v>5.514732454766666E-2</v>
      </c>
      <c r="AA78" s="98"/>
      <c r="AB78" s="50" t="s">
        <v>38</v>
      </c>
      <c r="AC78" s="104">
        <v>7.9895630346467614E-2</v>
      </c>
      <c r="AD78" s="104">
        <v>3.9193399006483116E-2</v>
      </c>
      <c r="AE78" s="104">
        <v>5.6798623063683308E-2</v>
      </c>
      <c r="AF78" s="104">
        <v>5.514732454766666E-2</v>
      </c>
    </row>
    <row r="79" spans="1:32" ht="11.25" customHeight="1" x14ac:dyDescent="0.2">
      <c r="B79" s="50" t="s">
        <v>39</v>
      </c>
      <c r="C79" s="104">
        <v>0.26888249707041656</v>
      </c>
      <c r="D79" s="104">
        <v>0.26333416025800049</v>
      </c>
      <c r="E79" s="104">
        <v>0.26932696680309232</v>
      </c>
      <c r="F79" s="104">
        <v>0.25313807531380755</v>
      </c>
      <c r="G79" s="104">
        <v>0.28003384094754652</v>
      </c>
      <c r="H79" s="104">
        <v>0.25703185703185705</v>
      </c>
      <c r="I79" s="104">
        <v>0.24545584657220554</v>
      </c>
      <c r="J79" s="104">
        <v>0.24094728800611154</v>
      </c>
      <c r="K79" s="104">
        <v>0.25118683405422515</v>
      </c>
      <c r="L79" s="104">
        <v>0.26856298485408203</v>
      </c>
      <c r="M79" s="104">
        <v>0.28068848118025347</v>
      </c>
      <c r="N79" s="104">
        <v>0.26487439400617013</v>
      </c>
      <c r="O79" s="104">
        <v>0.26159442985520515</v>
      </c>
      <c r="P79" s="98"/>
      <c r="Q79" s="50" t="s">
        <v>39</v>
      </c>
      <c r="R79" s="104">
        <v>0.27133256398072092</v>
      </c>
      <c r="S79" s="104">
        <v>0.24517684887459809</v>
      </c>
      <c r="T79" s="104">
        <v>0.29888551165146909</v>
      </c>
      <c r="U79" s="104">
        <v>0.2215926975133774</v>
      </c>
      <c r="V79" s="104">
        <v>0.3127147766323024</v>
      </c>
      <c r="W79" s="104">
        <v>0.25921219822109276</v>
      </c>
      <c r="X79" s="104">
        <v>0.27004146510020732</v>
      </c>
      <c r="Y79" s="104">
        <v>0.24211451807890977</v>
      </c>
      <c r="Z79" s="104">
        <v>0.26159442985520515</v>
      </c>
      <c r="AA79" s="98"/>
      <c r="AB79" s="50" t="s">
        <v>39</v>
      </c>
      <c r="AC79" s="104">
        <v>0.29636357631205207</v>
      </c>
      <c r="AD79" s="104">
        <v>0.23768628441525638</v>
      </c>
      <c r="AE79" s="104">
        <v>0.27749091604513293</v>
      </c>
      <c r="AF79" s="104">
        <v>0.26159442985520515</v>
      </c>
    </row>
    <row r="80" spans="1:32" ht="11.25" customHeight="1" x14ac:dyDescent="0.2">
      <c r="B80" s="50" t="s">
        <v>40</v>
      </c>
      <c r="C80" s="104">
        <v>0.37456056248002556</v>
      </c>
      <c r="D80" s="104">
        <v>0.36740262962044157</v>
      </c>
      <c r="E80" s="104">
        <v>0.34765802637562532</v>
      </c>
      <c r="F80" s="104">
        <v>0.35338214783821476</v>
      </c>
      <c r="G80" s="104">
        <v>0.32199661590524536</v>
      </c>
      <c r="H80" s="104">
        <v>0.32773892773892777</v>
      </c>
      <c r="I80" s="104">
        <v>0.29612136825533131</v>
      </c>
      <c r="J80" s="104">
        <v>0.26722689075630252</v>
      </c>
      <c r="K80" s="104">
        <v>0.2640573900200443</v>
      </c>
      <c r="L80" s="104">
        <v>0.25107745351557692</v>
      </c>
      <c r="M80" s="104">
        <v>0.2557215812369964</v>
      </c>
      <c r="N80" s="104">
        <v>0.24151608638166594</v>
      </c>
      <c r="O80" s="104">
        <v>0.31121256655503893</v>
      </c>
      <c r="P80" s="98"/>
      <c r="Q80" s="50" t="s">
        <v>40</v>
      </c>
      <c r="R80" s="104">
        <v>0.29112076573212953</v>
      </c>
      <c r="S80" s="104">
        <v>0.25723472668810288</v>
      </c>
      <c r="T80" s="104">
        <v>0.25329280648429586</v>
      </c>
      <c r="U80" s="104">
        <v>0.4145420207743154</v>
      </c>
      <c r="V80" s="104">
        <v>0.28725398313027178</v>
      </c>
      <c r="W80" s="104">
        <v>0.33059951484347927</v>
      </c>
      <c r="X80" s="104">
        <v>0.36143745680718731</v>
      </c>
      <c r="Y80" s="104">
        <v>0.3142469868483716</v>
      </c>
      <c r="Z80" s="104">
        <v>0.31121256655503893</v>
      </c>
      <c r="AA80" s="98"/>
      <c r="AB80" s="50" t="s">
        <v>40</v>
      </c>
      <c r="AC80" s="104">
        <v>0.29580209399874491</v>
      </c>
      <c r="AD80" s="104">
        <v>0.31763071482697652</v>
      </c>
      <c r="AE80" s="104">
        <v>0.34213042646777586</v>
      </c>
      <c r="AF80" s="104">
        <v>0.31121256655503893</v>
      </c>
    </row>
    <row r="81" spans="1:32" ht="11.25" customHeight="1" x14ac:dyDescent="0.2">
      <c r="B81" s="50" t="s">
        <v>41</v>
      </c>
      <c r="C81" s="104">
        <v>0.24651113241717268</v>
      </c>
      <c r="D81" s="104">
        <v>0.24237161994542297</v>
      </c>
      <c r="E81" s="104">
        <v>0.24943155979990905</v>
      </c>
      <c r="F81" s="104">
        <v>0.25976290097629012</v>
      </c>
      <c r="G81" s="104">
        <v>0.25702199661590525</v>
      </c>
      <c r="H81" s="104">
        <v>0.25159285159285161</v>
      </c>
      <c r="I81" s="104">
        <v>0.29225704880492342</v>
      </c>
      <c r="J81" s="104">
        <v>0.28892284186401834</v>
      </c>
      <c r="K81" s="104">
        <v>0.29285789640257409</v>
      </c>
      <c r="L81" s="104">
        <v>0.27114887329146659</v>
      </c>
      <c r="M81" s="104">
        <v>0.27614904482693398</v>
      </c>
      <c r="N81" s="104">
        <v>0.28162185985015425</v>
      </c>
      <c r="O81" s="104">
        <v>0.26622015563639867</v>
      </c>
      <c r="P81" s="98"/>
      <c r="Q81" s="50" t="s">
        <v>41</v>
      </c>
      <c r="R81" s="104">
        <v>0.26454415857715025</v>
      </c>
      <c r="S81" s="104">
        <v>0.29823151125401931</v>
      </c>
      <c r="T81" s="104">
        <v>0.25329280648429586</v>
      </c>
      <c r="U81" s="104">
        <v>0.25684608120868746</v>
      </c>
      <c r="V81" s="104">
        <v>0.23758200562324278</v>
      </c>
      <c r="W81" s="104">
        <v>0.26221554811135495</v>
      </c>
      <c r="X81" s="104">
        <v>0.24827228749136143</v>
      </c>
      <c r="Y81" s="104">
        <v>0.27992087042532149</v>
      </c>
      <c r="Z81" s="104">
        <v>0.26622015563639867</v>
      </c>
      <c r="AA81" s="98"/>
      <c r="AB81" s="50" t="s">
        <v>41</v>
      </c>
      <c r="AC81" s="104">
        <v>0.23598771344585001</v>
      </c>
      <c r="AD81" s="104">
        <v>0.28835143554769721</v>
      </c>
      <c r="AE81" s="104">
        <v>0.24019889080130047</v>
      </c>
      <c r="AF81" s="104">
        <v>0.26622015563639867</v>
      </c>
    </row>
    <row r="82" spans="1:32" ht="11.25" customHeight="1" x14ac:dyDescent="0.2">
      <c r="B82" s="50" t="s">
        <v>42</v>
      </c>
      <c r="C82" s="104">
        <v>6.6581442420368592E-2</v>
      </c>
      <c r="D82" s="104">
        <v>7.2066484743239886E-2</v>
      </c>
      <c r="E82" s="104">
        <v>7.6284674852205553E-2</v>
      </c>
      <c r="F82" s="104">
        <v>7.3396094839609488E-2</v>
      </c>
      <c r="G82" s="104">
        <v>7.5972927241962779E-2</v>
      </c>
      <c r="H82" s="104">
        <v>9.3550893550893549E-2</v>
      </c>
      <c r="I82" s="104">
        <v>0.10676971518534421</v>
      </c>
      <c r="J82" s="104">
        <v>0.13995416348357526</v>
      </c>
      <c r="K82" s="104">
        <v>0.13830572845236838</v>
      </c>
      <c r="L82" s="104">
        <v>0.13520502401182122</v>
      </c>
      <c r="M82" s="104">
        <v>0.1176470588235294</v>
      </c>
      <c r="N82" s="104">
        <v>0.12913177611282503</v>
      </c>
      <c r="O82" s="104">
        <v>0.10040475100585443</v>
      </c>
      <c r="P82" s="98"/>
      <c r="Q82" s="50" t="s">
        <v>42</v>
      </c>
      <c r="R82" s="104">
        <v>9.4766139433846985E-2</v>
      </c>
      <c r="S82" s="104">
        <v>0.16479099678456591</v>
      </c>
      <c r="T82" s="104">
        <v>0.10840932117527863</v>
      </c>
      <c r="U82" s="104">
        <v>7.3339628580421784E-2</v>
      </c>
      <c r="V82" s="104">
        <v>9.2939706341768194E-2</v>
      </c>
      <c r="W82" s="104">
        <v>9.4374494628624253E-2</v>
      </c>
      <c r="X82" s="104">
        <v>6.945404284727022E-2</v>
      </c>
      <c r="Y82" s="104">
        <v>0.11664285452613839</v>
      </c>
      <c r="Z82" s="104">
        <v>0.10040475100585443</v>
      </c>
      <c r="AA82" s="98"/>
      <c r="AB82" s="50" t="s">
        <v>42</v>
      </c>
      <c r="AC82" s="104">
        <v>8.7459127390428382E-2</v>
      </c>
      <c r="AD82" s="104">
        <v>0.1109076366085712</v>
      </c>
      <c r="AE82" s="104">
        <v>7.9938802830369096E-2</v>
      </c>
      <c r="AF82" s="104">
        <v>0.10040475100585443</v>
      </c>
    </row>
    <row r="83" spans="1:32" ht="11.25" customHeight="1" x14ac:dyDescent="0.2">
      <c r="B83" s="50" t="s">
        <v>36</v>
      </c>
      <c r="C83" s="104">
        <v>3.9416213912858208E-3</v>
      </c>
      <c r="D83" s="104">
        <v>2.4807740014884646E-3</v>
      </c>
      <c r="E83" s="104">
        <v>2.7285129604365621E-3</v>
      </c>
      <c r="F83" s="104">
        <v>3.8354253835425384E-3</v>
      </c>
      <c r="G83" s="104">
        <v>3.0456852791878168E-3</v>
      </c>
      <c r="H83" s="104">
        <v>4.5066045066045066E-3</v>
      </c>
      <c r="I83" s="104">
        <v>6.2974094747388007E-3</v>
      </c>
      <c r="J83" s="104">
        <v>6.5699006875477462E-3</v>
      </c>
      <c r="K83" s="104">
        <v>7.0682561451629921E-3</v>
      </c>
      <c r="L83" s="104">
        <v>9.7278660263514349E-3</v>
      </c>
      <c r="M83" s="104">
        <v>7.5657272555324385E-3</v>
      </c>
      <c r="N83" s="104">
        <v>1.1899515204936095E-2</v>
      </c>
      <c r="O83" s="104">
        <v>5.4207723998361719E-3</v>
      </c>
      <c r="P83" s="98"/>
      <c r="Q83" s="50" t="s">
        <v>36</v>
      </c>
      <c r="R83" s="104">
        <v>5.1591881067137328E-3</v>
      </c>
      <c r="S83" s="104">
        <v>5.627009646302251E-3</v>
      </c>
      <c r="T83" s="104">
        <v>1.2158054711246201E-2</v>
      </c>
      <c r="U83" s="104">
        <v>1.2590494176896443E-3</v>
      </c>
      <c r="V83" s="104">
        <v>4.6860356138706651E-3</v>
      </c>
      <c r="W83" s="104">
        <v>6.3532401524777635E-3</v>
      </c>
      <c r="X83" s="104">
        <v>2.9371112646855561E-3</v>
      </c>
      <c r="Y83" s="104">
        <v>6.3376927867531234E-3</v>
      </c>
      <c r="Z83" s="104">
        <v>5.4207723998361719E-3</v>
      </c>
      <c r="AA83" s="98"/>
      <c r="AB83" s="50" t="s">
        <v>36</v>
      </c>
      <c r="AC83" s="104">
        <v>4.4918585064570469E-3</v>
      </c>
      <c r="AD83" s="104">
        <v>6.2305295950155761E-3</v>
      </c>
      <c r="AE83" s="104">
        <v>3.4423407917383827E-3</v>
      </c>
      <c r="AF83" s="104">
        <v>5.4207723998361719E-3</v>
      </c>
    </row>
    <row r="84" spans="1:32" ht="11.25" customHeight="1" x14ac:dyDescent="0.2">
      <c r="B84" s="50" t="s">
        <v>20</v>
      </c>
      <c r="C84" s="104">
        <v>0</v>
      </c>
      <c r="D84" s="104">
        <v>0</v>
      </c>
      <c r="E84" s="104">
        <v>0</v>
      </c>
      <c r="F84" s="104">
        <v>0</v>
      </c>
      <c r="G84" s="104">
        <v>0</v>
      </c>
      <c r="H84" s="104">
        <v>0</v>
      </c>
      <c r="I84" s="104">
        <v>0</v>
      </c>
      <c r="J84" s="104">
        <v>0</v>
      </c>
      <c r="K84" s="104">
        <v>0</v>
      </c>
      <c r="L84" s="104">
        <v>0</v>
      </c>
      <c r="M84" s="104">
        <v>0</v>
      </c>
      <c r="N84" s="104">
        <v>0</v>
      </c>
      <c r="O84" s="104">
        <v>0</v>
      </c>
      <c r="P84" s="98"/>
      <c r="Q84" s="50" t="s">
        <v>20</v>
      </c>
      <c r="R84" s="104">
        <v>0</v>
      </c>
      <c r="S84" s="104">
        <v>0</v>
      </c>
      <c r="T84" s="104">
        <v>0</v>
      </c>
      <c r="U84" s="104">
        <v>0</v>
      </c>
      <c r="V84" s="104">
        <v>0</v>
      </c>
      <c r="W84" s="104">
        <v>0</v>
      </c>
      <c r="X84" s="104">
        <v>0</v>
      </c>
      <c r="Y84" s="104">
        <v>0</v>
      </c>
      <c r="Z84" s="104">
        <v>0</v>
      </c>
      <c r="AA84" s="98"/>
      <c r="AB84" s="50" t="s">
        <v>20</v>
      </c>
      <c r="AC84" s="104">
        <v>0</v>
      </c>
      <c r="AD84" s="104">
        <v>0</v>
      </c>
      <c r="AE84" s="104">
        <v>0</v>
      </c>
      <c r="AF84" s="104">
        <v>0</v>
      </c>
    </row>
    <row r="85" spans="1:32" ht="11.25" customHeight="1" x14ac:dyDescent="0.2">
      <c r="A85" s="100"/>
      <c r="B85" s="48" t="s">
        <v>11</v>
      </c>
      <c r="C85" s="105">
        <v>1</v>
      </c>
      <c r="D85" s="105">
        <v>1</v>
      </c>
      <c r="E85" s="105">
        <v>1</v>
      </c>
      <c r="F85" s="105">
        <v>1</v>
      </c>
      <c r="G85" s="105">
        <v>1</v>
      </c>
      <c r="H85" s="105">
        <v>1</v>
      </c>
      <c r="I85" s="105">
        <v>1</v>
      </c>
      <c r="J85" s="105">
        <v>1</v>
      </c>
      <c r="K85" s="105">
        <v>1</v>
      </c>
      <c r="L85" s="105">
        <v>1</v>
      </c>
      <c r="M85" s="105">
        <v>1</v>
      </c>
      <c r="N85" s="105">
        <v>1</v>
      </c>
      <c r="O85" s="105">
        <v>1</v>
      </c>
      <c r="P85" s="102"/>
      <c r="Q85" s="48" t="s">
        <v>11</v>
      </c>
      <c r="R85" s="105">
        <v>1</v>
      </c>
      <c r="S85" s="105">
        <v>1</v>
      </c>
      <c r="T85" s="105">
        <v>1</v>
      </c>
      <c r="U85" s="105">
        <v>1</v>
      </c>
      <c r="V85" s="105">
        <v>1</v>
      </c>
      <c r="W85" s="105">
        <v>1</v>
      </c>
      <c r="X85" s="105">
        <v>1</v>
      </c>
      <c r="Y85" s="105">
        <v>1</v>
      </c>
      <c r="Z85" s="105">
        <v>1</v>
      </c>
      <c r="AA85" s="102"/>
      <c r="AB85" s="48" t="s">
        <v>11</v>
      </c>
      <c r="AC85" s="105">
        <v>1</v>
      </c>
      <c r="AD85" s="105">
        <v>1</v>
      </c>
      <c r="AE85" s="105">
        <v>1</v>
      </c>
      <c r="AF85" s="105">
        <v>1</v>
      </c>
    </row>
    <row r="86" spans="1:32" ht="11.25" customHeight="1" x14ac:dyDescent="0.2">
      <c r="B86" s="103" t="s">
        <v>24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98"/>
      <c r="Q86" s="103" t="s">
        <v>24</v>
      </c>
      <c r="R86" s="103"/>
      <c r="S86" s="103"/>
      <c r="T86" s="103"/>
      <c r="U86" s="103"/>
      <c r="V86" s="103"/>
      <c r="W86" s="103"/>
      <c r="X86" s="103"/>
      <c r="Y86" s="103"/>
      <c r="Z86" s="103"/>
      <c r="AA86" s="98"/>
      <c r="AB86" s="103" t="s">
        <v>24</v>
      </c>
      <c r="AC86" s="103"/>
      <c r="AD86" s="103"/>
      <c r="AE86" s="103"/>
      <c r="AF86" s="103"/>
    </row>
    <row r="87" spans="1:32" ht="11.25" customHeight="1" x14ac:dyDescent="0.2"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98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98"/>
      <c r="AB87" s="104"/>
      <c r="AC87" s="104"/>
      <c r="AD87" s="104"/>
      <c r="AE87" s="104"/>
      <c r="AF87" s="104"/>
    </row>
    <row r="88" spans="1:32" ht="11.25" customHeight="1" x14ac:dyDescent="0.2">
      <c r="B88" s="86" t="s">
        <v>310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Q88" s="86" t="s">
        <v>332</v>
      </c>
      <c r="R88" s="86"/>
      <c r="S88" s="86"/>
      <c r="T88" s="86"/>
      <c r="U88" s="86"/>
      <c r="V88" s="86"/>
      <c r="W88" s="86"/>
      <c r="X88" s="86"/>
      <c r="Y88" s="86"/>
      <c r="Z88" s="86"/>
      <c r="AB88" s="86" t="s">
        <v>212</v>
      </c>
      <c r="AC88" s="86"/>
      <c r="AD88" s="86"/>
      <c r="AE88" s="86"/>
      <c r="AF88" s="86"/>
    </row>
    <row r="89" spans="1:32" ht="11.25" customHeight="1" x14ac:dyDescent="0.2">
      <c r="A89" s="91"/>
      <c r="B89" s="92" t="s">
        <v>43</v>
      </c>
      <c r="C89" s="88" t="s">
        <v>1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91"/>
      <c r="Q89" s="87" t="s">
        <v>43</v>
      </c>
      <c r="R89" s="93" t="s">
        <v>199</v>
      </c>
      <c r="S89" s="93"/>
      <c r="T89" s="93"/>
      <c r="U89" s="93"/>
      <c r="V89" s="93"/>
      <c r="W89" s="93"/>
      <c r="X89" s="93"/>
      <c r="Y89" s="93"/>
      <c r="Z89" s="93"/>
      <c r="AA89" s="91"/>
      <c r="AB89" s="92" t="s">
        <v>43</v>
      </c>
      <c r="AC89" s="88" t="s">
        <v>2</v>
      </c>
      <c r="AD89" s="88"/>
      <c r="AE89" s="88"/>
      <c r="AF89" s="88"/>
    </row>
    <row r="90" spans="1:32" ht="11.25" customHeight="1" x14ac:dyDescent="0.2">
      <c r="A90" s="91"/>
      <c r="B90" s="92"/>
      <c r="C90" s="94" t="s">
        <v>3</v>
      </c>
      <c r="D90" s="94" t="s">
        <v>4</v>
      </c>
      <c r="E90" s="94" t="s">
        <v>5</v>
      </c>
      <c r="F90" s="94" t="s">
        <v>6</v>
      </c>
      <c r="G90" s="94" t="s">
        <v>7</v>
      </c>
      <c r="H90" s="94" t="s">
        <v>8</v>
      </c>
      <c r="I90" s="94" t="s">
        <v>9</v>
      </c>
      <c r="J90" s="94" t="s">
        <v>10</v>
      </c>
      <c r="K90" s="94" t="s">
        <v>200</v>
      </c>
      <c r="L90" s="94">
        <v>2021</v>
      </c>
      <c r="M90" s="94">
        <v>2022</v>
      </c>
      <c r="N90" s="94">
        <v>2023</v>
      </c>
      <c r="O90" s="75" t="s">
        <v>11</v>
      </c>
      <c r="P90" s="91"/>
      <c r="Q90" s="92"/>
      <c r="R90" s="75" t="s">
        <v>12</v>
      </c>
      <c r="S90" s="75" t="s">
        <v>201</v>
      </c>
      <c r="T90" s="75" t="s">
        <v>202</v>
      </c>
      <c r="U90" s="75" t="s">
        <v>203</v>
      </c>
      <c r="V90" s="75" t="s">
        <v>14</v>
      </c>
      <c r="W90" s="75" t="s">
        <v>15</v>
      </c>
      <c r="X90" s="75" t="s">
        <v>16</v>
      </c>
      <c r="Y90" s="75" t="s">
        <v>17</v>
      </c>
      <c r="Z90" s="75" t="s">
        <v>11</v>
      </c>
      <c r="AA90" s="91"/>
      <c r="AB90" s="92"/>
      <c r="AC90" s="95" t="s">
        <v>18</v>
      </c>
      <c r="AD90" s="95" t="s">
        <v>19</v>
      </c>
      <c r="AE90" s="95" t="s">
        <v>20</v>
      </c>
      <c r="AF90" s="95" t="s">
        <v>11</v>
      </c>
    </row>
    <row r="91" spans="1:32" ht="11.25" customHeight="1" x14ac:dyDescent="0.2">
      <c r="A91" s="91"/>
      <c r="B91" s="88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96"/>
      <c r="Q91" s="88"/>
      <c r="R91" s="75"/>
      <c r="S91" s="75"/>
      <c r="T91" s="75"/>
      <c r="U91" s="75"/>
      <c r="V91" s="75"/>
      <c r="W91" s="75"/>
      <c r="X91" s="75"/>
      <c r="Y91" s="75"/>
      <c r="Z91" s="75"/>
      <c r="AA91" s="96"/>
      <c r="AB91" s="88"/>
      <c r="AC91" s="75"/>
      <c r="AD91" s="75"/>
      <c r="AE91" s="75"/>
      <c r="AF91" s="75"/>
    </row>
    <row r="92" spans="1:32" ht="11.25" customHeight="1" x14ac:dyDescent="0.2">
      <c r="B92" s="50" t="s">
        <v>44</v>
      </c>
      <c r="C92" s="97">
        <v>139</v>
      </c>
      <c r="D92" s="97">
        <v>69</v>
      </c>
      <c r="E92" s="97">
        <v>52</v>
      </c>
      <c r="F92" s="97">
        <v>58</v>
      </c>
      <c r="G92" s="97">
        <v>64</v>
      </c>
      <c r="H92" s="97">
        <v>35</v>
      </c>
      <c r="I92" s="97">
        <v>44</v>
      </c>
      <c r="J92" s="97">
        <v>36</v>
      </c>
      <c r="K92" s="97">
        <v>62</v>
      </c>
      <c r="L92" s="97">
        <v>58</v>
      </c>
      <c r="M92" s="97">
        <v>43</v>
      </c>
      <c r="N92" s="97">
        <v>19</v>
      </c>
      <c r="O92" s="97">
        <v>679</v>
      </c>
      <c r="P92" s="98"/>
      <c r="Q92" s="50" t="s">
        <v>44</v>
      </c>
      <c r="R92" s="97">
        <v>245</v>
      </c>
      <c r="S92" s="97">
        <v>7</v>
      </c>
      <c r="T92" s="97">
        <v>4</v>
      </c>
      <c r="U92" s="97">
        <v>38</v>
      </c>
      <c r="V92" s="97">
        <v>41</v>
      </c>
      <c r="W92" s="97">
        <v>59</v>
      </c>
      <c r="X92" s="97">
        <v>54</v>
      </c>
      <c r="Y92" s="97">
        <v>231</v>
      </c>
      <c r="Z92" s="97">
        <v>679</v>
      </c>
      <c r="AA92" s="98"/>
      <c r="AB92" s="50" t="s">
        <v>44</v>
      </c>
      <c r="AC92" s="97">
        <v>354</v>
      </c>
      <c r="AD92" s="97">
        <v>283</v>
      </c>
      <c r="AE92" s="97">
        <v>42</v>
      </c>
      <c r="AF92" s="97">
        <v>679</v>
      </c>
    </row>
    <row r="93" spans="1:32" ht="11.25" customHeight="1" x14ac:dyDescent="0.2">
      <c r="B93" s="50" t="s">
        <v>45</v>
      </c>
      <c r="C93" s="97">
        <v>93</v>
      </c>
      <c r="D93" s="97">
        <v>123</v>
      </c>
      <c r="E93" s="97">
        <v>95</v>
      </c>
      <c r="F93" s="97">
        <v>99</v>
      </c>
      <c r="G93" s="97">
        <v>99</v>
      </c>
      <c r="H93" s="97">
        <v>120</v>
      </c>
      <c r="I93" s="97">
        <v>113</v>
      </c>
      <c r="J93" s="97">
        <v>135</v>
      </c>
      <c r="K93" s="97">
        <v>133</v>
      </c>
      <c r="L93" s="97">
        <v>105</v>
      </c>
      <c r="M93" s="97">
        <v>48</v>
      </c>
      <c r="N93" s="97">
        <v>44</v>
      </c>
      <c r="O93" s="97">
        <v>1207</v>
      </c>
      <c r="P93" s="98"/>
      <c r="Q93" s="50" t="s">
        <v>45</v>
      </c>
      <c r="R93" s="97">
        <v>309</v>
      </c>
      <c r="S93" s="97">
        <v>16</v>
      </c>
      <c r="T93" s="97">
        <v>19</v>
      </c>
      <c r="U93" s="97">
        <v>53</v>
      </c>
      <c r="V93" s="97">
        <v>146</v>
      </c>
      <c r="W93" s="97">
        <v>156</v>
      </c>
      <c r="X93" s="97">
        <v>74</v>
      </c>
      <c r="Y93" s="97">
        <v>434</v>
      </c>
      <c r="Z93" s="97">
        <v>1207</v>
      </c>
      <c r="AA93" s="98"/>
      <c r="AB93" s="50" t="s">
        <v>45</v>
      </c>
      <c r="AC93" s="97">
        <v>602</v>
      </c>
      <c r="AD93" s="97">
        <v>541</v>
      </c>
      <c r="AE93" s="97">
        <v>64</v>
      </c>
      <c r="AF93" s="97">
        <v>1207</v>
      </c>
    </row>
    <row r="94" spans="1:32" ht="11.25" customHeight="1" x14ac:dyDescent="0.2">
      <c r="B94" s="50" t="s">
        <v>46</v>
      </c>
      <c r="C94" s="97">
        <v>2328</v>
      </c>
      <c r="D94" s="97">
        <v>1867</v>
      </c>
      <c r="E94" s="97">
        <v>1995</v>
      </c>
      <c r="F94" s="97">
        <v>1292</v>
      </c>
      <c r="G94" s="97">
        <v>1125</v>
      </c>
      <c r="H94" s="97">
        <v>1239</v>
      </c>
      <c r="I94" s="97">
        <v>1370</v>
      </c>
      <c r="J94" s="97">
        <v>1251</v>
      </c>
      <c r="K94" s="97">
        <v>1513</v>
      </c>
      <c r="L94" s="97">
        <v>1185</v>
      </c>
      <c r="M94" s="97">
        <v>770</v>
      </c>
      <c r="N94" s="97">
        <v>334</v>
      </c>
      <c r="O94" s="97">
        <v>16269</v>
      </c>
      <c r="P94" s="98"/>
      <c r="Q94" s="50" t="s">
        <v>46</v>
      </c>
      <c r="R94" s="97">
        <v>5326</v>
      </c>
      <c r="S94" s="97">
        <v>193</v>
      </c>
      <c r="T94" s="97">
        <v>129</v>
      </c>
      <c r="U94" s="97">
        <v>814</v>
      </c>
      <c r="V94" s="97">
        <v>1427</v>
      </c>
      <c r="W94" s="97">
        <v>1784</v>
      </c>
      <c r="X94" s="97">
        <v>1502</v>
      </c>
      <c r="Y94" s="97">
        <v>5094</v>
      </c>
      <c r="Z94" s="97">
        <v>16269</v>
      </c>
      <c r="AA94" s="98"/>
      <c r="AB94" s="50" t="s">
        <v>46</v>
      </c>
      <c r="AC94" s="97">
        <v>7741</v>
      </c>
      <c r="AD94" s="97">
        <v>7280</v>
      </c>
      <c r="AE94" s="97">
        <v>1248</v>
      </c>
      <c r="AF94" s="97">
        <v>16269</v>
      </c>
    </row>
    <row r="95" spans="1:32" ht="11.25" customHeight="1" x14ac:dyDescent="0.2">
      <c r="B95" s="50" t="s">
        <v>47</v>
      </c>
      <c r="C95" s="97">
        <v>4660</v>
      </c>
      <c r="D95" s="97">
        <v>4080</v>
      </c>
      <c r="E95" s="97">
        <v>4481</v>
      </c>
      <c r="F95" s="97">
        <v>2931</v>
      </c>
      <c r="G95" s="97">
        <v>3092</v>
      </c>
      <c r="H95" s="97">
        <v>3496</v>
      </c>
      <c r="I95" s="97">
        <v>3724</v>
      </c>
      <c r="J95" s="97">
        <v>3438</v>
      </c>
      <c r="K95" s="97">
        <v>4915</v>
      </c>
      <c r="L95" s="97">
        <v>4545</v>
      </c>
      <c r="M95" s="97">
        <v>2815</v>
      </c>
      <c r="N95" s="97">
        <v>1262</v>
      </c>
      <c r="O95" s="97">
        <v>43439</v>
      </c>
      <c r="P95" s="98"/>
      <c r="Q95" s="50" t="s">
        <v>47</v>
      </c>
      <c r="R95" s="97">
        <v>16150</v>
      </c>
      <c r="S95" s="97">
        <v>611</v>
      </c>
      <c r="T95" s="97">
        <v>504</v>
      </c>
      <c r="U95" s="97">
        <v>1561</v>
      </c>
      <c r="V95" s="97">
        <v>3063</v>
      </c>
      <c r="W95" s="97">
        <v>4458</v>
      </c>
      <c r="X95" s="97">
        <v>2912</v>
      </c>
      <c r="Y95" s="97">
        <v>14180</v>
      </c>
      <c r="Z95" s="97">
        <v>43439</v>
      </c>
      <c r="AA95" s="98"/>
      <c r="AB95" s="50" t="s">
        <v>47</v>
      </c>
      <c r="AC95" s="97">
        <v>15081</v>
      </c>
      <c r="AD95" s="97">
        <v>25746</v>
      </c>
      <c r="AE95" s="97">
        <v>2612</v>
      </c>
      <c r="AF95" s="97">
        <v>43439</v>
      </c>
    </row>
    <row r="96" spans="1:32" ht="11.25" customHeight="1" x14ac:dyDescent="0.2">
      <c r="B96" s="50" t="s">
        <v>48</v>
      </c>
      <c r="C96" s="97">
        <v>381</v>
      </c>
      <c r="D96" s="97">
        <v>304</v>
      </c>
      <c r="E96" s="97">
        <v>276</v>
      </c>
      <c r="F96" s="97">
        <v>132</v>
      </c>
      <c r="G96" s="97">
        <v>113</v>
      </c>
      <c r="H96" s="97">
        <v>93</v>
      </c>
      <c r="I96" s="97">
        <v>92</v>
      </c>
      <c r="J96" s="97">
        <v>127</v>
      </c>
      <c r="K96" s="97">
        <v>183</v>
      </c>
      <c r="L96" s="97">
        <v>146</v>
      </c>
      <c r="M96" s="97">
        <v>96</v>
      </c>
      <c r="N96" s="97">
        <v>14</v>
      </c>
      <c r="O96" s="97">
        <v>1957</v>
      </c>
      <c r="P96" s="98"/>
      <c r="Q96" s="50" t="s">
        <v>48</v>
      </c>
      <c r="R96" s="97">
        <v>454</v>
      </c>
      <c r="S96" s="97">
        <v>32</v>
      </c>
      <c r="T96" s="97">
        <v>18</v>
      </c>
      <c r="U96" s="97">
        <v>114</v>
      </c>
      <c r="V96" s="97">
        <v>188</v>
      </c>
      <c r="W96" s="97">
        <v>228</v>
      </c>
      <c r="X96" s="97">
        <v>294</v>
      </c>
      <c r="Y96" s="97">
        <v>629</v>
      </c>
      <c r="Z96" s="97">
        <v>1957</v>
      </c>
      <c r="AA96" s="98"/>
      <c r="AB96" s="50" t="s">
        <v>48</v>
      </c>
      <c r="AC96" s="97">
        <v>919</v>
      </c>
      <c r="AD96" s="97">
        <v>955</v>
      </c>
      <c r="AE96" s="97">
        <v>83</v>
      </c>
      <c r="AF96" s="97">
        <v>1957</v>
      </c>
    </row>
    <row r="97" spans="1:32" ht="11.25" customHeight="1" x14ac:dyDescent="0.2">
      <c r="B97" s="50" t="s">
        <v>49</v>
      </c>
      <c r="C97" s="97">
        <v>458</v>
      </c>
      <c r="D97" s="97">
        <v>441</v>
      </c>
      <c r="E97" s="97">
        <v>549</v>
      </c>
      <c r="F97" s="97">
        <v>386</v>
      </c>
      <c r="G97" s="97">
        <v>411</v>
      </c>
      <c r="H97" s="97">
        <v>471</v>
      </c>
      <c r="I97" s="97">
        <v>421</v>
      </c>
      <c r="J97" s="97">
        <v>485</v>
      </c>
      <c r="K97" s="97">
        <v>591</v>
      </c>
      <c r="L97" s="97">
        <v>572</v>
      </c>
      <c r="M97" s="97">
        <v>378</v>
      </c>
      <c r="N97" s="97">
        <v>167</v>
      </c>
      <c r="O97" s="97">
        <v>5330</v>
      </c>
      <c r="P97" s="98"/>
      <c r="Q97" s="50" t="s">
        <v>49</v>
      </c>
      <c r="R97" s="97">
        <v>2307</v>
      </c>
      <c r="S97" s="97">
        <v>64</v>
      </c>
      <c r="T97" s="97">
        <v>51</v>
      </c>
      <c r="U97" s="97">
        <v>116</v>
      </c>
      <c r="V97" s="97">
        <v>620</v>
      </c>
      <c r="W97" s="97">
        <v>568</v>
      </c>
      <c r="X97" s="97">
        <v>309</v>
      </c>
      <c r="Y97" s="97">
        <v>1295</v>
      </c>
      <c r="Z97" s="97">
        <v>5330</v>
      </c>
      <c r="AA97" s="98"/>
      <c r="AB97" s="50" t="s">
        <v>49</v>
      </c>
      <c r="AC97" s="97">
        <v>2682</v>
      </c>
      <c r="AD97" s="97">
        <v>2201</v>
      </c>
      <c r="AE97" s="97">
        <v>447</v>
      </c>
      <c r="AF97" s="97">
        <v>5330</v>
      </c>
    </row>
    <row r="98" spans="1:32" ht="11.25" customHeight="1" x14ac:dyDescent="0.2">
      <c r="B98" s="50" t="s">
        <v>50</v>
      </c>
      <c r="C98" s="97">
        <v>20</v>
      </c>
      <c r="D98" s="97">
        <v>47</v>
      </c>
      <c r="E98" s="97">
        <v>49</v>
      </c>
      <c r="F98" s="97">
        <v>48</v>
      </c>
      <c r="G98" s="97">
        <v>37</v>
      </c>
      <c r="H98" s="97">
        <v>50</v>
      </c>
      <c r="I98" s="97">
        <v>72</v>
      </c>
      <c r="J98" s="97">
        <v>43</v>
      </c>
      <c r="K98" s="97">
        <v>85</v>
      </c>
      <c r="L98" s="97">
        <v>48</v>
      </c>
      <c r="M98" s="97">
        <v>45</v>
      </c>
      <c r="N98" s="97">
        <v>26</v>
      </c>
      <c r="O98" s="97">
        <v>570</v>
      </c>
      <c r="P98" s="98"/>
      <c r="Q98" s="50" t="s">
        <v>50</v>
      </c>
      <c r="R98" s="97">
        <v>254</v>
      </c>
      <c r="S98" s="97">
        <v>15</v>
      </c>
      <c r="T98" s="97">
        <v>3</v>
      </c>
      <c r="U98" s="97">
        <v>3</v>
      </c>
      <c r="V98" s="97">
        <v>52</v>
      </c>
      <c r="W98" s="97">
        <v>74</v>
      </c>
      <c r="X98" s="97">
        <v>27</v>
      </c>
      <c r="Y98" s="97">
        <v>142</v>
      </c>
      <c r="Z98" s="97">
        <v>570</v>
      </c>
      <c r="AA98" s="98"/>
      <c r="AB98" s="50" t="s">
        <v>50</v>
      </c>
      <c r="AC98" s="97">
        <v>177</v>
      </c>
      <c r="AD98" s="97">
        <v>355</v>
      </c>
      <c r="AE98" s="97">
        <v>38</v>
      </c>
      <c r="AF98" s="97">
        <v>570</v>
      </c>
    </row>
    <row r="99" spans="1:32" ht="11.25" customHeight="1" x14ac:dyDescent="0.2">
      <c r="B99" s="50" t="s">
        <v>51</v>
      </c>
      <c r="C99" s="97">
        <v>143</v>
      </c>
      <c r="D99" s="97">
        <v>107</v>
      </c>
      <c r="E99" s="97">
        <v>140</v>
      </c>
      <c r="F99" s="97">
        <v>71</v>
      </c>
      <c r="G99" s="97">
        <v>82</v>
      </c>
      <c r="H99" s="97">
        <v>50</v>
      </c>
      <c r="I99" s="97">
        <v>79</v>
      </c>
      <c r="J99" s="97">
        <v>107</v>
      </c>
      <c r="K99" s="97">
        <v>176</v>
      </c>
      <c r="L99" s="97">
        <v>177</v>
      </c>
      <c r="M99" s="97">
        <v>134</v>
      </c>
      <c r="N99" s="97">
        <v>20</v>
      </c>
      <c r="O99" s="97">
        <v>1286</v>
      </c>
      <c r="P99" s="98"/>
      <c r="Q99" s="50" t="s">
        <v>51</v>
      </c>
      <c r="R99" s="97">
        <v>243</v>
      </c>
      <c r="S99" s="97">
        <v>37</v>
      </c>
      <c r="T99" s="97">
        <v>94</v>
      </c>
      <c r="U99" s="97">
        <v>39</v>
      </c>
      <c r="V99" s="97">
        <v>137</v>
      </c>
      <c r="W99" s="97">
        <v>93</v>
      </c>
      <c r="X99" s="97">
        <v>69</v>
      </c>
      <c r="Y99" s="97">
        <v>574</v>
      </c>
      <c r="Z99" s="97">
        <v>1286</v>
      </c>
      <c r="AA99" s="98"/>
      <c r="AB99" s="50" t="s">
        <v>51</v>
      </c>
      <c r="AC99" s="97">
        <v>331</v>
      </c>
      <c r="AD99" s="97">
        <v>929</v>
      </c>
      <c r="AE99" s="97">
        <v>26</v>
      </c>
      <c r="AF99" s="97">
        <v>1286</v>
      </c>
    </row>
    <row r="100" spans="1:32" ht="11.25" customHeight="1" x14ac:dyDescent="0.2">
      <c r="B100" s="50" t="s">
        <v>52</v>
      </c>
      <c r="C100" s="97">
        <v>20</v>
      </c>
      <c r="D100" s="97">
        <v>51</v>
      </c>
      <c r="E100" s="97">
        <v>39</v>
      </c>
      <c r="F100" s="97">
        <v>8</v>
      </c>
      <c r="G100" s="97">
        <v>15</v>
      </c>
      <c r="H100" s="97">
        <v>6</v>
      </c>
      <c r="I100" s="97">
        <v>19</v>
      </c>
      <c r="J100" s="97">
        <v>7</v>
      </c>
      <c r="K100" s="97">
        <v>23</v>
      </c>
      <c r="L100" s="97">
        <v>16</v>
      </c>
      <c r="M100" s="97">
        <v>21</v>
      </c>
      <c r="N100" s="97">
        <v>4</v>
      </c>
      <c r="O100" s="97">
        <v>229</v>
      </c>
      <c r="P100" s="98"/>
      <c r="Q100" s="50" t="s">
        <v>52</v>
      </c>
      <c r="R100" s="97">
        <v>43</v>
      </c>
      <c r="S100" s="97">
        <v>1</v>
      </c>
      <c r="T100" s="97">
        <v>4</v>
      </c>
      <c r="U100" s="97">
        <v>3</v>
      </c>
      <c r="V100" s="97">
        <v>34</v>
      </c>
      <c r="W100" s="97">
        <v>50</v>
      </c>
      <c r="X100" s="97">
        <v>19</v>
      </c>
      <c r="Y100" s="97">
        <v>75</v>
      </c>
      <c r="Z100" s="97">
        <v>229</v>
      </c>
      <c r="AA100" s="98"/>
      <c r="AB100" s="50" t="s">
        <v>52</v>
      </c>
      <c r="AC100" s="97">
        <v>40</v>
      </c>
      <c r="AD100" s="97">
        <v>163</v>
      </c>
      <c r="AE100" s="97">
        <v>26</v>
      </c>
      <c r="AF100" s="97">
        <v>229</v>
      </c>
    </row>
    <row r="101" spans="1:32" ht="11.25" customHeight="1" x14ac:dyDescent="0.2">
      <c r="B101" s="50" t="s">
        <v>53</v>
      </c>
      <c r="C101" s="97">
        <v>1136</v>
      </c>
      <c r="D101" s="97">
        <v>950</v>
      </c>
      <c r="E101" s="97">
        <v>1110</v>
      </c>
      <c r="F101" s="97">
        <v>706</v>
      </c>
      <c r="G101" s="97">
        <v>865</v>
      </c>
      <c r="H101" s="97">
        <v>872</v>
      </c>
      <c r="I101" s="97">
        <v>1039</v>
      </c>
      <c r="J101" s="97">
        <v>896</v>
      </c>
      <c r="K101" s="97">
        <v>1779</v>
      </c>
      <c r="L101" s="97">
        <v>1248</v>
      </c>
      <c r="M101" s="97">
        <v>930</v>
      </c>
      <c r="N101" s="97">
        <v>374</v>
      </c>
      <c r="O101" s="97">
        <v>11905</v>
      </c>
      <c r="P101" s="98"/>
      <c r="Q101" s="50" t="s">
        <v>53</v>
      </c>
      <c r="R101" s="97">
        <v>4092</v>
      </c>
      <c r="S101" s="97">
        <v>267</v>
      </c>
      <c r="T101" s="97">
        <v>158</v>
      </c>
      <c r="U101" s="97">
        <v>431</v>
      </c>
      <c r="V101" s="97">
        <v>678</v>
      </c>
      <c r="W101" s="97">
        <v>1163</v>
      </c>
      <c r="X101" s="97">
        <v>526</v>
      </c>
      <c r="Y101" s="97">
        <v>4590</v>
      </c>
      <c r="Z101" s="97">
        <v>11905</v>
      </c>
      <c r="AA101" s="98"/>
      <c r="AB101" s="50" t="s">
        <v>53</v>
      </c>
      <c r="AC101" s="97">
        <v>2324</v>
      </c>
      <c r="AD101" s="97">
        <v>8942</v>
      </c>
      <c r="AE101" s="97">
        <v>639</v>
      </c>
      <c r="AF101" s="97">
        <v>11905</v>
      </c>
    </row>
    <row r="102" spans="1:32" ht="11.25" customHeight="1" x14ac:dyDescent="0.2">
      <c r="B102" s="50" t="s">
        <v>54</v>
      </c>
      <c r="C102" s="97">
        <v>9</v>
      </c>
      <c r="D102" s="97">
        <v>23</v>
      </c>
      <c r="E102" s="97">
        <v>10</v>
      </c>
      <c r="F102" s="97">
        <v>5</v>
      </c>
      <c r="G102" s="97">
        <v>7</v>
      </c>
      <c r="H102" s="97">
        <v>3</v>
      </c>
      <c r="I102" s="97">
        <v>14</v>
      </c>
      <c r="J102" s="97">
        <v>20</v>
      </c>
      <c r="K102" s="97">
        <v>19</v>
      </c>
      <c r="L102" s="97">
        <v>21</v>
      </c>
      <c r="M102" s="97">
        <v>7</v>
      </c>
      <c r="N102" s="97">
        <v>5</v>
      </c>
      <c r="O102" s="97">
        <v>143</v>
      </c>
      <c r="P102" s="98"/>
      <c r="Q102" s="50" t="s">
        <v>54</v>
      </c>
      <c r="R102" s="97">
        <v>39</v>
      </c>
      <c r="S102" s="97">
        <v>1</v>
      </c>
      <c r="T102" s="97">
        <v>3</v>
      </c>
      <c r="U102" s="97">
        <v>5</v>
      </c>
      <c r="V102" s="97">
        <v>16</v>
      </c>
      <c r="W102" s="97">
        <v>24</v>
      </c>
      <c r="X102" s="97">
        <v>2</v>
      </c>
      <c r="Y102" s="97">
        <v>53</v>
      </c>
      <c r="Z102" s="97">
        <v>143</v>
      </c>
      <c r="AA102" s="98"/>
      <c r="AB102" s="50" t="s">
        <v>54</v>
      </c>
      <c r="AC102" s="97">
        <v>26</v>
      </c>
      <c r="AD102" s="97">
        <v>113</v>
      </c>
      <c r="AE102" s="97">
        <v>4</v>
      </c>
      <c r="AF102" s="97">
        <v>143</v>
      </c>
    </row>
    <row r="103" spans="1:32" ht="11.25" customHeight="1" x14ac:dyDescent="0.2">
      <c r="B103" s="50" t="s">
        <v>20</v>
      </c>
      <c r="C103" s="97">
        <v>0</v>
      </c>
      <c r="D103" s="97">
        <v>0</v>
      </c>
      <c r="E103" s="97">
        <v>0</v>
      </c>
      <c r="F103" s="97">
        <v>0</v>
      </c>
      <c r="G103" s="97">
        <v>0</v>
      </c>
      <c r="H103" s="97">
        <v>0</v>
      </c>
      <c r="I103" s="97">
        <v>0</v>
      </c>
      <c r="J103" s="97">
        <v>0</v>
      </c>
      <c r="K103" s="97">
        <v>0</v>
      </c>
      <c r="L103" s="97">
        <v>0</v>
      </c>
      <c r="M103" s="97">
        <v>0</v>
      </c>
      <c r="N103" s="97">
        <v>0</v>
      </c>
      <c r="O103" s="97">
        <v>0</v>
      </c>
      <c r="P103" s="98"/>
      <c r="Q103" s="50" t="s">
        <v>20</v>
      </c>
      <c r="R103" s="97">
        <v>0</v>
      </c>
      <c r="S103" s="97">
        <v>0</v>
      </c>
      <c r="T103" s="97">
        <v>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8"/>
      <c r="AB103" s="50" t="s">
        <v>20</v>
      </c>
      <c r="AC103" s="97">
        <v>0</v>
      </c>
      <c r="AD103" s="97">
        <v>0</v>
      </c>
      <c r="AE103" s="97">
        <v>0</v>
      </c>
      <c r="AF103" s="97">
        <v>0</v>
      </c>
    </row>
    <row r="104" spans="1:32" ht="11.25" customHeight="1" x14ac:dyDescent="0.2">
      <c r="A104" s="100"/>
      <c r="B104" s="48" t="s">
        <v>11</v>
      </c>
      <c r="C104" s="101">
        <v>9387</v>
      </c>
      <c r="D104" s="101">
        <v>8062</v>
      </c>
      <c r="E104" s="101">
        <v>8796</v>
      </c>
      <c r="F104" s="101">
        <v>5736</v>
      </c>
      <c r="G104" s="101">
        <v>5910</v>
      </c>
      <c r="H104" s="101">
        <v>6435</v>
      </c>
      <c r="I104" s="101">
        <v>6987</v>
      </c>
      <c r="J104" s="101">
        <v>6545</v>
      </c>
      <c r="K104" s="101">
        <v>9479</v>
      </c>
      <c r="L104" s="101">
        <v>8121</v>
      </c>
      <c r="M104" s="101">
        <v>5287</v>
      </c>
      <c r="N104" s="101">
        <v>2269</v>
      </c>
      <c r="O104" s="101">
        <v>83014</v>
      </c>
      <c r="P104" s="102"/>
      <c r="Q104" s="48" t="s">
        <v>11</v>
      </c>
      <c r="R104" s="101">
        <v>29462</v>
      </c>
      <c r="S104" s="101">
        <v>1244</v>
      </c>
      <c r="T104" s="101">
        <v>987</v>
      </c>
      <c r="U104" s="101">
        <v>3177</v>
      </c>
      <c r="V104" s="101">
        <v>6402</v>
      </c>
      <c r="W104" s="101">
        <v>8657</v>
      </c>
      <c r="X104" s="101">
        <v>5788</v>
      </c>
      <c r="Y104" s="101">
        <v>27297</v>
      </c>
      <c r="Z104" s="101">
        <v>83014</v>
      </c>
      <c r="AA104" s="102"/>
      <c r="AB104" s="48" t="s">
        <v>11</v>
      </c>
      <c r="AC104" s="101">
        <v>30277</v>
      </c>
      <c r="AD104" s="101">
        <v>47508</v>
      </c>
      <c r="AE104" s="101">
        <v>5229</v>
      </c>
      <c r="AF104" s="101">
        <v>83014</v>
      </c>
    </row>
    <row r="105" spans="1:32" ht="11.25" customHeight="1" x14ac:dyDescent="0.2">
      <c r="B105" s="103" t="s">
        <v>24</v>
      </c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98"/>
      <c r="Q105" s="103" t="s">
        <v>24</v>
      </c>
      <c r="R105" s="103"/>
      <c r="S105" s="103"/>
      <c r="T105" s="103"/>
      <c r="U105" s="103"/>
      <c r="V105" s="103"/>
      <c r="W105" s="103"/>
      <c r="X105" s="103"/>
      <c r="Y105" s="103"/>
      <c r="Z105" s="103"/>
      <c r="AA105" s="98"/>
      <c r="AB105" s="103" t="s">
        <v>24</v>
      </c>
      <c r="AC105" s="103"/>
      <c r="AD105" s="103"/>
      <c r="AE105" s="103"/>
      <c r="AF105" s="103"/>
    </row>
    <row r="106" spans="1:32" ht="11.25" customHeight="1" x14ac:dyDescent="0.2"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</row>
    <row r="107" spans="1:32" ht="11.25" customHeight="1" x14ac:dyDescent="0.2">
      <c r="B107" s="86" t="s">
        <v>311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Q107" s="86" t="s">
        <v>333</v>
      </c>
      <c r="R107" s="86"/>
      <c r="S107" s="86"/>
      <c r="T107" s="86"/>
      <c r="U107" s="86"/>
      <c r="V107" s="86"/>
      <c r="W107" s="86"/>
      <c r="X107" s="86"/>
      <c r="Y107" s="86"/>
      <c r="Z107" s="86"/>
      <c r="AB107" s="86" t="s">
        <v>213</v>
      </c>
      <c r="AC107" s="86"/>
      <c r="AD107" s="86"/>
      <c r="AE107" s="86"/>
      <c r="AF107" s="86"/>
    </row>
    <row r="108" spans="1:32" ht="11.25" customHeight="1" x14ac:dyDescent="0.2">
      <c r="A108" s="91"/>
      <c r="B108" s="92" t="s">
        <v>43</v>
      </c>
      <c r="C108" s="88" t="s">
        <v>1</v>
      </c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91"/>
      <c r="Q108" s="87" t="s">
        <v>43</v>
      </c>
      <c r="R108" s="93" t="s">
        <v>199</v>
      </c>
      <c r="S108" s="93"/>
      <c r="T108" s="93"/>
      <c r="U108" s="93"/>
      <c r="V108" s="93"/>
      <c r="W108" s="93"/>
      <c r="X108" s="93"/>
      <c r="Y108" s="93"/>
      <c r="Z108" s="93"/>
      <c r="AA108" s="91"/>
      <c r="AB108" s="92" t="s">
        <v>43</v>
      </c>
      <c r="AC108" s="88" t="s">
        <v>2</v>
      </c>
      <c r="AD108" s="88"/>
      <c r="AE108" s="88"/>
      <c r="AF108" s="88"/>
    </row>
    <row r="109" spans="1:32" ht="11.25" customHeight="1" x14ac:dyDescent="0.2">
      <c r="A109" s="91"/>
      <c r="B109" s="92"/>
      <c r="C109" s="94" t="s">
        <v>3</v>
      </c>
      <c r="D109" s="94" t="s">
        <v>4</v>
      </c>
      <c r="E109" s="94" t="s">
        <v>5</v>
      </c>
      <c r="F109" s="94" t="s">
        <v>6</v>
      </c>
      <c r="G109" s="94" t="s">
        <v>7</v>
      </c>
      <c r="H109" s="94" t="s">
        <v>8</v>
      </c>
      <c r="I109" s="94" t="s">
        <v>9</v>
      </c>
      <c r="J109" s="94" t="s">
        <v>10</v>
      </c>
      <c r="K109" s="94" t="s">
        <v>200</v>
      </c>
      <c r="L109" s="94">
        <v>2021</v>
      </c>
      <c r="M109" s="94">
        <v>2022</v>
      </c>
      <c r="N109" s="94">
        <v>2023</v>
      </c>
      <c r="O109" s="75" t="s">
        <v>11</v>
      </c>
      <c r="P109" s="91"/>
      <c r="Q109" s="92"/>
      <c r="R109" s="75" t="s">
        <v>12</v>
      </c>
      <c r="S109" s="75" t="s">
        <v>201</v>
      </c>
      <c r="T109" s="75" t="s">
        <v>202</v>
      </c>
      <c r="U109" s="75" t="s">
        <v>203</v>
      </c>
      <c r="V109" s="75" t="s">
        <v>14</v>
      </c>
      <c r="W109" s="75" t="s">
        <v>15</v>
      </c>
      <c r="X109" s="75" t="s">
        <v>16</v>
      </c>
      <c r="Y109" s="75" t="s">
        <v>17</v>
      </c>
      <c r="Z109" s="75" t="s">
        <v>11</v>
      </c>
      <c r="AA109" s="91"/>
      <c r="AB109" s="92"/>
      <c r="AC109" s="95" t="s">
        <v>18</v>
      </c>
      <c r="AD109" s="95" t="s">
        <v>19</v>
      </c>
      <c r="AE109" s="95" t="s">
        <v>20</v>
      </c>
      <c r="AF109" s="95" t="s">
        <v>11</v>
      </c>
    </row>
    <row r="110" spans="1:32" ht="11.25" customHeight="1" x14ac:dyDescent="0.2">
      <c r="A110" s="91"/>
      <c r="B110" s="88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96"/>
      <c r="Q110" s="88"/>
      <c r="R110" s="75"/>
      <c r="S110" s="75"/>
      <c r="T110" s="75"/>
      <c r="U110" s="75"/>
      <c r="V110" s="75"/>
      <c r="W110" s="75"/>
      <c r="X110" s="75"/>
      <c r="Y110" s="75"/>
      <c r="Z110" s="75"/>
      <c r="AA110" s="96"/>
      <c r="AB110" s="88"/>
      <c r="AC110" s="75"/>
      <c r="AD110" s="75"/>
      <c r="AE110" s="75"/>
      <c r="AF110" s="75"/>
    </row>
    <row r="111" spans="1:32" ht="11.25" customHeight="1" x14ac:dyDescent="0.2">
      <c r="B111" s="50" t="s">
        <v>44</v>
      </c>
      <c r="C111" s="104">
        <v>1.4807712794289975E-2</v>
      </c>
      <c r="D111" s="104">
        <v>8.5586703051352027E-3</v>
      </c>
      <c r="E111" s="104">
        <v>5.9117780809458849E-3</v>
      </c>
      <c r="F111" s="104">
        <v>1.0111576011157601E-2</v>
      </c>
      <c r="G111" s="104">
        <v>1.0829103214890017E-2</v>
      </c>
      <c r="H111" s="104">
        <v>5.439005439005439E-3</v>
      </c>
      <c r="I111" s="104">
        <v>6.2974094747388007E-3</v>
      </c>
      <c r="J111" s="104">
        <v>5.5003819709702065E-3</v>
      </c>
      <c r="K111" s="104">
        <v>6.5407743432851564E-3</v>
      </c>
      <c r="L111" s="104">
        <v>7.141977588966876E-3</v>
      </c>
      <c r="M111" s="104">
        <v>8.1331567996973716E-3</v>
      </c>
      <c r="N111" s="104">
        <v>8.3737329219920678E-3</v>
      </c>
      <c r="O111" s="104">
        <v>8.1793432433083582E-3</v>
      </c>
      <c r="P111" s="98"/>
      <c r="Q111" s="50" t="s">
        <v>44</v>
      </c>
      <c r="R111" s="104">
        <v>8.3157966193741096E-3</v>
      </c>
      <c r="S111" s="104">
        <v>5.627009646302251E-3</v>
      </c>
      <c r="T111" s="104">
        <v>4.0526849037487338E-3</v>
      </c>
      <c r="U111" s="104">
        <v>1.196096946805162E-2</v>
      </c>
      <c r="V111" s="104">
        <v>6.404248672289909E-3</v>
      </c>
      <c r="W111" s="104">
        <v>6.8152939817488741E-3</v>
      </c>
      <c r="X111" s="104">
        <v>9.329647546648237E-3</v>
      </c>
      <c r="Y111" s="104">
        <v>8.4624684031212229E-3</v>
      </c>
      <c r="Z111" s="104">
        <v>8.1793432433083582E-3</v>
      </c>
      <c r="AA111" s="98"/>
      <c r="AB111" s="50" t="s">
        <v>44</v>
      </c>
      <c r="AC111" s="104">
        <v>1.1692043465336725E-2</v>
      </c>
      <c r="AD111" s="104">
        <v>5.9568914709101613E-3</v>
      </c>
      <c r="AE111" s="104">
        <v>8.0321285140562242E-3</v>
      </c>
      <c r="AF111" s="104">
        <v>8.1793432433083582E-3</v>
      </c>
    </row>
    <row r="112" spans="1:32" ht="11.25" customHeight="1" x14ac:dyDescent="0.2">
      <c r="B112" s="50" t="s">
        <v>45</v>
      </c>
      <c r="C112" s="104">
        <v>9.9073186321508473E-3</v>
      </c>
      <c r="D112" s="104">
        <v>1.5256760109154057E-2</v>
      </c>
      <c r="E112" s="104">
        <v>1.0800363801728058E-2</v>
      </c>
      <c r="F112" s="104">
        <v>1.7259414225941423E-2</v>
      </c>
      <c r="G112" s="104">
        <v>1.6751269035532996E-2</v>
      </c>
      <c r="H112" s="104">
        <v>1.8648018648018648E-2</v>
      </c>
      <c r="I112" s="104">
        <v>1.6172892514670103E-2</v>
      </c>
      <c r="J112" s="104">
        <v>2.0626432391138275E-2</v>
      </c>
      <c r="K112" s="104">
        <v>1.4031015929950416E-2</v>
      </c>
      <c r="L112" s="104">
        <v>1.2929442186922793E-2</v>
      </c>
      <c r="M112" s="104">
        <v>9.0788727066389262E-3</v>
      </c>
      <c r="N112" s="104">
        <v>1.9391802556192154E-2</v>
      </c>
      <c r="O112" s="104">
        <v>1.4539716192449465E-2</v>
      </c>
      <c r="P112" s="98"/>
      <c r="Q112" s="50" t="s">
        <v>45</v>
      </c>
      <c r="R112" s="104">
        <v>1.0488086348516733E-2</v>
      </c>
      <c r="S112" s="104">
        <v>1.2861736334405145E-2</v>
      </c>
      <c r="T112" s="104">
        <v>1.9250253292806486E-2</v>
      </c>
      <c r="U112" s="104">
        <v>1.6682404784387789E-2</v>
      </c>
      <c r="V112" s="104">
        <v>2.2805373320837239E-2</v>
      </c>
      <c r="W112" s="104">
        <v>1.8020099341573292E-2</v>
      </c>
      <c r="X112" s="104">
        <v>1.2785072563925364E-2</v>
      </c>
      <c r="Y112" s="104">
        <v>1.589918306040957E-2</v>
      </c>
      <c r="Z112" s="104">
        <v>1.4539716192449465E-2</v>
      </c>
      <c r="AA112" s="98"/>
      <c r="AB112" s="50" t="s">
        <v>45</v>
      </c>
      <c r="AC112" s="104">
        <v>1.9883079565346632E-2</v>
      </c>
      <c r="AD112" s="104">
        <v>1.1387555780079144E-2</v>
      </c>
      <c r="AE112" s="104">
        <v>1.2239433926180914E-2</v>
      </c>
      <c r="AF112" s="104">
        <v>1.4539716192449465E-2</v>
      </c>
    </row>
    <row r="113" spans="1:32" ht="11.25" customHeight="1" x14ac:dyDescent="0.2">
      <c r="B113" s="50" t="s">
        <v>46</v>
      </c>
      <c r="C113" s="104">
        <v>0.24800255672738897</v>
      </c>
      <c r="D113" s="104">
        <v>0.23158025303894816</v>
      </c>
      <c r="E113" s="104">
        <v>0.22680763983628921</v>
      </c>
      <c r="F113" s="104">
        <v>0.22524407252440726</v>
      </c>
      <c r="G113" s="104">
        <v>0.19035532994923854</v>
      </c>
      <c r="H113" s="104">
        <v>0.19254079254079254</v>
      </c>
      <c r="I113" s="104">
        <v>0.19607843137254904</v>
      </c>
      <c r="J113" s="104">
        <v>0.19113827349121468</v>
      </c>
      <c r="K113" s="104">
        <v>0.15961599324823295</v>
      </c>
      <c r="L113" s="104">
        <v>0.14591799039527151</v>
      </c>
      <c r="M113" s="104">
        <v>0.14564024966899944</v>
      </c>
      <c r="N113" s="104">
        <v>0.14720141031291317</v>
      </c>
      <c r="O113" s="104">
        <v>0.19597899149541043</v>
      </c>
      <c r="P113" s="98"/>
      <c r="Q113" s="50" t="s">
        <v>46</v>
      </c>
      <c r="R113" s="104">
        <v>0.18077523589708774</v>
      </c>
      <c r="S113" s="104">
        <v>0.15514469453376206</v>
      </c>
      <c r="T113" s="104">
        <v>0.13069908814589665</v>
      </c>
      <c r="U113" s="104">
        <v>0.2562165564998426</v>
      </c>
      <c r="V113" s="104">
        <v>0.22289909403311467</v>
      </c>
      <c r="W113" s="104">
        <v>0.20607600785491509</v>
      </c>
      <c r="X113" s="104">
        <v>0.25950241879751207</v>
      </c>
      <c r="Y113" s="104">
        <v>0.18661391361688101</v>
      </c>
      <c r="Z113" s="104">
        <v>0.19597899149541043</v>
      </c>
      <c r="AA113" s="98"/>
      <c r="AB113" s="50" t="s">
        <v>46</v>
      </c>
      <c r="AC113" s="104">
        <v>0.25567262278297059</v>
      </c>
      <c r="AD113" s="104">
        <v>0.15323734949903176</v>
      </c>
      <c r="AE113" s="104">
        <v>0.23866896156052783</v>
      </c>
      <c r="AF113" s="104">
        <v>0.19597899149541043</v>
      </c>
    </row>
    <row r="114" spans="1:32" ht="11.25" customHeight="1" x14ac:dyDescent="0.2">
      <c r="B114" s="50" t="s">
        <v>47</v>
      </c>
      <c r="C114" s="104">
        <v>0.49643123468626826</v>
      </c>
      <c r="D114" s="104">
        <v>0.50607789630364675</v>
      </c>
      <c r="E114" s="104">
        <v>0.50943610732150979</v>
      </c>
      <c r="F114" s="104">
        <v>0.51098326359832635</v>
      </c>
      <c r="G114" s="104">
        <v>0.5231810490693739</v>
      </c>
      <c r="H114" s="104">
        <v>0.54327894327894333</v>
      </c>
      <c r="I114" s="104">
        <v>0.53298983827107482</v>
      </c>
      <c r="J114" s="104">
        <v>0.52528647822765473</v>
      </c>
      <c r="K114" s="104">
        <v>0.51851461124591203</v>
      </c>
      <c r="L114" s="104">
        <v>0.5596601403768009</v>
      </c>
      <c r="M114" s="104">
        <v>0.53243805560809532</v>
      </c>
      <c r="N114" s="104">
        <v>0.55619215513442044</v>
      </c>
      <c r="O114" s="104">
        <v>0.52327318283662994</v>
      </c>
      <c r="P114" s="98"/>
      <c r="Q114" s="50" t="s">
        <v>47</v>
      </c>
      <c r="R114" s="104">
        <v>0.54816373633833415</v>
      </c>
      <c r="S114" s="104">
        <v>0.49115755627009638</v>
      </c>
      <c r="T114" s="104">
        <v>0.51063829787234039</v>
      </c>
      <c r="U114" s="104">
        <v>0.49134403525338372</v>
      </c>
      <c r="V114" s="104">
        <v>0.47844423617619491</v>
      </c>
      <c r="W114" s="104">
        <v>0.51495899272265222</v>
      </c>
      <c r="X114" s="104">
        <v>0.50310988251554944</v>
      </c>
      <c r="Y114" s="104">
        <v>0.51947100413964908</v>
      </c>
      <c r="Z114" s="104">
        <v>0.52327318283662994</v>
      </c>
      <c r="AA114" s="98"/>
      <c r="AB114" s="50" t="s">
        <v>47</v>
      </c>
      <c r="AC114" s="104">
        <v>0.49810086864616709</v>
      </c>
      <c r="AD114" s="104">
        <v>0.54192978024753724</v>
      </c>
      <c r="AE114" s="104">
        <v>0.49952189711225858</v>
      </c>
      <c r="AF114" s="104">
        <v>0.52327318283662994</v>
      </c>
    </row>
    <row r="115" spans="1:32" ht="11.25" customHeight="1" x14ac:dyDescent="0.2">
      <c r="B115" s="50" t="s">
        <v>48</v>
      </c>
      <c r="C115" s="104">
        <v>4.0588047299456698E-2</v>
      </c>
      <c r="D115" s="104">
        <v>3.7707764822624661E-2</v>
      </c>
      <c r="E115" s="104">
        <v>3.1377899045020467E-2</v>
      </c>
      <c r="F115" s="104">
        <v>2.3012552301255228E-2</v>
      </c>
      <c r="G115" s="104">
        <v>1.9120135363790185E-2</v>
      </c>
      <c r="H115" s="104">
        <v>1.4452214452214453E-2</v>
      </c>
      <c r="I115" s="104">
        <v>1.3167310719908404E-2</v>
      </c>
      <c r="J115" s="104">
        <v>1.9404125286478228E-2</v>
      </c>
      <c r="K115" s="104">
        <v>1.9305833948728771E-2</v>
      </c>
      <c r="L115" s="104">
        <v>1.7978081517054548E-2</v>
      </c>
      <c r="M115" s="104">
        <v>1.8157745413277852E-2</v>
      </c>
      <c r="N115" s="104">
        <v>6.1701189951520498E-3</v>
      </c>
      <c r="O115" s="104">
        <v>2.3574336858843088E-2</v>
      </c>
      <c r="P115" s="98"/>
      <c r="Q115" s="50" t="s">
        <v>48</v>
      </c>
      <c r="R115" s="104">
        <v>1.5409680266105492E-2</v>
      </c>
      <c r="S115" s="104">
        <v>2.5723472668810289E-2</v>
      </c>
      <c r="T115" s="104">
        <v>1.82370820668693E-2</v>
      </c>
      <c r="U115" s="104">
        <v>3.588290840415486E-2</v>
      </c>
      <c r="V115" s="104">
        <v>2.936582318025617E-2</v>
      </c>
      <c r="W115" s="104">
        <v>2.6337068268453275E-2</v>
      </c>
      <c r="X115" s="104">
        <v>5.0794747753973739E-2</v>
      </c>
      <c r="Y115" s="104">
        <v>2.3042825218888521E-2</v>
      </c>
      <c r="Z115" s="104">
        <v>2.3574336858843088E-2</v>
      </c>
      <c r="AA115" s="98"/>
      <c r="AB115" s="50" t="s">
        <v>48</v>
      </c>
      <c r="AC115" s="104">
        <v>3.0353073289956071E-2</v>
      </c>
      <c r="AD115" s="104">
        <v>2.0101877578513096E-2</v>
      </c>
      <c r="AE115" s="104">
        <v>1.5873015873015872E-2</v>
      </c>
      <c r="AF115" s="104">
        <v>2.3574336858843088E-2</v>
      </c>
    </row>
    <row r="116" spans="1:32" ht="11.25" customHeight="1" x14ac:dyDescent="0.2">
      <c r="B116" s="50" t="s">
        <v>49</v>
      </c>
      <c r="C116" s="104">
        <v>4.8790881005646103E-2</v>
      </c>
      <c r="D116" s="104">
        <v>5.470106673282063E-2</v>
      </c>
      <c r="E116" s="104">
        <v>6.2414733969986355E-2</v>
      </c>
      <c r="F116" s="104">
        <v>6.7294281729428168E-2</v>
      </c>
      <c r="G116" s="104">
        <v>6.9543147208121825E-2</v>
      </c>
      <c r="H116" s="104">
        <v>7.3193473193473191E-2</v>
      </c>
      <c r="I116" s="104">
        <v>6.0254758837841704E-2</v>
      </c>
      <c r="J116" s="104">
        <v>7.4102368220015286E-2</v>
      </c>
      <c r="K116" s="104">
        <v>6.2348348981960122E-2</v>
      </c>
      <c r="L116" s="104">
        <v>7.0434675532569879E-2</v>
      </c>
      <c r="M116" s="104">
        <v>7.1496122564781536E-2</v>
      </c>
      <c r="N116" s="104">
        <v>7.3600705156456586E-2</v>
      </c>
      <c r="O116" s="104">
        <v>6.4206037535837326E-2</v>
      </c>
      <c r="P116" s="98"/>
      <c r="Q116" s="50" t="s">
        <v>49</v>
      </c>
      <c r="R116" s="104">
        <v>7.8304256330188032E-2</v>
      </c>
      <c r="S116" s="104">
        <v>5.1446945337620578E-2</v>
      </c>
      <c r="T116" s="104">
        <v>5.1671732522796353E-2</v>
      </c>
      <c r="U116" s="104">
        <v>3.6512433112999683E-2</v>
      </c>
      <c r="V116" s="104">
        <v>9.6844736019993757E-2</v>
      </c>
      <c r="W116" s="104">
        <v>6.5611643756497626E-2</v>
      </c>
      <c r="X116" s="104">
        <v>5.3386316516931584E-2</v>
      </c>
      <c r="Y116" s="104">
        <v>4.744111074477049E-2</v>
      </c>
      <c r="Z116" s="104">
        <v>6.4206037535837326E-2</v>
      </c>
      <c r="AA116" s="98"/>
      <c r="AB116" s="50" t="s">
        <v>49</v>
      </c>
      <c r="AC116" s="104">
        <v>8.8582092017042646E-2</v>
      </c>
      <c r="AD116" s="104">
        <v>4.6329039319693524E-2</v>
      </c>
      <c r="AE116" s="104">
        <v>8.5484796328169826E-2</v>
      </c>
      <c r="AF116" s="104">
        <v>6.4206037535837326E-2</v>
      </c>
    </row>
    <row r="117" spans="1:32" ht="11.25" customHeight="1" x14ac:dyDescent="0.2">
      <c r="B117" s="50" t="s">
        <v>50</v>
      </c>
      <c r="C117" s="104">
        <v>2.1306061574517948E-3</v>
      </c>
      <c r="D117" s="104">
        <v>5.8298189034978916E-3</v>
      </c>
      <c r="E117" s="104">
        <v>5.5707139608913133E-3</v>
      </c>
      <c r="F117" s="104">
        <v>8.368200836820083E-3</v>
      </c>
      <c r="G117" s="104">
        <v>6.2605752961082907E-3</v>
      </c>
      <c r="H117" s="104">
        <v>7.77000777000777E-3</v>
      </c>
      <c r="I117" s="104">
        <v>1.0304851867754402E-2</v>
      </c>
      <c r="J117" s="104">
        <v>6.5699006875477462E-3</v>
      </c>
      <c r="K117" s="104">
        <v>8.9671906319231994E-3</v>
      </c>
      <c r="L117" s="104">
        <v>5.9106021425932766E-3</v>
      </c>
      <c r="M117" s="104">
        <v>8.5114431624739931E-3</v>
      </c>
      <c r="N117" s="104">
        <v>1.1458792419568091E-2</v>
      </c>
      <c r="O117" s="104">
        <v>6.8663117064591515E-3</v>
      </c>
      <c r="P117" s="98"/>
      <c r="Q117" s="50" t="s">
        <v>50</v>
      </c>
      <c r="R117" s="104">
        <v>8.6212748625347901E-3</v>
      </c>
      <c r="S117" s="104">
        <v>1.2057877813504822E-2</v>
      </c>
      <c r="T117" s="104">
        <v>3.0395136778115501E-3</v>
      </c>
      <c r="U117" s="104">
        <v>9.4428706326723328E-4</v>
      </c>
      <c r="V117" s="104">
        <v>8.1224617307091539E-3</v>
      </c>
      <c r="W117" s="104">
        <v>8.547995841515537E-3</v>
      </c>
      <c r="X117" s="104">
        <v>4.6648237733241185E-3</v>
      </c>
      <c r="Y117" s="104">
        <v>5.2020368538667249E-3</v>
      </c>
      <c r="Z117" s="104">
        <v>6.8663117064591515E-3</v>
      </c>
      <c r="AA117" s="98"/>
      <c r="AB117" s="50" t="s">
        <v>50</v>
      </c>
      <c r="AC117" s="104">
        <v>5.8460217326683625E-3</v>
      </c>
      <c r="AD117" s="104">
        <v>7.4724256967247625E-3</v>
      </c>
      <c r="AE117" s="104">
        <v>7.2671638936699177E-3</v>
      </c>
      <c r="AF117" s="104">
        <v>6.8663117064591515E-3</v>
      </c>
    </row>
    <row r="118" spans="1:32" ht="11.25" customHeight="1" x14ac:dyDescent="0.2">
      <c r="B118" s="50" t="s">
        <v>51</v>
      </c>
      <c r="C118" s="104">
        <v>1.5233834025780334E-2</v>
      </c>
      <c r="D118" s="104">
        <v>1.3272140907963283E-2</v>
      </c>
      <c r="E118" s="104">
        <v>1.5916325602546612E-2</v>
      </c>
      <c r="F118" s="104">
        <v>1.2377963737796373E-2</v>
      </c>
      <c r="G118" s="104">
        <v>1.3874788494077835E-2</v>
      </c>
      <c r="H118" s="104">
        <v>7.77000777000777E-3</v>
      </c>
      <c r="I118" s="104">
        <v>1.1306712466008301E-2</v>
      </c>
      <c r="J118" s="104">
        <v>1.6348357524828112E-2</v>
      </c>
      <c r="K118" s="104">
        <v>1.85673594260998E-2</v>
      </c>
      <c r="L118" s="104">
        <v>2.1795345400812707E-2</v>
      </c>
      <c r="M118" s="104">
        <v>2.5345186306033666E-2</v>
      </c>
      <c r="N118" s="104">
        <v>8.8144557073600704E-3</v>
      </c>
      <c r="O118" s="104">
        <v>1.5491362902642927E-2</v>
      </c>
      <c r="P118" s="98"/>
      <c r="Q118" s="50" t="s">
        <v>51</v>
      </c>
      <c r="R118" s="104">
        <v>8.2479125653384024E-3</v>
      </c>
      <c r="S118" s="104">
        <v>2.9742765273311898E-2</v>
      </c>
      <c r="T118" s="104">
        <v>9.5238095238095233E-2</v>
      </c>
      <c r="U118" s="104">
        <v>1.2275731822474031E-2</v>
      </c>
      <c r="V118" s="104">
        <v>2.1399562636676039E-2</v>
      </c>
      <c r="W118" s="104">
        <v>1.074275153055331E-2</v>
      </c>
      <c r="X118" s="104">
        <v>1.1921216309606082E-2</v>
      </c>
      <c r="Y118" s="104">
        <v>2.1027951789573947E-2</v>
      </c>
      <c r="Z118" s="104">
        <v>1.5491362902642927E-2</v>
      </c>
      <c r="AA118" s="98"/>
      <c r="AB118" s="50" t="s">
        <v>51</v>
      </c>
      <c r="AC118" s="104">
        <v>1.0932390923803548E-2</v>
      </c>
      <c r="AD118" s="104">
        <v>1.9554601330302266E-2</v>
      </c>
      <c r="AE118" s="104">
        <v>4.9722700325109965E-3</v>
      </c>
      <c r="AF118" s="104">
        <v>1.5491362902642927E-2</v>
      </c>
    </row>
    <row r="119" spans="1:32" ht="11.25" customHeight="1" x14ac:dyDescent="0.2">
      <c r="B119" s="50" t="s">
        <v>52</v>
      </c>
      <c r="C119" s="104">
        <v>2.1306061574517948E-3</v>
      </c>
      <c r="D119" s="104">
        <v>6.3259737037955847E-3</v>
      </c>
      <c r="E119" s="104">
        <v>4.4338335607094137E-3</v>
      </c>
      <c r="F119" s="104">
        <v>1.3947001394700139E-3</v>
      </c>
      <c r="G119" s="104">
        <v>2.5380710659898475E-3</v>
      </c>
      <c r="H119" s="104">
        <v>9.3240093240093251E-4</v>
      </c>
      <c r="I119" s="104">
        <v>2.7193359095463001E-3</v>
      </c>
      <c r="J119" s="104">
        <v>1.0695187165775401E-3</v>
      </c>
      <c r="K119" s="104">
        <v>2.4264162886380421E-3</v>
      </c>
      <c r="L119" s="104">
        <v>1.9702007141977587E-3</v>
      </c>
      <c r="M119" s="104">
        <v>3.97200680915453E-3</v>
      </c>
      <c r="N119" s="104">
        <v>1.7628911414720142E-3</v>
      </c>
      <c r="O119" s="104">
        <v>2.7585708434721854E-3</v>
      </c>
      <c r="P119" s="98"/>
      <c r="Q119" s="50" t="s">
        <v>52</v>
      </c>
      <c r="R119" s="104">
        <v>1.4595071617677009E-3</v>
      </c>
      <c r="S119" s="104">
        <v>8.0385852090032153E-4</v>
      </c>
      <c r="T119" s="104">
        <v>4.0526849037487338E-3</v>
      </c>
      <c r="U119" s="104">
        <v>9.4428706326723328E-4</v>
      </c>
      <c r="V119" s="104">
        <v>5.3108403623867541E-3</v>
      </c>
      <c r="W119" s="104">
        <v>5.7756728658888753E-3</v>
      </c>
      <c r="X119" s="104">
        <v>3.2826537664132687E-3</v>
      </c>
      <c r="Y119" s="104">
        <v>2.7475546763380595E-3</v>
      </c>
      <c r="Z119" s="104">
        <v>2.7585708434721854E-3</v>
      </c>
      <c r="AA119" s="98"/>
      <c r="AB119" s="50" t="s">
        <v>52</v>
      </c>
      <c r="AC119" s="104">
        <v>1.321134854840308E-3</v>
      </c>
      <c r="AD119" s="104">
        <v>3.4310010945524964E-3</v>
      </c>
      <c r="AE119" s="104">
        <v>4.9722700325109965E-3</v>
      </c>
      <c r="AF119" s="104">
        <v>2.7585708434721854E-3</v>
      </c>
    </row>
    <row r="120" spans="1:32" ht="11.25" customHeight="1" x14ac:dyDescent="0.2">
      <c r="B120" s="50" t="s">
        <v>53</v>
      </c>
      <c r="C120" s="104">
        <v>0.12101842974326196</v>
      </c>
      <c r="D120" s="104">
        <v>0.11783676507070207</v>
      </c>
      <c r="E120" s="104">
        <v>0.126193724420191</v>
      </c>
      <c r="F120" s="104">
        <v>0.12308228730822873</v>
      </c>
      <c r="G120" s="104">
        <v>0.1463620981387479</v>
      </c>
      <c r="H120" s="104">
        <v>0.1355089355089355</v>
      </c>
      <c r="I120" s="104">
        <v>0.14870473736940032</v>
      </c>
      <c r="J120" s="104">
        <v>0.13689839572192514</v>
      </c>
      <c r="K120" s="104">
        <v>0.18767802510813378</v>
      </c>
      <c r="L120" s="104">
        <v>0.1536756557074252</v>
      </c>
      <c r="M120" s="104">
        <v>0.17590315869112916</v>
      </c>
      <c r="N120" s="104">
        <v>0.16483032172763332</v>
      </c>
      <c r="O120" s="104">
        <v>0.14340954537788805</v>
      </c>
      <c r="P120" s="98"/>
      <c r="Q120" s="50" t="s">
        <v>53</v>
      </c>
      <c r="R120" s="104">
        <v>0.13889077455705653</v>
      </c>
      <c r="S120" s="104">
        <v>0.21463022508038584</v>
      </c>
      <c r="T120" s="104">
        <v>0.16008105369807499</v>
      </c>
      <c r="U120" s="104">
        <v>0.13566257475605917</v>
      </c>
      <c r="V120" s="104">
        <v>0.10590440487347702</v>
      </c>
      <c r="W120" s="104">
        <v>0.13434215086057524</v>
      </c>
      <c r="X120" s="104">
        <v>9.0877677954388392E-2</v>
      </c>
      <c r="Y120" s="104">
        <v>0.16815034619188921</v>
      </c>
      <c r="Z120" s="104">
        <v>0.14340954537788805</v>
      </c>
      <c r="AA120" s="98"/>
      <c r="AB120" s="50" t="s">
        <v>53</v>
      </c>
      <c r="AC120" s="104">
        <v>7.6757935066221888E-2</v>
      </c>
      <c r="AD120" s="104">
        <v>0.18822093121158542</v>
      </c>
      <c r="AE120" s="104">
        <v>0.12220309810671257</v>
      </c>
      <c r="AF120" s="104">
        <v>0.14340954537788805</v>
      </c>
    </row>
    <row r="121" spans="1:32" ht="11.25" customHeight="1" x14ac:dyDescent="0.2">
      <c r="B121" s="50" t="s">
        <v>54</v>
      </c>
      <c r="C121" s="104">
        <v>9.5877277085330771E-4</v>
      </c>
      <c r="D121" s="104">
        <v>2.8528901017117344E-3</v>
      </c>
      <c r="E121" s="104">
        <v>1.1368804001819009E-3</v>
      </c>
      <c r="F121" s="104">
        <v>8.7168758716875882E-4</v>
      </c>
      <c r="G121" s="104">
        <v>1.1844331641285956E-3</v>
      </c>
      <c r="H121" s="104">
        <v>4.6620046620046625E-4</v>
      </c>
      <c r="I121" s="104">
        <v>2.0037211965078E-3</v>
      </c>
      <c r="J121" s="104">
        <v>3.0557677616501145E-3</v>
      </c>
      <c r="K121" s="104">
        <v>2.0044308471357736E-3</v>
      </c>
      <c r="L121" s="104">
        <v>2.5858884373845589E-3</v>
      </c>
      <c r="M121" s="104">
        <v>1.3240022697181767E-3</v>
      </c>
      <c r="N121" s="104">
        <v>2.2036139268400176E-3</v>
      </c>
      <c r="O121" s="104">
        <v>1.7226010070590502E-3</v>
      </c>
      <c r="P121" s="98"/>
      <c r="Q121" s="50" t="s">
        <v>54</v>
      </c>
      <c r="R121" s="104">
        <v>1.3237390536962868E-3</v>
      </c>
      <c r="S121" s="104">
        <v>8.0385852090032153E-4</v>
      </c>
      <c r="T121" s="104">
        <v>3.0395136778115501E-3</v>
      </c>
      <c r="U121" s="104">
        <v>1.5738117721120553E-3</v>
      </c>
      <c r="V121" s="104">
        <v>2.4992189940643548E-3</v>
      </c>
      <c r="W121" s="104">
        <v>2.7723229756266604E-3</v>
      </c>
      <c r="X121" s="104">
        <v>3.455425017277125E-4</v>
      </c>
      <c r="Y121" s="104">
        <v>1.9416053046122283E-3</v>
      </c>
      <c r="Z121" s="104">
        <v>1.7226010070590502E-3</v>
      </c>
      <c r="AA121" s="98"/>
      <c r="AB121" s="50" t="s">
        <v>54</v>
      </c>
      <c r="AC121" s="104">
        <v>8.5873765564620013E-4</v>
      </c>
      <c r="AD121" s="104">
        <v>2.3785467710701357E-3</v>
      </c>
      <c r="AE121" s="104">
        <v>7.6496462038630714E-4</v>
      </c>
      <c r="AF121" s="104">
        <v>1.7226010070590502E-3</v>
      </c>
    </row>
    <row r="122" spans="1:32" ht="11.25" customHeight="1" x14ac:dyDescent="0.2">
      <c r="B122" s="50" t="s">
        <v>20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0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98"/>
      <c r="Q122" s="50" t="s">
        <v>20</v>
      </c>
      <c r="R122" s="104">
        <v>0</v>
      </c>
      <c r="S122" s="104">
        <v>0</v>
      </c>
      <c r="T122" s="104">
        <v>0</v>
      </c>
      <c r="U122" s="104">
        <v>0</v>
      </c>
      <c r="V122" s="104">
        <v>0</v>
      </c>
      <c r="W122" s="104">
        <v>0</v>
      </c>
      <c r="X122" s="104">
        <v>0</v>
      </c>
      <c r="Y122" s="104">
        <v>0</v>
      </c>
      <c r="Z122" s="104">
        <v>0</v>
      </c>
      <c r="AA122" s="98"/>
      <c r="AB122" s="50" t="s">
        <v>20</v>
      </c>
      <c r="AC122" s="104">
        <v>0</v>
      </c>
      <c r="AD122" s="104">
        <v>0</v>
      </c>
      <c r="AE122" s="104">
        <v>0</v>
      </c>
      <c r="AF122" s="104">
        <v>0</v>
      </c>
    </row>
    <row r="123" spans="1:32" ht="11.25" customHeight="1" x14ac:dyDescent="0.2">
      <c r="A123" s="100"/>
      <c r="B123" s="48" t="s">
        <v>11</v>
      </c>
      <c r="C123" s="105">
        <v>1</v>
      </c>
      <c r="D123" s="105">
        <v>1</v>
      </c>
      <c r="E123" s="105">
        <v>1</v>
      </c>
      <c r="F123" s="105">
        <v>1</v>
      </c>
      <c r="G123" s="105">
        <v>1</v>
      </c>
      <c r="H123" s="105">
        <v>1</v>
      </c>
      <c r="I123" s="105">
        <v>1</v>
      </c>
      <c r="J123" s="105">
        <v>1</v>
      </c>
      <c r="K123" s="105">
        <v>1</v>
      </c>
      <c r="L123" s="105">
        <v>1</v>
      </c>
      <c r="M123" s="105">
        <v>1</v>
      </c>
      <c r="N123" s="105">
        <v>1</v>
      </c>
      <c r="O123" s="105">
        <v>1</v>
      </c>
      <c r="P123" s="102"/>
      <c r="Q123" s="48" t="s">
        <v>11</v>
      </c>
      <c r="R123" s="105">
        <v>1</v>
      </c>
      <c r="S123" s="105">
        <v>1</v>
      </c>
      <c r="T123" s="105">
        <v>1</v>
      </c>
      <c r="U123" s="105">
        <v>1</v>
      </c>
      <c r="V123" s="105">
        <v>1</v>
      </c>
      <c r="W123" s="105">
        <v>1</v>
      </c>
      <c r="X123" s="105">
        <v>1</v>
      </c>
      <c r="Y123" s="105">
        <v>1</v>
      </c>
      <c r="Z123" s="105">
        <v>1</v>
      </c>
      <c r="AA123" s="102"/>
      <c r="AB123" s="48" t="s">
        <v>11</v>
      </c>
      <c r="AC123" s="105">
        <v>1</v>
      </c>
      <c r="AD123" s="105">
        <v>1</v>
      </c>
      <c r="AE123" s="105">
        <v>1</v>
      </c>
      <c r="AF123" s="105">
        <v>1</v>
      </c>
    </row>
    <row r="124" spans="1:32" ht="11.25" customHeight="1" x14ac:dyDescent="0.2">
      <c r="B124" s="103" t="s">
        <v>24</v>
      </c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98"/>
      <c r="Q124" s="103" t="s">
        <v>24</v>
      </c>
      <c r="R124" s="103"/>
      <c r="S124" s="103"/>
      <c r="T124" s="103"/>
      <c r="U124" s="103"/>
      <c r="V124" s="103"/>
      <c r="W124" s="103"/>
      <c r="X124" s="103"/>
      <c r="Y124" s="103"/>
      <c r="Z124" s="103"/>
      <c r="AA124" s="98"/>
      <c r="AB124" s="103" t="s">
        <v>24</v>
      </c>
      <c r="AC124" s="103"/>
      <c r="AD124" s="103"/>
      <c r="AE124" s="103"/>
      <c r="AF124" s="103"/>
    </row>
    <row r="125" spans="1:32" ht="11.25" customHeight="1" x14ac:dyDescent="0.2"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98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98"/>
      <c r="AB125" s="104"/>
      <c r="AC125" s="104"/>
      <c r="AD125" s="104"/>
      <c r="AE125" s="104"/>
      <c r="AF125" s="104"/>
    </row>
    <row r="126" spans="1:32" ht="11.25" customHeight="1" x14ac:dyDescent="0.2">
      <c r="B126" s="86" t="s">
        <v>312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Q126" s="86" t="s">
        <v>334</v>
      </c>
      <c r="R126" s="86"/>
      <c r="S126" s="86"/>
      <c r="T126" s="86"/>
      <c r="U126" s="86"/>
      <c r="V126" s="86"/>
      <c r="W126" s="86"/>
      <c r="X126" s="86"/>
      <c r="Y126" s="86"/>
      <c r="Z126" s="86"/>
      <c r="AB126" s="86" t="s">
        <v>214</v>
      </c>
      <c r="AC126" s="86"/>
      <c r="AD126" s="86"/>
      <c r="AE126" s="86"/>
      <c r="AF126" s="86"/>
    </row>
    <row r="127" spans="1:32" ht="11.25" customHeight="1" x14ac:dyDescent="0.2">
      <c r="A127" s="91"/>
      <c r="B127" s="92" t="s">
        <v>55</v>
      </c>
      <c r="C127" s="88" t="s">
        <v>1</v>
      </c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91"/>
      <c r="Q127" s="87" t="s">
        <v>55</v>
      </c>
      <c r="R127" s="93" t="s">
        <v>199</v>
      </c>
      <c r="S127" s="93"/>
      <c r="T127" s="93"/>
      <c r="U127" s="93"/>
      <c r="V127" s="93"/>
      <c r="W127" s="93"/>
      <c r="X127" s="93"/>
      <c r="Y127" s="93"/>
      <c r="Z127" s="93"/>
      <c r="AA127" s="91"/>
      <c r="AB127" s="92" t="s">
        <v>55</v>
      </c>
      <c r="AC127" s="88" t="s">
        <v>2</v>
      </c>
      <c r="AD127" s="88"/>
      <c r="AE127" s="88"/>
      <c r="AF127" s="88"/>
    </row>
    <row r="128" spans="1:32" ht="11.25" customHeight="1" x14ac:dyDescent="0.2">
      <c r="A128" s="91"/>
      <c r="B128" s="92"/>
      <c r="C128" s="94" t="s">
        <v>3</v>
      </c>
      <c r="D128" s="94" t="s">
        <v>4</v>
      </c>
      <c r="E128" s="94" t="s">
        <v>5</v>
      </c>
      <c r="F128" s="94" t="s">
        <v>6</v>
      </c>
      <c r="G128" s="94" t="s">
        <v>7</v>
      </c>
      <c r="H128" s="94" t="s">
        <v>8</v>
      </c>
      <c r="I128" s="94" t="s">
        <v>9</v>
      </c>
      <c r="J128" s="94" t="s">
        <v>10</v>
      </c>
      <c r="K128" s="94" t="s">
        <v>200</v>
      </c>
      <c r="L128" s="94">
        <v>2021</v>
      </c>
      <c r="M128" s="94">
        <v>2022</v>
      </c>
      <c r="N128" s="94">
        <v>2023</v>
      </c>
      <c r="O128" s="75" t="s">
        <v>11</v>
      </c>
      <c r="P128" s="91"/>
      <c r="Q128" s="92"/>
      <c r="R128" s="75" t="s">
        <v>12</v>
      </c>
      <c r="S128" s="75" t="s">
        <v>201</v>
      </c>
      <c r="T128" s="75" t="s">
        <v>202</v>
      </c>
      <c r="U128" s="75" t="s">
        <v>203</v>
      </c>
      <c r="V128" s="75" t="s">
        <v>14</v>
      </c>
      <c r="W128" s="75" t="s">
        <v>15</v>
      </c>
      <c r="X128" s="75" t="s">
        <v>16</v>
      </c>
      <c r="Y128" s="75" t="s">
        <v>17</v>
      </c>
      <c r="Z128" s="75" t="s">
        <v>11</v>
      </c>
      <c r="AA128" s="91"/>
      <c r="AB128" s="92"/>
      <c r="AC128" s="95" t="s">
        <v>18</v>
      </c>
      <c r="AD128" s="95" t="s">
        <v>19</v>
      </c>
      <c r="AE128" s="95" t="s">
        <v>20</v>
      </c>
      <c r="AF128" s="95" t="s">
        <v>11</v>
      </c>
    </row>
    <row r="129" spans="1:32" ht="11.25" customHeight="1" x14ac:dyDescent="0.2">
      <c r="A129" s="91"/>
      <c r="B129" s="88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96"/>
      <c r="Q129" s="88"/>
      <c r="R129" s="75"/>
      <c r="S129" s="75"/>
      <c r="T129" s="75"/>
      <c r="U129" s="75"/>
      <c r="V129" s="75"/>
      <c r="W129" s="75"/>
      <c r="X129" s="75"/>
      <c r="Y129" s="75"/>
      <c r="Z129" s="75"/>
      <c r="AA129" s="96"/>
      <c r="AB129" s="88"/>
      <c r="AC129" s="75"/>
      <c r="AD129" s="75"/>
      <c r="AE129" s="75"/>
      <c r="AF129" s="75"/>
    </row>
    <row r="130" spans="1:32" ht="11.25" customHeight="1" x14ac:dyDescent="0.2">
      <c r="B130" s="50" t="s">
        <v>56</v>
      </c>
      <c r="C130" s="97">
        <v>8883</v>
      </c>
      <c r="D130" s="97">
        <v>7615</v>
      </c>
      <c r="E130" s="97">
        <v>8376</v>
      </c>
      <c r="F130" s="97">
        <v>5421</v>
      </c>
      <c r="G130" s="97">
        <v>5599</v>
      </c>
      <c r="H130" s="97">
        <v>6099</v>
      </c>
      <c r="I130" s="97">
        <v>6608</v>
      </c>
      <c r="J130" s="97">
        <v>6100</v>
      </c>
      <c r="K130" s="97">
        <v>9009</v>
      </c>
      <c r="L130" s="97">
        <v>7706</v>
      </c>
      <c r="M130" s="97">
        <v>4915</v>
      </c>
      <c r="N130" s="97">
        <v>2108</v>
      </c>
      <c r="O130" s="97">
        <v>78439</v>
      </c>
      <c r="P130" s="98"/>
      <c r="Q130" s="50" t="s">
        <v>56</v>
      </c>
      <c r="R130" s="97">
        <v>27706</v>
      </c>
      <c r="S130" s="97">
        <v>1197</v>
      </c>
      <c r="T130" s="97">
        <v>917</v>
      </c>
      <c r="U130" s="97">
        <v>2955</v>
      </c>
      <c r="V130" s="97">
        <v>6052</v>
      </c>
      <c r="W130" s="97">
        <v>8256</v>
      </c>
      <c r="X130" s="97">
        <v>5501</v>
      </c>
      <c r="Y130" s="97">
        <v>25855</v>
      </c>
      <c r="Z130" s="97">
        <v>78439</v>
      </c>
      <c r="AA130" s="98"/>
      <c r="AB130" s="50" t="s">
        <v>56</v>
      </c>
      <c r="AC130" s="97">
        <v>28114</v>
      </c>
      <c r="AD130" s="97">
        <v>45379</v>
      </c>
      <c r="AE130" s="97">
        <v>4946</v>
      </c>
      <c r="AF130" s="97">
        <v>78439</v>
      </c>
    </row>
    <row r="131" spans="1:32" ht="11.25" customHeight="1" x14ac:dyDescent="0.2">
      <c r="B131" s="50" t="s">
        <v>57</v>
      </c>
      <c r="C131" s="97">
        <v>119</v>
      </c>
      <c r="D131" s="97">
        <v>145</v>
      </c>
      <c r="E131" s="97">
        <v>127</v>
      </c>
      <c r="F131" s="97">
        <v>82</v>
      </c>
      <c r="G131" s="97">
        <v>114</v>
      </c>
      <c r="H131" s="97">
        <v>102</v>
      </c>
      <c r="I131" s="97">
        <v>109</v>
      </c>
      <c r="J131" s="97">
        <v>96</v>
      </c>
      <c r="K131" s="97">
        <v>164</v>
      </c>
      <c r="L131" s="97">
        <v>121</v>
      </c>
      <c r="M131" s="97">
        <v>118</v>
      </c>
      <c r="N131" s="97">
        <v>39</v>
      </c>
      <c r="O131" s="97">
        <v>1336</v>
      </c>
      <c r="P131" s="98"/>
      <c r="Q131" s="50" t="s">
        <v>57</v>
      </c>
      <c r="R131" s="97">
        <v>522</v>
      </c>
      <c r="S131" s="97">
        <v>13</v>
      </c>
      <c r="T131" s="97">
        <v>21</v>
      </c>
      <c r="U131" s="97">
        <v>55</v>
      </c>
      <c r="V131" s="97">
        <v>129</v>
      </c>
      <c r="W131" s="97">
        <v>150</v>
      </c>
      <c r="X131" s="97">
        <v>88</v>
      </c>
      <c r="Y131" s="97">
        <v>358</v>
      </c>
      <c r="Z131" s="97">
        <v>1336</v>
      </c>
      <c r="AA131" s="98"/>
      <c r="AB131" s="50" t="s">
        <v>57</v>
      </c>
      <c r="AC131" s="97">
        <v>608</v>
      </c>
      <c r="AD131" s="97">
        <v>616</v>
      </c>
      <c r="AE131" s="97">
        <v>112</v>
      </c>
      <c r="AF131" s="97">
        <v>1336</v>
      </c>
    </row>
    <row r="132" spans="1:32" ht="11.25" customHeight="1" x14ac:dyDescent="0.2">
      <c r="B132" s="50" t="s">
        <v>58</v>
      </c>
      <c r="C132" s="97">
        <v>188</v>
      </c>
      <c r="D132" s="97">
        <v>179</v>
      </c>
      <c r="E132" s="97">
        <v>166</v>
      </c>
      <c r="F132" s="97">
        <v>111</v>
      </c>
      <c r="G132" s="97">
        <v>89</v>
      </c>
      <c r="H132" s="97">
        <v>112</v>
      </c>
      <c r="I132" s="97">
        <v>140</v>
      </c>
      <c r="J132" s="97">
        <v>162</v>
      </c>
      <c r="K132" s="97">
        <v>159</v>
      </c>
      <c r="L132" s="97">
        <v>123</v>
      </c>
      <c r="M132" s="97">
        <v>108</v>
      </c>
      <c r="N132" s="97">
        <v>66</v>
      </c>
      <c r="O132" s="97">
        <v>1603</v>
      </c>
      <c r="P132" s="98"/>
      <c r="Q132" s="50" t="s">
        <v>58</v>
      </c>
      <c r="R132" s="97">
        <v>575</v>
      </c>
      <c r="S132" s="97">
        <v>18</v>
      </c>
      <c r="T132" s="97">
        <v>19</v>
      </c>
      <c r="U132" s="97">
        <v>93</v>
      </c>
      <c r="V132" s="97">
        <v>115</v>
      </c>
      <c r="W132" s="97">
        <v>106</v>
      </c>
      <c r="X132" s="97">
        <v>112</v>
      </c>
      <c r="Y132" s="97">
        <v>565</v>
      </c>
      <c r="Z132" s="97">
        <v>1603</v>
      </c>
      <c r="AA132" s="98"/>
      <c r="AB132" s="50" t="s">
        <v>58</v>
      </c>
      <c r="AC132" s="97">
        <v>791</v>
      </c>
      <c r="AD132" s="97">
        <v>739</v>
      </c>
      <c r="AE132" s="97">
        <v>73</v>
      </c>
      <c r="AF132" s="97">
        <v>1603</v>
      </c>
    </row>
    <row r="133" spans="1:32" ht="11.25" customHeight="1" x14ac:dyDescent="0.2">
      <c r="B133" s="50" t="s">
        <v>59</v>
      </c>
      <c r="C133" s="97">
        <v>7</v>
      </c>
      <c r="D133" s="97">
        <v>10</v>
      </c>
      <c r="E133" s="97">
        <v>14</v>
      </c>
      <c r="F133" s="97">
        <v>14</v>
      </c>
      <c r="G133" s="97">
        <v>7</v>
      </c>
      <c r="H133" s="97">
        <v>8</v>
      </c>
      <c r="I133" s="97">
        <v>10</v>
      </c>
      <c r="J133" s="97">
        <v>11</v>
      </c>
      <c r="K133" s="97">
        <v>14</v>
      </c>
      <c r="L133" s="97">
        <v>23</v>
      </c>
      <c r="M133" s="97">
        <v>20</v>
      </c>
      <c r="N133" s="97">
        <v>2</v>
      </c>
      <c r="O133" s="97">
        <v>140</v>
      </c>
      <c r="P133" s="98"/>
      <c r="Q133" s="50" t="s">
        <v>59</v>
      </c>
      <c r="R133" s="97">
        <v>46</v>
      </c>
      <c r="S133" s="97">
        <v>1</v>
      </c>
      <c r="T133" s="97">
        <v>5</v>
      </c>
      <c r="U133" s="97">
        <v>7</v>
      </c>
      <c r="V133" s="97">
        <v>4</v>
      </c>
      <c r="W133" s="97">
        <v>17</v>
      </c>
      <c r="X133" s="97">
        <v>3</v>
      </c>
      <c r="Y133" s="97">
        <v>57</v>
      </c>
      <c r="Z133" s="97">
        <v>140</v>
      </c>
      <c r="AA133" s="98"/>
      <c r="AB133" s="50" t="s">
        <v>59</v>
      </c>
      <c r="AC133" s="97">
        <v>48</v>
      </c>
      <c r="AD133" s="97">
        <v>76</v>
      </c>
      <c r="AE133" s="97">
        <v>16</v>
      </c>
      <c r="AF133" s="97">
        <v>140</v>
      </c>
    </row>
    <row r="134" spans="1:32" ht="11.25" customHeight="1" x14ac:dyDescent="0.2">
      <c r="B134" s="50" t="s">
        <v>60</v>
      </c>
      <c r="C134" s="97">
        <v>86</v>
      </c>
      <c r="D134" s="97">
        <v>52</v>
      </c>
      <c r="E134" s="97">
        <v>33</v>
      </c>
      <c r="F134" s="97">
        <v>31</v>
      </c>
      <c r="G134" s="97">
        <v>43</v>
      </c>
      <c r="H134" s="97">
        <v>44</v>
      </c>
      <c r="I134" s="97">
        <v>41</v>
      </c>
      <c r="J134" s="97">
        <v>65</v>
      </c>
      <c r="K134" s="97">
        <v>42</v>
      </c>
      <c r="L134" s="97">
        <v>51</v>
      </c>
      <c r="M134" s="97">
        <v>39</v>
      </c>
      <c r="N134" s="97">
        <v>15</v>
      </c>
      <c r="O134" s="97">
        <v>542</v>
      </c>
      <c r="P134" s="98"/>
      <c r="Q134" s="50" t="s">
        <v>60</v>
      </c>
      <c r="R134" s="97">
        <v>187</v>
      </c>
      <c r="S134" s="97">
        <v>5</v>
      </c>
      <c r="T134" s="97">
        <v>8</v>
      </c>
      <c r="U134" s="97">
        <v>14</v>
      </c>
      <c r="V134" s="97">
        <v>44</v>
      </c>
      <c r="W134" s="97">
        <v>50</v>
      </c>
      <c r="X134" s="97">
        <v>34</v>
      </c>
      <c r="Y134" s="97">
        <v>200</v>
      </c>
      <c r="Z134" s="97">
        <v>542</v>
      </c>
      <c r="AA134" s="98"/>
      <c r="AB134" s="50" t="s">
        <v>60</v>
      </c>
      <c r="AC134" s="97">
        <v>273</v>
      </c>
      <c r="AD134" s="97">
        <v>241</v>
      </c>
      <c r="AE134" s="97">
        <v>28</v>
      </c>
      <c r="AF134" s="97">
        <v>542</v>
      </c>
    </row>
    <row r="135" spans="1:32" ht="11.25" customHeight="1" x14ac:dyDescent="0.2">
      <c r="B135" s="50" t="s">
        <v>61</v>
      </c>
      <c r="C135" s="97">
        <v>104</v>
      </c>
      <c r="D135" s="97">
        <v>61</v>
      </c>
      <c r="E135" s="97">
        <v>80</v>
      </c>
      <c r="F135" s="97">
        <v>77</v>
      </c>
      <c r="G135" s="97">
        <v>58</v>
      </c>
      <c r="H135" s="97">
        <v>70</v>
      </c>
      <c r="I135" s="97">
        <v>78</v>
      </c>
      <c r="J135" s="97">
        <v>109</v>
      </c>
      <c r="K135" s="97">
        <v>91</v>
      </c>
      <c r="L135" s="97">
        <v>95</v>
      </c>
      <c r="M135" s="97">
        <v>87</v>
      </c>
      <c r="N135" s="97">
        <v>39</v>
      </c>
      <c r="O135" s="97">
        <v>949</v>
      </c>
      <c r="P135" s="98"/>
      <c r="Q135" s="50" t="s">
        <v>61</v>
      </c>
      <c r="R135" s="97">
        <v>421</v>
      </c>
      <c r="S135" s="97">
        <v>10</v>
      </c>
      <c r="T135" s="97">
        <v>17</v>
      </c>
      <c r="U135" s="97">
        <v>53</v>
      </c>
      <c r="V135" s="97">
        <v>58</v>
      </c>
      <c r="W135" s="97">
        <v>78</v>
      </c>
      <c r="X135" s="97">
        <v>50</v>
      </c>
      <c r="Y135" s="97">
        <v>262</v>
      </c>
      <c r="Z135" s="97">
        <v>949</v>
      </c>
      <c r="AA135" s="98"/>
      <c r="AB135" s="50" t="s">
        <v>61</v>
      </c>
      <c r="AC135" s="97">
        <v>439</v>
      </c>
      <c r="AD135" s="97">
        <v>456</v>
      </c>
      <c r="AE135" s="97">
        <v>54</v>
      </c>
      <c r="AF135" s="97">
        <v>949</v>
      </c>
    </row>
    <row r="136" spans="1:32" ht="11.25" customHeight="1" x14ac:dyDescent="0.2">
      <c r="B136" s="50" t="s">
        <v>62</v>
      </c>
      <c r="C136" s="97">
        <v>0</v>
      </c>
      <c r="D136" s="97">
        <v>0</v>
      </c>
      <c r="E136" s="97">
        <v>0</v>
      </c>
      <c r="F136" s="97">
        <v>0</v>
      </c>
      <c r="G136" s="97">
        <v>0</v>
      </c>
      <c r="H136" s="97">
        <v>0</v>
      </c>
      <c r="I136" s="97">
        <v>1</v>
      </c>
      <c r="J136" s="97">
        <v>2</v>
      </c>
      <c r="K136" s="97">
        <v>0</v>
      </c>
      <c r="L136" s="97">
        <v>2</v>
      </c>
      <c r="M136" s="97">
        <v>0</v>
      </c>
      <c r="N136" s="97">
        <v>0</v>
      </c>
      <c r="O136" s="97">
        <v>5</v>
      </c>
      <c r="P136" s="98"/>
      <c r="Q136" s="50" t="s">
        <v>62</v>
      </c>
      <c r="R136" s="97">
        <v>5</v>
      </c>
      <c r="S136" s="97">
        <v>0</v>
      </c>
      <c r="T136" s="97">
        <v>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5</v>
      </c>
      <c r="AA136" s="98"/>
      <c r="AB136" s="50" t="s">
        <v>62</v>
      </c>
      <c r="AC136" s="97">
        <v>4</v>
      </c>
      <c r="AD136" s="97">
        <v>1</v>
      </c>
      <c r="AE136" s="97">
        <v>0</v>
      </c>
      <c r="AF136" s="97">
        <v>5</v>
      </c>
    </row>
    <row r="137" spans="1:32" ht="11.25" customHeight="1" x14ac:dyDescent="0.2">
      <c r="B137" s="50" t="s">
        <v>20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97">
        <v>0</v>
      </c>
      <c r="I137" s="97">
        <v>0</v>
      </c>
      <c r="J137" s="97">
        <v>0</v>
      </c>
      <c r="K137" s="97">
        <v>0</v>
      </c>
      <c r="L137" s="97">
        <v>0</v>
      </c>
      <c r="M137" s="97">
        <v>0</v>
      </c>
      <c r="N137" s="97">
        <v>0</v>
      </c>
      <c r="O137" s="97">
        <v>0</v>
      </c>
      <c r="P137" s="98"/>
      <c r="Q137" s="50" t="s">
        <v>20</v>
      </c>
      <c r="R137" s="97">
        <v>0</v>
      </c>
      <c r="S137" s="97">
        <v>0</v>
      </c>
      <c r="T137" s="97">
        <v>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8"/>
      <c r="AB137" s="50" t="s">
        <v>20</v>
      </c>
      <c r="AC137" s="97">
        <v>0</v>
      </c>
      <c r="AD137" s="97">
        <v>0</v>
      </c>
      <c r="AE137" s="97">
        <v>0</v>
      </c>
      <c r="AF137" s="97">
        <v>0</v>
      </c>
    </row>
    <row r="138" spans="1:32" ht="11.25" customHeight="1" x14ac:dyDescent="0.2">
      <c r="A138" s="100"/>
      <c r="B138" s="48" t="s">
        <v>11</v>
      </c>
      <c r="C138" s="101">
        <v>9387</v>
      </c>
      <c r="D138" s="101">
        <v>8062</v>
      </c>
      <c r="E138" s="101">
        <v>8796</v>
      </c>
      <c r="F138" s="101">
        <v>5736</v>
      </c>
      <c r="G138" s="101">
        <v>5910</v>
      </c>
      <c r="H138" s="101">
        <v>6435</v>
      </c>
      <c r="I138" s="101">
        <v>6987</v>
      </c>
      <c r="J138" s="101">
        <v>6545</v>
      </c>
      <c r="K138" s="101">
        <v>9479</v>
      </c>
      <c r="L138" s="101">
        <v>8121</v>
      </c>
      <c r="M138" s="101">
        <v>5287</v>
      </c>
      <c r="N138" s="101">
        <v>2269</v>
      </c>
      <c r="O138" s="101">
        <v>83014</v>
      </c>
      <c r="P138" s="102"/>
      <c r="Q138" s="48" t="s">
        <v>11</v>
      </c>
      <c r="R138" s="101">
        <v>29462</v>
      </c>
      <c r="S138" s="101">
        <v>1244</v>
      </c>
      <c r="T138" s="101">
        <v>987</v>
      </c>
      <c r="U138" s="101">
        <v>3177</v>
      </c>
      <c r="V138" s="101">
        <v>6402</v>
      </c>
      <c r="W138" s="101">
        <v>8657</v>
      </c>
      <c r="X138" s="101">
        <v>5788</v>
      </c>
      <c r="Y138" s="101">
        <v>27297</v>
      </c>
      <c r="Z138" s="101">
        <v>83014</v>
      </c>
      <c r="AA138" s="102"/>
      <c r="AB138" s="48" t="s">
        <v>11</v>
      </c>
      <c r="AC138" s="101">
        <v>30277</v>
      </c>
      <c r="AD138" s="101">
        <v>47508</v>
      </c>
      <c r="AE138" s="101">
        <v>5229</v>
      </c>
      <c r="AF138" s="101">
        <v>83014</v>
      </c>
    </row>
    <row r="139" spans="1:32" ht="11.25" customHeight="1" x14ac:dyDescent="0.2">
      <c r="B139" s="103" t="s">
        <v>24</v>
      </c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98"/>
      <c r="Q139" s="103" t="s">
        <v>24</v>
      </c>
      <c r="R139" s="103"/>
      <c r="S139" s="103"/>
      <c r="T139" s="103"/>
      <c r="U139" s="103"/>
      <c r="V139" s="103"/>
      <c r="W139" s="103"/>
      <c r="X139" s="103"/>
      <c r="Y139" s="103"/>
      <c r="Z139" s="103"/>
      <c r="AA139" s="98"/>
      <c r="AB139" s="103" t="s">
        <v>24</v>
      </c>
      <c r="AC139" s="103"/>
      <c r="AD139" s="103"/>
      <c r="AE139" s="103"/>
      <c r="AF139" s="103"/>
    </row>
    <row r="140" spans="1:32" ht="11.25" customHeight="1" x14ac:dyDescent="0.2"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</row>
    <row r="141" spans="1:32" ht="11.25" customHeight="1" x14ac:dyDescent="0.2">
      <c r="B141" s="86" t="s">
        <v>313</v>
      </c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Q141" s="86" t="s">
        <v>335</v>
      </c>
      <c r="R141" s="86"/>
      <c r="S141" s="86"/>
      <c r="T141" s="86"/>
      <c r="U141" s="86"/>
      <c r="V141" s="86"/>
      <c r="W141" s="86"/>
      <c r="X141" s="86"/>
      <c r="Y141" s="86"/>
      <c r="Z141" s="86"/>
      <c r="AB141" s="86" t="s">
        <v>215</v>
      </c>
      <c r="AC141" s="86"/>
      <c r="AD141" s="86"/>
      <c r="AE141" s="86"/>
      <c r="AF141" s="86"/>
    </row>
    <row r="142" spans="1:32" ht="11.25" customHeight="1" x14ac:dyDescent="0.2">
      <c r="A142" s="91"/>
      <c r="B142" s="92" t="s">
        <v>55</v>
      </c>
      <c r="C142" s="88" t="s">
        <v>1</v>
      </c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91"/>
      <c r="Q142" s="87" t="s">
        <v>55</v>
      </c>
      <c r="R142" s="93" t="s">
        <v>199</v>
      </c>
      <c r="S142" s="93"/>
      <c r="T142" s="93"/>
      <c r="U142" s="93"/>
      <c r="V142" s="93"/>
      <c r="W142" s="93"/>
      <c r="X142" s="93"/>
      <c r="Y142" s="93"/>
      <c r="Z142" s="93"/>
      <c r="AA142" s="91"/>
      <c r="AB142" s="92" t="s">
        <v>55</v>
      </c>
      <c r="AC142" s="88" t="s">
        <v>2</v>
      </c>
      <c r="AD142" s="88"/>
      <c r="AE142" s="88"/>
      <c r="AF142" s="88"/>
    </row>
    <row r="143" spans="1:32" ht="11.25" customHeight="1" x14ac:dyDescent="0.2">
      <c r="A143" s="91"/>
      <c r="B143" s="92"/>
      <c r="C143" s="94" t="s">
        <v>3</v>
      </c>
      <c r="D143" s="94" t="s">
        <v>4</v>
      </c>
      <c r="E143" s="94" t="s">
        <v>5</v>
      </c>
      <c r="F143" s="94" t="s">
        <v>6</v>
      </c>
      <c r="G143" s="94" t="s">
        <v>7</v>
      </c>
      <c r="H143" s="94" t="s">
        <v>8</v>
      </c>
      <c r="I143" s="94" t="s">
        <v>9</v>
      </c>
      <c r="J143" s="94" t="s">
        <v>10</v>
      </c>
      <c r="K143" s="94" t="s">
        <v>200</v>
      </c>
      <c r="L143" s="94">
        <v>2021</v>
      </c>
      <c r="M143" s="94">
        <v>2022</v>
      </c>
      <c r="N143" s="94">
        <v>2023</v>
      </c>
      <c r="O143" s="75" t="s">
        <v>11</v>
      </c>
      <c r="P143" s="91"/>
      <c r="Q143" s="92"/>
      <c r="R143" s="75" t="s">
        <v>12</v>
      </c>
      <c r="S143" s="75" t="s">
        <v>201</v>
      </c>
      <c r="T143" s="75" t="s">
        <v>202</v>
      </c>
      <c r="U143" s="75" t="s">
        <v>203</v>
      </c>
      <c r="V143" s="75" t="s">
        <v>14</v>
      </c>
      <c r="W143" s="75" t="s">
        <v>15</v>
      </c>
      <c r="X143" s="75" t="s">
        <v>16</v>
      </c>
      <c r="Y143" s="75" t="s">
        <v>17</v>
      </c>
      <c r="Z143" s="75" t="s">
        <v>11</v>
      </c>
      <c r="AA143" s="91"/>
      <c r="AB143" s="92"/>
      <c r="AC143" s="95" t="s">
        <v>18</v>
      </c>
      <c r="AD143" s="95" t="s">
        <v>19</v>
      </c>
      <c r="AE143" s="95" t="s">
        <v>20</v>
      </c>
      <c r="AF143" s="95" t="s">
        <v>11</v>
      </c>
    </row>
    <row r="144" spans="1:32" ht="11.25" customHeight="1" x14ac:dyDescent="0.2">
      <c r="A144" s="91"/>
      <c r="B144" s="88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96"/>
      <c r="Q144" s="88"/>
      <c r="R144" s="75"/>
      <c r="S144" s="75"/>
      <c r="T144" s="75"/>
      <c r="U144" s="75"/>
      <c r="V144" s="75"/>
      <c r="W144" s="75"/>
      <c r="X144" s="75"/>
      <c r="Y144" s="75"/>
      <c r="Z144" s="75"/>
      <c r="AA144" s="96"/>
      <c r="AB144" s="88"/>
      <c r="AC144" s="75"/>
      <c r="AD144" s="75"/>
      <c r="AE144" s="75"/>
      <c r="AF144" s="75"/>
    </row>
    <row r="145" spans="1:32" ht="11.25" customHeight="1" x14ac:dyDescent="0.2">
      <c r="B145" s="50" t="s">
        <v>56</v>
      </c>
      <c r="C145" s="104">
        <v>0.94630872483221462</v>
      </c>
      <c r="D145" s="104">
        <v>0.94455470106673278</v>
      </c>
      <c r="E145" s="104">
        <v>0.9522510231923601</v>
      </c>
      <c r="F145" s="104">
        <v>0.94508368200836823</v>
      </c>
      <c r="G145" s="104">
        <v>0.94737732656514384</v>
      </c>
      <c r="H145" s="104">
        <v>0.9477855477855478</v>
      </c>
      <c r="I145" s="104">
        <v>0.94575640475168177</v>
      </c>
      <c r="J145" s="104">
        <v>0.93200916730328498</v>
      </c>
      <c r="K145" s="104">
        <v>0.95041671062348354</v>
      </c>
      <c r="L145" s="104">
        <v>0.94889791897549558</v>
      </c>
      <c r="M145" s="104">
        <v>0.92963873652354834</v>
      </c>
      <c r="N145" s="104">
        <v>0.92904363155575143</v>
      </c>
      <c r="O145" s="104">
        <v>0.94488881393499891</v>
      </c>
      <c r="P145" s="98"/>
      <c r="Q145" s="50" t="s">
        <v>56</v>
      </c>
      <c r="R145" s="104">
        <v>0.94039780055664923</v>
      </c>
      <c r="S145" s="104">
        <v>0.96221864951768477</v>
      </c>
      <c r="T145" s="104">
        <v>0.92907801418439717</v>
      </c>
      <c r="U145" s="104">
        <v>0.93012275731822469</v>
      </c>
      <c r="V145" s="104">
        <v>0.94532958450484228</v>
      </c>
      <c r="W145" s="104">
        <v>0.95367910361557118</v>
      </c>
      <c r="X145" s="104">
        <v>0.95041465100207323</v>
      </c>
      <c r="Y145" s="104">
        <v>0.94717368208960695</v>
      </c>
      <c r="Z145" s="104">
        <v>0.94488881393499891</v>
      </c>
      <c r="AA145" s="98"/>
      <c r="AB145" s="50" t="s">
        <v>56</v>
      </c>
      <c r="AC145" s="104">
        <v>0.92855963272451036</v>
      </c>
      <c r="AD145" s="104">
        <v>0.95518649490612106</v>
      </c>
      <c r="AE145" s="104">
        <v>0.94587875310766878</v>
      </c>
      <c r="AF145" s="104">
        <v>0.94488881393499891</v>
      </c>
    </row>
    <row r="146" spans="1:32" ht="11.25" customHeight="1" x14ac:dyDescent="0.2">
      <c r="B146" s="50" t="s">
        <v>57</v>
      </c>
      <c r="C146" s="104">
        <v>1.267710663683818E-2</v>
      </c>
      <c r="D146" s="104">
        <v>1.7985611510791366E-2</v>
      </c>
      <c r="E146" s="104">
        <v>1.4438381082310141E-2</v>
      </c>
      <c r="F146" s="104">
        <v>1.4295676429567644E-2</v>
      </c>
      <c r="G146" s="104">
        <v>1.9289340101522844E-2</v>
      </c>
      <c r="H146" s="104">
        <v>1.5850815850815853E-2</v>
      </c>
      <c r="I146" s="104">
        <v>1.5600400744239301E-2</v>
      </c>
      <c r="J146" s="104">
        <v>1.466768525592055E-2</v>
      </c>
      <c r="K146" s="104">
        <v>1.7301403101592994E-2</v>
      </c>
      <c r="L146" s="104">
        <v>1.4899642901120551E-2</v>
      </c>
      <c r="M146" s="104">
        <v>2.2318895403820694E-2</v>
      </c>
      <c r="N146" s="104">
        <v>1.7188188629352136E-2</v>
      </c>
      <c r="O146" s="104">
        <v>1.6093670947069171E-2</v>
      </c>
      <c r="P146" s="98"/>
      <c r="Q146" s="50" t="s">
        <v>57</v>
      </c>
      <c r="R146" s="104">
        <v>1.771773810331953E-2</v>
      </c>
      <c r="S146" s="104">
        <v>1.045016077170418E-2</v>
      </c>
      <c r="T146" s="104">
        <v>2.1276595744680851E-2</v>
      </c>
      <c r="U146" s="104">
        <v>1.7311929493232608E-2</v>
      </c>
      <c r="V146" s="104">
        <v>2.0149953139643861E-2</v>
      </c>
      <c r="W146" s="104">
        <v>1.7327018597666628E-2</v>
      </c>
      <c r="X146" s="104">
        <v>1.520387007601935E-2</v>
      </c>
      <c r="Y146" s="104">
        <v>1.3114994321720337E-2</v>
      </c>
      <c r="Z146" s="104">
        <v>1.6093670947069171E-2</v>
      </c>
      <c r="AA146" s="98"/>
      <c r="AB146" s="50" t="s">
        <v>57</v>
      </c>
      <c r="AC146" s="104">
        <v>2.0081249793572679E-2</v>
      </c>
      <c r="AD146" s="104">
        <v>1.2966237265302686E-2</v>
      </c>
      <c r="AE146" s="104">
        <v>2.1419009370816599E-2</v>
      </c>
      <c r="AF146" s="104">
        <v>1.6093670947069171E-2</v>
      </c>
    </row>
    <row r="147" spans="1:32" ht="11.25" customHeight="1" x14ac:dyDescent="0.2">
      <c r="B147" s="50" t="s">
        <v>58</v>
      </c>
      <c r="C147" s="104">
        <v>2.0027697880046869E-2</v>
      </c>
      <c r="D147" s="104">
        <v>2.2202927313321755E-2</v>
      </c>
      <c r="E147" s="104">
        <v>1.8872214643019556E-2</v>
      </c>
      <c r="F147" s="104">
        <v>1.9351464435146442E-2</v>
      </c>
      <c r="G147" s="104">
        <v>1.505922165820643E-2</v>
      </c>
      <c r="H147" s="104">
        <v>1.7404817404817405E-2</v>
      </c>
      <c r="I147" s="104">
        <v>2.0037211965078003E-2</v>
      </c>
      <c r="J147" s="104">
        <v>2.4751718869365932E-2</v>
      </c>
      <c r="K147" s="104">
        <v>1.677392129971516E-2</v>
      </c>
      <c r="L147" s="104">
        <v>1.5145917990395269E-2</v>
      </c>
      <c r="M147" s="104">
        <v>2.0427463589937581E-2</v>
      </c>
      <c r="N147" s="104">
        <v>2.9087703834288228E-2</v>
      </c>
      <c r="O147" s="104">
        <v>1.9309995904305297E-2</v>
      </c>
      <c r="P147" s="98"/>
      <c r="Q147" s="50" t="s">
        <v>58</v>
      </c>
      <c r="R147" s="104">
        <v>1.9516665535265765E-2</v>
      </c>
      <c r="S147" s="104">
        <v>1.4469453376205787E-2</v>
      </c>
      <c r="T147" s="104">
        <v>1.9250253292806486E-2</v>
      </c>
      <c r="U147" s="104">
        <v>2.9272898961284231E-2</v>
      </c>
      <c r="V147" s="104">
        <v>1.7963136519837549E-2</v>
      </c>
      <c r="W147" s="104">
        <v>1.2244426475684416E-2</v>
      </c>
      <c r="X147" s="104">
        <v>1.9350380096751902E-2</v>
      </c>
      <c r="Y147" s="104">
        <v>2.0698245228413379E-2</v>
      </c>
      <c r="Z147" s="104">
        <v>1.9309995904305297E-2</v>
      </c>
      <c r="AA147" s="98"/>
      <c r="AB147" s="50" t="s">
        <v>58</v>
      </c>
      <c r="AC147" s="104">
        <v>2.6125441754467089E-2</v>
      </c>
      <c r="AD147" s="104">
        <v>1.5555274901069293E-2</v>
      </c>
      <c r="AE147" s="104">
        <v>1.3960604322050105E-2</v>
      </c>
      <c r="AF147" s="104">
        <v>1.9309995904305297E-2</v>
      </c>
    </row>
    <row r="148" spans="1:32" ht="11.25" customHeight="1" x14ac:dyDescent="0.2">
      <c r="B148" s="50" t="s">
        <v>59</v>
      </c>
      <c r="C148" s="104">
        <v>7.4571215510812821E-4</v>
      </c>
      <c r="D148" s="104">
        <v>1.2403870007442323E-3</v>
      </c>
      <c r="E148" s="104">
        <v>1.591632560254661E-3</v>
      </c>
      <c r="F148" s="104">
        <v>2.4407252440725243E-3</v>
      </c>
      <c r="G148" s="104">
        <v>1.1844331641285956E-3</v>
      </c>
      <c r="H148" s="104">
        <v>1.2432012432012432E-3</v>
      </c>
      <c r="I148" s="104">
        <v>1.4312294260770001E-3</v>
      </c>
      <c r="J148" s="104">
        <v>1.6806722689075631E-3</v>
      </c>
      <c r="K148" s="104">
        <v>1.4769490452579386E-3</v>
      </c>
      <c r="L148" s="104">
        <v>2.8321635266592782E-3</v>
      </c>
      <c r="M148" s="104">
        <v>3.7828636277662192E-3</v>
      </c>
      <c r="N148" s="104">
        <v>8.8144557073600708E-4</v>
      </c>
      <c r="O148" s="104">
        <v>1.6864625243934758E-3</v>
      </c>
      <c r="P148" s="98"/>
      <c r="Q148" s="50" t="s">
        <v>59</v>
      </c>
      <c r="R148" s="104">
        <v>1.5613332428212612E-3</v>
      </c>
      <c r="S148" s="104">
        <v>8.0385852090032153E-4</v>
      </c>
      <c r="T148" s="104">
        <v>5.065856129685917E-3</v>
      </c>
      <c r="U148" s="104">
        <v>2.2033364809568774E-3</v>
      </c>
      <c r="V148" s="104">
        <v>6.248047485160887E-4</v>
      </c>
      <c r="W148" s="104">
        <v>1.9637287744022178E-3</v>
      </c>
      <c r="X148" s="104">
        <v>5.1831375259156877E-4</v>
      </c>
      <c r="Y148" s="104">
        <v>2.0881415540169247E-3</v>
      </c>
      <c r="Z148" s="104">
        <v>1.6864625243934758E-3</v>
      </c>
      <c r="AA148" s="98"/>
      <c r="AB148" s="50" t="s">
        <v>59</v>
      </c>
      <c r="AC148" s="104">
        <v>1.5853618258083694E-3</v>
      </c>
      <c r="AD148" s="104">
        <v>1.5997305716931886E-3</v>
      </c>
      <c r="AE148" s="104">
        <v>3.0598584815452285E-3</v>
      </c>
      <c r="AF148" s="104">
        <v>1.6864625243934758E-3</v>
      </c>
    </row>
    <row r="149" spans="1:32" ht="11.25" customHeight="1" x14ac:dyDescent="0.2">
      <c r="B149" s="50" t="s">
        <v>60</v>
      </c>
      <c r="C149" s="104">
        <v>9.1616064770427188E-3</v>
      </c>
      <c r="D149" s="104">
        <v>6.4500124038700084E-3</v>
      </c>
      <c r="E149" s="104">
        <v>3.751705320600273E-3</v>
      </c>
      <c r="F149" s="104">
        <v>5.4044630404463043E-3</v>
      </c>
      <c r="G149" s="104">
        <v>7.2758037225042309E-3</v>
      </c>
      <c r="H149" s="104">
        <v>6.8376068376068376E-3</v>
      </c>
      <c r="I149" s="104">
        <v>5.8680406469157013E-3</v>
      </c>
      <c r="J149" s="104">
        <v>9.9312452253628725E-3</v>
      </c>
      <c r="K149" s="104">
        <v>4.4308471357738157E-3</v>
      </c>
      <c r="L149" s="104">
        <v>6.2800147765053561E-3</v>
      </c>
      <c r="M149" s="104">
        <v>7.3765840741441269E-3</v>
      </c>
      <c r="N149" s="104">
        <v>6.6108417805200541E-3</v>
      </c>
      <c r="O149" s="104">
        <v>6.5290192015804559E-3</v>
      </c>
      <c r="P149" s="98"/>
      <c r="Q149" s="50" t="s">
        <v>60</v>
      </c>
      <c r="R149" s="104">
        <v>6.3471590523386055E-3</v>
      </c>
      <c r="S149" s="104">
        <v>4.0192926045016075E-3</v>
      </c>
      <c r="T149" s="104">
        <v>8.1053698074974676E-3</v>
      </c>
      <c r="U149" s="104">
        <v>4.4066729619137547E-3</v>
      </c>
      <c r="V149" s="104">
        <v>6.8728522336769758E-3</v>
      </c>
      <c r="W149" s="104">
        <v>5.7756728658888753E-3</v>
      </c>
      <c r="X149" s="104">
        <v>5.8742225293711122E-3</v>
      </c>
      <c r="Y149" s="104">
        <v>7.3268124702348244E-3</v>
      </c>
      <c r="Z149" s="104">
        <v>6.5290192015804559E-3</v>
      </c>
      <c r="AA149" s="98"/>
      <c r="AB149" s="50" t="s">
        <v>60</v>
      </c>
      <c r="AC149" s="104">
        <v>9.0167453842851016E-3</v>
      </c>
      <c r="AD149" s="104">
        <v>5.0728298391849794E-3</v>
      </c>
      <c r="AE149" s="104">
        <v>5.3547523427041497E-3</v>
      </c>
      <c r="AF149" s="104">
        <v>6.5290192015804559E-3</v>
      </c>
    </row>
    <row r="150" spans="1:32" ht="11.25" customHeight="1" x14ac:dyDescent="0.2">
      <c r="B150" s="50" t="s">
        <v>61</v>
      </c>
      <c r="C150" s="104">
        <v>1.1079152018749334E-2</v>
      </c>
      <c r="D150" s="104">
        <v>7.5663607045398165E-3</v>
      </c>
      <c r="E150" s="104">
        <v>9.0950432014552073E-3</v>
      </c>
      <c r="F150" s="104">
        <v>1.3423988842398885E-2</v>
      </c>
      <c r="G150" s="104">
        <v>9.8138747884940775E-3</v>
      </c>
      <c r="H150" s="104">
        <v>1.0878010878010878E-2</v>
      </c>
      <c r="I150" s="104">
        <v>1.11635895234006E-2</v>
      </c>
      <c r="J150" s="104">
        <v>1.6653934300993125E-2</v>
      </c>
      <c r="K150" s="104">
        <v>9.6001687941766004E-3</v>
      </c>
      <c r="L150" s="104">
        <v>1.1698066740549193E-2</v>
      </c>
      <c r="M150" s="104">
        <v>1.6455456780783053E-2</v>
      </c>
      <c r="N150" s="104">
        <v>1.7188188629352136E-2</v>
      </c>
      <c r="O150" s="104">
        <v>1.1431806683210062E-2</v>
      </c>
      <c r="P150" s="98"/>
      <c r="Q150" s="50" t="s">
        <v>61</v>
      </c>
      <c r="R150" s="104">
        <v>1.4289593374516326E-2</v>
      </c>
      <c r="S150" s="104">
        <v>8.0385852090032149E-3</v>
      </c>
      <c r="T150" s="104">
        <v>1.7223910840932118E-2</v>
      </c>
      <c r="U150" s="104">
        <v>1.6682404784387789E-2</v>
      </c>
      <c r="V150" s="104">
        <v>9.0596688534832857E-3</v>
      </c>
      <c r="W150" s="104">
        <v>9.0100496707866459E-3</v>
      </c>
      <c r="X150" s="104">
        <v>8.6385625431928126E-3</v>
      </c>
      <c r="Y150" s="104">
        <v>9.5981243360076206E-3</v>
      </c>
      <c r="Z150" s="104">
        <v>1.1431806683210062E-2</v>
      </c>
      <c r="AA150" s="98"/>
      <c r="AB150" s="50" t="s">
        <v>61</v>
      </c>
      <c r="AC150" s="104">
        <v>1.4499455031872378E-2</v>
      </c>
      <c r="AD150" s="104">
        <v>9.5983834301591308E-3</v>
      </c>
      <c r="AE150" s="104">
        <v>1.0327022375215147E-2</v>
      </c>
      <c r="AF150" s="104">
        <v>1.1431806683210062E-2</v>
      </c>
    </row>
    <row r="151" spans="1:32" ht="11.25" customHeight="1" x14ac:dyDescent="0.2">
      <c r="B151" s="50" t="s">
        <v>62</v>
      </c>
      <c r="C151" s="104">
        <v>0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  <c r="I151" s="104">
        <v>1.4312294260770001E-4</v>
      </c>
      <c r="J151" s="104">
        <v>3.0557677616501144E-4</v>
      </c>
      <c r="K151" s="104">
        <v>0</v>
      </c>
      <c r="L151" s="104">
        <v>2.4627508927471984E-4</v>
      </c>
      <c r="M151" s="104">
        <v>0</v>
      </c>
      <c r="N151" s="104">
        <v>0</v>
      </c>
      <c r="O151" s="104">
        <v>6.0230804442624131E-5</v>
      </c>
      <c r="P151" s="98"/>
      <c r="Q151" s="50" t="s">
        <v>62</v>
      </c>
      <c r="R151" s="104">
        <v>1.6971013508926754E-4</v>
      </c>
      <c r="S151" s="104">
        <v>0</v>
      </c>
      <c r="T151" s="104">
        <v>0</v>
      </c>
      <c r="U151" s="104">
        <v>0</v>
      </c>
      <c r="V151" s="104">
        <v>0</v>
      </c>
      <c r="W151" s="104">
        <v>0</v>
      </c>
      <c r="X151" s="104">
        <v>0</v>
      </c>
      <c r="Y151" s="104">
        <v>0</v>
      </c>
      <c r="Z151" s="104">
        <v>6.0230804442624131E-5</v>
      </c>
      <c r="AA151" s="98"/>
      <c r="AB151" s="50" t="s">
        <v>62</v>
      </c>
      <c r="AC151" s="104">
        <v>1.3211348548403077E-4</v>
      </c>
      <c r="AD151" s="104">
        <v>2.1049086469647219E-5</v>
      </c>
      <c r="AE151" s="104">
        <v>0</v>
      </c>
      <c r="AF151" s="104">
        <v>6.0230804442624131E-5</v>
      </c>
    </row>
    <row r="152" spans="1:32" ht="11.25" customHeight="1" x14ac:dyDescent="0.2">
      <c r="B152" s="50" t="s">
        <v>20</v>
      </c>
      <c r="C152" s="104">
        <v>0</v>
      </c>
      <c r="D152" s="104">
        <v>0</v>
      </c>
      <c r="E152" s="104">
        <v>0</v>
      </c>
      <c r="F152" s="104">
        <v>0</v>
      </c>
      <c r="G152" s="104">
        <v>0</v>
      </c>
      <c r="H152" s="104">
        <v>0</v>
      </c>
      <c r="I152" s="104">
        <v>0</v>
      </c>
      <c r="J152" s="104">
        <v>0</v>
      </c>
      <c r="K152" s="104">
        <v>0</v>
      </c>
      <c r="L152" s="104">
        <v>0</v>
      </c>
      <c r="M152" s="104">
        <v>0</v>
      </c>
      <c r="N152" s="104">
        <v>0</v>
      </c>
      <c r="O152" s="104">
        <v>0</v>
      </c>
      <c r="P152" s="98"/>
      <c r="Q152" s="50" t="s">
        <v>20</v>
      </c>
      <c r="R152" s="104">
        <v>0</v>
      </c>
      <c r="S152" s="104">
        <v>0</v>
      </c>
      <c r="T152" s="104">
        <v>0</v>
      </c>
      <c r="U152" s="104">
        <v>0</v>
      </c>
      <c r="V152" s="104">
        <v>0</v>
      </c>
      <c r="W152" s="104">
        <v>0</v>
      </c>
      <c r="X152" s="104">
        <v>0</v>
      </c>
      <c r="Y152" s="104">
        <v>0</v>
      </c>
      <c r="Z152" s="104">
        <v>0</v>
      </c>
      <c r="AA152" s="98"/>
      <c r="AB152" s="50" t="s">
        <v>20</v>
      </c>
      <c r="AC152" s="104">
        <v>0</v>
      </c>
      <c r="AD152" s="104">
        <v>0</v>
      </c>
      <c r="AE152" s="104">
        <v>0</v>
      </c>
      <c r="AF152" s="104">
        <v>0</v>
      </c>
    </row>
    <row r="153" spans="1:32" ht="11.25" customHeight="1" x14ac:dyDescent="0.2">
      <c r="A153" s="100"/>
      <c r="B153" s="48" t="s">
        <v>11</v>
      </c>
      <c r="C153" s="105">
        <v>1</v>
      </c>
      <c r="D153" s="105">
        <v>1</v>
      </c>
      <c r="E153" s="105">
        <v>1</v>
      </c>
      <c r="F153" s="105">
        <v>1</v>
      </c>
      <c r="G153" s="105">
        <v>1</v>
      </c>
      <c r="H153" s="105">
        <v>1</v>
      </c>
      <c r="I153" s="105">
        <v>1</v>
      </c>
      <c r="J153" s="105">
        <v>1</v>
      </c>
      <c r="K153" s="105">
        <v>1</v>
      </c>
      <c r="L153" s="105">
        <v>1</v>
      </c>
      <c r="M153" s="105">
        <v>1</v>
      </c>
      <c r="N153" s="105">
        <v>1</v>
      </c>
      <c r="O153" s="105">
        <v>1</v>
      </c>
      <c r="P153" s="102"/>
      <c r="Q153" s="48" t="s">
        <v>11</v>
      </c>
      <c r="R153" s="105">
        <v>1</v>
      </c>
      <c r="S153" s="105">
        <v>1</v>
      </c>
      <c r="T153" s="105">
        <v>1</v>
      </c>
      <c r="U153" s="105">
        <v>1</v>
      </c>
      <c r="V153" s="105">
        <v>1</v>
      </c>
      <c r="W153" s="105">
        <v>1</v>
      </c>
      <c r="X153" s="105">
        <v>1</v>
      </c>
      <c r="Y153" s="105">
        <v>1</v>
      </c>
      <c r="Z153" s="105">
        <v>1</v>
      </c>
      <c r="AA153" s="102"/>
      <c r="AB153" s="48" t="s">
        <v>11</v>
      </c>
      <c r="AC153" s="105">
        <v>1</v>
      </c>
      <c r="AD153" s="105">
        <v>1</v>
      </c>
      <c r="AE153" s="105">
        <v>1</v>
      </c>
      <c r="AF153" s="105">
        <v>1</v>
      </c>
    </row>
    <row r="154" spans="1:32" ht="11.25" customHeight="1" x14ac:dyDescent="0.2">
      <c r="B154" s="103" t="s">
        <v>24</v>
      </c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98"/>
      <c r="Q154" s="103" t="s">
        <v>24</v>
      </c>
      <c r="R154" s="103"/>
      <c r="S154" s="103"/>
      <c r="T154" s="103"/>
      <c r="U154" s="103"/>
      <c r="V154" s="103"/>
      <c r="W154" s="103"/>
      <c r="X154" s="103"/>
      <c r="Y154" s="103"/>
      <c r="Z154" s="103"/>
      <c r="AA154" s="98"/>
      <c r="AB154" s="103" t="s">
        <v>24</v>
      </c>
      <c r="AC154" s="103"/>
      <c r="AD154" s="103"/>
      <c r="AE154" s="103"/>
      <c r="AF154" s="103"/>
    </row>
    <row r="155" spans="1:32" ht="11.25" customHeight="1" x14ac:dyDescent="0.2"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98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98"/>
      <c r="AB155" s="104"/>
      <c r="AC155" s="104"/>
      <c r="AD155" s="104"/>
      <c r="AE155" s="104"/>
      <c r="AF155" s="104"/>
    </row>
    <row r="156" spans="1:32" ht="11.25" customHeight="1" x14ac:dyDescent="0.2">
      <c r="B156" s="86" t="s">
        <v>314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Q156" s="86" t="s">
        <v>336</v>
      </c>
      <c r="R156" s="86"/>
      <c r="S156" s="86"/>
      <c r="T156" s="86"/>
      <c r="U156" s="86"/>
      <c r="V156" s="86"/>
      <c r="W156" s="86"/>
      <c r="X156" s="86"/>
      <c r="Y156" s="86"/>
      <c r="Z156" s="86"/>
      <c r="AB156" s="86" t="s">
        <v>216</v>
      </c>
      <c r="AC156" s="86"/>
      <c r="AD156" s="86"/>
      <c r="AE156" s="86"/>
      <c r="AF156" s="86"/>
    </row>
    <row r="157" spans="1:32" ht="11.25" customHeight="1" x14ac:dyDescent="0.2">
      <c r="A157" s="91"/>
      <c r="B157" s="92" t="s">
        <v>63</v>
      </c>
      <c r="C157" s="88" t="s">
        <v>1</v>
      </c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91"/>
      <c r="Q157" s="87" t="s">
        <v>63</v>
      </c>
      <c r="R157" s="93" t="s">
        <v>199</v>
      </c>
      <c r="S157" s="93"/>
      <c r="T157" s="93"/>
      <c r="U157" s="93"/>
      <c r="V157" s="93"/>
      <c r="W157" s="93"/>
      <c r="X157" s="93"/>
      <c r="Y157" s="93"/>
      <c r="Z157" s="93"/>
      <c r="AA157" s="91"/>
      <c r="AB157" s="92" t="s">
        <v>63</v>
      </c>
      <c r="AC157" s="88" t="s">
        <v>2</v>
      </c>
      <c r="AD157" s="88"/>
      <c r="AE157" s="88"/>
      <c r="AF157" s="88"/>
    </row>
    <row r="158" spans="1:32" ht="11.25" customHeight="1" x14ac:dyDescent="0.2">
      <c r="A158" s="91"/>
      <c r="B158" s="92"/>
      <c r="C158" s="94" t="s">
        <v>3</v>
      </c>
      <c r="D158" s="94" t="s">
        <v>4</v>
      </c>
      <c r="E158" s="94" t="s">
        <v>5</v>
      </c>
      <c r="F158" s="94" t="s">
        <v>6</v>
      </c>
      <c r="G158" s="94" t="s">
        <v>7</v>
      </c>
      <c r="H158" s="94" t="s">
        <v>8</v>
      </c>
      <c r="I158" s="94" t="s">
        <v>9</v>
      </c>
      <c r="J158" s="94" t="s">
        <v>10</v>
      </c>
      <c r="K158" s="94" t="s">
        <v>200</v>
      </c>
      <c r="L158" s="94">
        <v>2021</v>
      </c>
      <c r="M158" s="94">
        <v>2022</v>
      </c>
      <c r="N158" s="94">
        <v>2023</v>
      </c>
      <c r="O158" s="75" t="s">
        <v>11</v>
      </c>
      <c r="P158" s="91"/>
      <c r="Q158" s="92"/>
      <c r="R158" s="75" t="s">
        <v>12</v>
      </c>
      <c r="S158" s="75" t="s">
        <v>201</v>
      </c>
      <c r="T158" s="75" t="s">
        <v>202</v>
      </c>
      <c r="U158" s="75" t="s">
        <v>203</v>
      </c>
      <c r="V158" s="75" t="s">
        <v>14</v>
      </c>
      <c r="W158" s="75" t="s">
        <v>15</v>
      </c>
      <c r="X158" s="75" t="s">
        <v>16</v>
      </c>
      <c r="Y158" s="75" t="s">
        <v>17</v>
      </c>
      <c r="Z158" s="75" t="s">
        <v>11</v>
      </c>
      <c r="AA158" s="91"/>
      <c r="AB158" s="92"/>
      <c r="AC158" s="95" t="s">
        <v>18</v>
      </c>
      <c r="AD158" s="95" t="s">
        <v>19</v>
      </c>
      <c r="AE158" s="95" t="s">
        <v>20</v>
      </c>
      <c r="AF158" s="95" t="s">
        <v>11</v>
      </c>
    </row>
    <row r="159" spans="1:32" ht="11.25" customHeight="1" x14ac:dyDescent="0.2">
      <c r="A159" s="91"/>
      <c r="B159" s="88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96"/>
      <c r="Q159" s="88"/>
      <c r="R159" s="75"/>
      <c r="S159" s="75"/>
      <c r="T159" s="75"/>
      <c r="U159" s="75"/>
      <c r="V159" s="75"/>
      <c r="W159" s="75"/>
      <c r="X159" s="75"/>
      <c r="Y159" s="75"/>
      <c r="Z159" s="75"/>
      <c r="AA159" s="96"/>
      <c r="AB159" s="88"/>
      <c r="AC159" s="75"/>
      <c r="AD159" s="75"/>
      <c r="AE159" s="75"/>
      <c r="AF159" s="75"/>
    </row>
    <row r="160" spans="1:32" ht="11.25" customHeight="1" x14ac:dyDescent="0.2">
      <c r="B160" s="50" t="s">
        <v>64</v>
      </c>
      <c r="C160" s="97">
        <v>464</v>
      </c>
      <c r="D160" s="97">
        <v>560</v>
      </c>
      <c r="E160" s="97">
        <v>637</v>
      </c>
      <c r="F160" s="97">
        <v>427</v>
      </c>
      <c r="G160" s="97">
        <v>398</v>
      </c>
      <c r="H160" s="97">
        <v>395</v>
      </c>
      <c r="I160" s="97">
        <v>209</v>
      </c>
      <c r="J160" s="97">
        <v>128</v>
      </c>
      <c r="K160" s="97">
        <v>73</v>
      </c>
      <c r="L160" s="97">
        <v>77</v>
      </c>
      <c r="M160" s="97">
        <v>89</v>
      </c>
      <c r="N160" s="97">
        <v>79</v>
      </c>
      <c r="O160" s="97">
        <v>3536</v>
      </c>
      <c r="P160" s="98"/>
      <c r="Q160" s="50" t="s">
        <v>64</v>
      </c>
      <c r="R160" s="97">
        <v>1449</v>
      </c>
      <c r="S160" s="97">
        <v>10</v>
      </c>
      <c r="T160" s="97">
        <v>14</v>
      </c>
      <c r="U160" s="97">
        <v>112</v>
      </c>
      <c r="V160" s="97">
        <v>299</v>
      </c>
      <c r="W160" s="97">
        <v>363</v>
      </c>
      <c r="X160" s="97">
        <v>322</v>
      </c>
      <c r="Y160" s="97">
        <v>967</v>
      </c>
      <c r="Z160" s="97">
        <v>3536</v>
      </c>
      <c r="AA160" s="98"/>
      <c r="AB160" s="50" t="s">
        <v>64</v>
      </c>
      <c r="AC160" s="97">
        <v>1261</v>
      </c>
      <c r="AD160" s="97">
        <v>1914</v>
      </c>
      <c r="AE160" s="97">
        <v>361</v>
      </c>
      <c r="AF160" s="97">
        <v>3536</v>
      </c>
    </row>
    <row r="161" spans="1:32" ht="11.25" customHeight="1" x14ac:dyDescent="0.2">
      <c r="B161" s="50" t="s">
        <v>65</v>
      </c>
      <c r="C161" s="97">
        <v>1640</v>
      </c>
      <c r="D161" s="97">
        <v>1313</v>
      </c>
      <c r="E161" s="97">
        <v>1488</v>
      </c>
      <c r="F161" s="97">
        <v>1181</v>
      </c>
      <c r="G161" s="97">
        <v>1370</v>
      </c>
      <c r="H161" s="97">
        <v>1476</v>
      </c>
      <c r="I161" s="97">
        <v>1248</v>
      </c>
      <c r="J161" s="97">
        <v>1056</v>
      </c>
      <c r="K161" s="97">
        <v>1512</v>
      </c>
      <c r="L161" s="97">
        <v>1380</v>
      </c>
      <c r="M161" s="97">
        <v>1184</v>
      </c>
      <c r="N161" s="97">
        <v>572</v>
      </c>
      <c r="O161" s="97">
        <v>15420</v>
      </c>
      <c r="P161" s="98"/>
      <c r="Q161" s="50" t="s">
        <v>65</v>
      </c>
      <c r="R161" s="97">
        <v>6209</v>
      </c>
      <c r="S161" s="97">
        <v>198</v>
      </c>
      <c r="T161" s="97">
        <v>309</v>
      </c>
      <c r="U161" s="97">
        <v>392</v>
      </c>
      <c r="V161" s="97">
        <v>1231</v>
      </c>
      <c r="W161" s="97">
        <v>1517</v>
      </c>
      <c r="X161" s="97">
        <v>908</v>
      </c>
      <c r="Y161" s="97">
        <v>4656</v>
      </c>
      <c r="Z161" s="97">
        <v>15420</v>
      </c>
      <c r="AA161" s="98"/>
      <c r="AB161" s="50" t="s">
        <v>65</v>
      </c>
      <c r="AC161" s="97">
        <v>5572</v>
      </c>
      <c r="AD161" s="97">
        <v>8706</v>
      </c>
      <c r="AE161" s="97">
        <v>1142</v>
      </c>
      <c r="AF161" s="97">
        <v>15420</v>
      </c>
    </row>
    <row r="162" spans="1:32" ht="11.25" customHeight="1" x14ac:dyDescent="0.2">
      <c r="B162" s="50" t="s">
        <v>66</v>
      </c>
      <c r="C162" s="97">
        <v>1810</v>
      </c>
      <c r="D162" s="97">
        <v>1577</v>
      </c>
      <c r="E162" s="97">
        <v>1741</v>
      </c>
      <c r="F162" s="97">
        <v>993</v>
      </c>
      <c r="G162" s="97">
        <v>1026</v>
      </c>
      <c r="H162" s="97">
        <v>1113</v>
      </c>
      <c r="I162" s="97">
        <v>1583</v>
      </c>
      <c r="J162" s="97">
        <v>1642</v>
      </c>
      <c r="K162" s="97">
        <v>2598</v>
      </c>
      <c r="L162" s="97">
        <v>2247</v>
      </c>
      <c r="M162" s="97">
        <v>1371</v>
      </c>
      <c r="N162" s="97">
        <v>488</v>
      </c>
      <c r="O162" s="97">
        <v>18189</v>
      </c>
      <c r="P162" s="98"/>
      <c r="Q162" s="50" t="s">
        <v>66</v>
      </c>
      <c r="R162" s="97">
        <v>6565</v>
      </c>
      <c r="S162" s="97">
        <v>303</v>
      </c>
      <c r="T162" s="97">
        <v>300</v>
      </c>
      <c r="U162" s="97">
        <v>566</v>
      </c>
      <c r="V162" s="97">
        <v>1589</v>
      </c>
      <c r="W162" s="97">
        <v>1925</v>
      </c>
      <c r="X162" s="97">
        <v>1167</v>
      </c>
      <c r="Y162" s="97">
        <v>5774</v>
      </c>
      <c r="Z162" s="97">
        <v>18189</v>
      </c>
      <c r="AA162" s="98"/>
      <c r="AB162" s="50" t="s">
        <v>66</v>
      </c>
      <c r="AC162" s="97">
        <v>7001</v>
      </c>
      <c r="AD162" s="97">
        <v>10164</v>
      </c>
      <c r="AE162" s="97">
        <v>1024</v>
      </c>
      <c r="AF162" s="97">
        <v>18189</v>
      </c>
    </row>
    <row r="163" spans="1:32" ht="11.25" customHeight="1" x14ac:dyDescent="0.2">
      <c r="B163" s="50" t="s">
        <v>67</v>
      </c>
      <c r="C163" s="97">
        <v>2416</v>
      </c>
      <c r="D163" s="97">
        <v>2093</v>
      </c>
      <c r="E163" s="97">
        <v>2176</v>
      </c>
      <c r="F163" s="97">
        <v>1249</v>
      </c>
      <c r="G163" s="97">
        <v>1246</v>
      </c>
      <c r="H163" s="97">
        <v>1208</v>
      </c>
      <c r="I163" s="97">
        <v>1294</v>
      </c>
      <c r="J163" s="97">
        <v>1174</v>
      </c>
      <c r="K163" s="97">
        <v>2070</v>
      </c>
      <c r="L163" s="97">
        <v>1817</v>
      </c>
      <c r="M163" s="97">
        <v>1090</v>
      </c>
      <c r="N163" s="97">
        <v>457</v>
      </c>
      <c r="O163" s="97">
        <v>18290</v>
      </c>
      <c r="P163" s="98"/>
      <c r="Q163" s="50" t="s">
        <v>67</v>
      </c>
      <c r="R163" s="97">
        <v>6006</v>
      </c>
      <c r="S163" s="97">
        <v>314</v>
      </c>
      <c r="T163" s="97">
        <v>188</v>
      </c>
      <c r="U163" s="97">
        <v>749</v>
      </c>
      <c r="V163" s="97">
        <v>1560</v>
      </c>
      <c r="W163" s="97">
        <v>2012</v>
      </c>
      <c r="X163" s="97">
        <v>1497</v>
      </c>
      <c r="Y163" s="97">
        <v>5964</v>
      </c>
      <c r="Z163" s="97">
        <v>18290</v>
      </c>
      <c r="AA163" s="98"/>
      <c r="AB163" s="50" t="s">
        <v>67</v>
      </c>
      <c r="AC163" s="97">
        <v>6894</v>
      </c>
      <c r="AD163" s="97">
        <v>10222</v>
      </c>
      <c r="AE163" s="97">
        <v>1174</v>
      </c>
      <c r="AF163" s="97">
        <v>18290</v>
      </c>
    </row>
    <row r="164" spans="1:32" ht="11.25" customHeight="1" x14ac:dyDescent="0.2">
      <c r="B164" s="50" t="s">
        <v>68</v>
      </c>
      <c r="C164" s="97">
        <v>3057</v>
      </c>
      <c r="D164" s="97">
        <v>2519</v>
      </c>
      <c r="E164" s="97">
        <v>2754</v>
      </c>
      <c r="F164" s="97">
        <v>1886</v>
      </c>
      <c r="G164" s="97">
        <v>1870</v>
      </c>
      <c r="H164" s="97">
        <v>2243</v>
      </c>
      <c r="I164" s="97">
        <v>2653</v>
      </c>
      <c r="J164" s="97">
        <v>2545</v>
      </c>
      <c r="K164" s="97">
        <v>3223</v>
      </c>
      <c r="L164" s="97">
        <v>2596</v>
      </c>
      <c r="M164" s="97">
        <v>1553</v>
      </c>
      <c r="N164" s="97">
        <v>673</v>
      </c>
      <c r="O164" s="97">
        <v>27572</v>
      </c>
      <c r="P164" s="98"/>
      <c r="Q164" s="50" t="s">
        <v>68</v>
      </c>
      <c r="R164" s="97">
        <v>9229</v>
      </c>
      <c r="S164" s="97">
        <v>419</v>
      </c>
      <c r="T164" s="97">
        <v>176</v>
      </c>
      <c r="U164" s="97">
        <v>1358</v>
      </c>
      <c r="V164" s="97">
        <v>1723</v>
      </c>
      <c r="W164" s="97">
        <v>2840</v>
      </c>
      <c r="X164" s="97">
        <v>1894</v>
      </c>
      <c r="Y164" s="97">
        <v>9933</v>
      </c>
      <c r="Z164" s="97">
        <v>27572</v>
      </c>
      <c r="AA164" s="98"/>
      <c r="AB164" s="50" t="s">
        <v>68</v>
      </c>
      <c r="AC164" s="97">
        <v>9549</v>
      </c>
      <c r="AD164" s="97">
        <v>16495</v>
      </c>
      <c r="AE164" s="97">
        <v>1528</v>
      </c>
      <c r="AF164" s="97">
        <v>27572</v>
      </c>
    </row>
    <row r="165" spans="1:32" ht="11.25" customHeight="1" x14ac:dyDescent="0.2">
      <c r="B165" s="50" t="s">
        <v>20</v>
      </c>
      <c r="C165" s="97">
        <v>0</v>
      </c>
      <c r="D165" s="97">
        <v>0</v>
      </c>
      <c r="E165" s="97">
        <v>0</v>
      </c>
      <c r="F165" s="97">
        <v>0</v>
      </c>
      <c r="G165" s="97">
        <v>0</v>
      </c>
      <c r="H165" s="97">
        <v>0</v>
      </c>
      <c r="I165" s="97">
        <v>0</v>
      </c>
      <c r="J165" s="97">
        <v>0</v>
      </c>
      <c r="K165" s="97">
        <v>3</v>
      </c>
      <c r="L165" s="97">
        <v>4</v>
      </c>
      <c r="M165" s="97">
        <v>0</v>
      </c>
      <c r="N165" s="97">
        <v>0</v>
      </c>
      <c r="O165" s="97">
        <v>7</v>
      </c>
      <c r="P165" s="98"/>
      <c r="Q165" s="50" t="s">
        <v>20</v>
      </c>
      <c r="R165" s="97">
        <v>4</v>
      </c>
      <c r="S165" s="97">
        <v>0</v>
      </c>
      <c r="T165" s="97">
        <v>0</v>
      </c>
      <c r="U165" s="97">
        <v>0</v>
      </c>
      <c r="V165" s="97">
        <v>0</v>
      </c>
      <c r="W165" s="97">
        <v>0</v>
      </c>
      <c r="X165" s="97">
        <v>0</v>
      </c>
      <c r="Y165" s="97">
        <v>3</v>
      </c>
      <c r="Z165" s="97">
        <v>7</v>
      </c>
      <c r="AA165" s="98"/>
      <c r="AB165" s="50" t="s">
        <v>20</v>
      </c>
      <c r="AC165" s="97">
        <v>0</v>
      </c>
      <c r="AD165" s="97">
        <v>7</v>
      </c>
      <c r="AE165" s="97">
        <v>0</v>
      </c>
      <c r="AF165" s="97">
        <v>7</v>
      </c>
    </row>
    <row r="166" spans="1:32" ht="11.25" customHeight="1" x14ac:dyDescent="0.2">
      <c r="A166" s="100"/>
      <c r="B166" s="48" t="s">
        <v>11</v>
      </c>
      <c r="C166" s="101">
        <v>9387</v>
      </c>
      <c r="D166" s="101">
        <v>8062</v>
      </c>
      <c r="E166" s="101">
        <v>8796</v>
      </c>
      <c r="F166" s="101">
        <v>5736</v>
      </c>
      <c r="G166" s="101">
        <v>5910</v>
      </c>
      <c r="H166" s="101">
        <v>6435</v>
      </c>
      <c r="I166" s="101">
        <v>6987</v>
      </c>
      <c r="J166" s="101">
        <v>6545</v>
      </c>
      <c r="K166" s="101">
        <v>9479</v>
      </c>
      <c r="L166" s="101">
        <v>8121</v>
      </c>
      <c r="M166" s="101">
        <v>5287</v>
      </c>
      <c r="N166" s="101">
        <v>2269</v>
      </c>
      <c r="O166" s="101">
        <v>83014</v>
      </c>
      <c r="P166" s="102"/>
      <c r="Q166" s="48" t="s">
        <v>11</v>
      </c>
      <c r="R166" s="101">
        <v>29462</v>
      </c>
      <c r="S166" s="101">
        <v>1244</v>
      </c>
      <c r="T166" s="101">
        <v>987</v>
      </c>
      <c r="U166" s="101">
        <v>3177</v>
      </c>
      <c r="V166" s="101">
        <v>6402</v>
      </c>
      <c r="W166" s="101">
        <v>8657</v>
      </c>
      <c r="X166" s="101">
        <v>5788</v>
      </c>
      <c r="Y166" s="101">
        <v>27297</v>
      </c>
      <c r="Z166" s="101">
        <v>83014</v>
      </c>
      <c r="AA166" s="102"/>
      <c r="AB166" s="48" t="s">
        <v>11</v>
      </c>
      <c r="AC166" s="101">
        <v>30277</v>
      </c>
      <c r="AD166" s="101">
        <v>47508</v>
      </c>
      <c r="AE166" s="101">
        <v>5229</v>
      </c>
      <c r="AF166" s="101">
        <v>83014</v>
      </c>
    </row>
    <row r="167" spans="1:32" ht="11.25" customHeight="1" x14ac:dyDescent="0.2">
      <c r="B167" s="103" t="s">
        <v>24</v>
      </c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98"/>
      <c r="Q167" s="103" t="s">
        <v>24</v>
      </c>
      <c r="R167" s="103"/>
      <c r="S167" s="103"/>
      <c r="T167" s="103"/>
      <c r="U167" s="103"/>
      <c r="V167" s="103"/>
      <c r="W167" s="103"/>
      <c r="X167" s="103"/>
      <c r="Y167" s="103"/>
      <c r="Z167" s="103"/>
      <c r="AA167" s="98"/>
      <c r="AB167" s="103" t="s">
        <v>24</v>
      </c>
      <c r="AC167" s="103"/>
      <c r="AD167" s="103"/>
      <c r="AE167" s="103"/>
      <c r="AF167" s="103"/>
    </row>
    <row r="168" spans="1:32" ht="11.25" customHeight="1" x14ac:dyDescent="0.2"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</row>
    <row r="169" spans="1:32" ht="11.25" customHeight="1" x14ac:dyDescent="0.2">
      <c r="B169" s="86" t="s">
        <v>315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Q169" s="86" t="s">
        <v>337</v>
      </c>
      <c r="R169" s="86"/>
      <c r="S169" s="86"/>
      <c r="T169" s="86"/>
      <c r="U169" s="86"/>
      <c r="V169" s="86"/>
      <c r="W169" s="86"/>
      <c r="X169" s="86"/>
      <c r="Y169" s="86"/>
      <c r="Z169" s="86"/>
      <c r="AB169" s="86" t="s">
        <v>217</v>
      </c>
      <c r="AC169" s="86"/>
      <c r="AD169" s="86"/>
      <c r="AE169" s="86"/>
      <c r="AF169" s="86"/>
    </row>
    <row r="170" spans="1:32" ht="11.25" customHeight="1" x14ac:dyDescent="0.2">
      <c r="A170" s="91"/>
      <c r="B170" s="92" t="s">
        <v>63</v>
      </c>
      <c r="C170" s="88" t="s">
        <v>1</v>
      </c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91"/>
      <c r="Q170" s="87" t="s">
        <v>63</v>
      </c>
      <c r="R170" s="93" t="s">
        <v>199</v>
      </c>
      <c r="S170" s="93"/>
      <c r="T170" s="93"/>
      <c r="U170" s="93"/>
      <c r="V170" s="93"/>
      <c r="W170" s="93"/>
      <c r="X170" s="93"/>
      <c r="Y170" s="93"/>
      <c r="Z170" s="93"/>
      <c r="AA170" s="91"/>
      <c r="AB170" s="92" t="s">
        <v>63</v>
      </c>
      <c r="AC170" s="88" t="s">
        <v>2</v>
      </c>
      <c r="AD170" s="88"/>
      <c r="AE170" s="88"/>
      <c r="AF170" s="88"/>
    </row>
    <row r="171" spans="1:32" ht="11.25" customHeight="1" x14ac:dyDescent="0.2">
      <c r="A171" s="91"/>
      <c r="B171" s="92"/>
      <c r="C171" s="94" t="s">
        <v>3</v>
      </c>
      <c r="D171" s="94" t="s">
        <v>4</v>
      </c>
      <c r="E171" s="94" t="s">
        <v>5</v>
      </c>
      <c r="F171" s="94" t="s">
        <v>6</v>
      </c>
      <c r="G171" s="94" t="s">
        <v>7</v>
      </c>
      <c r="H171" s="94" t="s">
        <v>8</v>
      </c>
      <c r="I171" s="94" t="s">
        <v>9</v>
      </c>
      <c r="J171" s="94" t="s">
        <v>10</v>
      </c>
      <c r="K171" s="94" t="s">
        <v>200</v>
      </c>
      <c r="L171" s="94">
        <v>2021</v>
      </c>
      <c r="M171" s="94">
        <v>2022</v>
      </c>
      <c r="N171" s="94">
        <v>2023</v>
      </c>
      <c r="O171" s="75" t="s">
        <v>11</v>
      </c>
      <c r="P171" s="91"/>
      <c r="Q171" s="92"/>
      <c r="R171" s="75" t="s">
        <v>12</v>
      </c>
      <c r="S171" s="75" t="s">
        <v>201</v>
      </c>
      <c r="T171" s="75" t="s">
        <v>202</v>
      </c>
      <c r="U171" s="75" t="s">
        <v>203</v>
      </c>
      <c r="V171" s="75" t="s">
        <v>14</v>
      </c>
      <c r="W171" s="75" t="s">
        <v>15</v>
      </c>
      <c r="X171" s="75" t="s">
        <v>16</v>
      </c>
      <c r="Y171" s="75" t="s">
        <v>17</v>
      </c>
      <c r="Z171" s="75" t="s">
        <v>11</v>
      </c>
      <c r="AA171" s="91"/>
      <c r="AB171" s="92"/>
      <c r="AC171" s="95" t="s">
        <v>18</v>
      </c>
      <c r="AD171" s="95" t="s">
        <v>19</v>
      </c>
      <c r="AE171" s="95" t="s">
        <v>20</v>
      </c>
      <c r="AF171" s="95" t="s">
        <v>11</v>
      </c>
    </row>
    <row r="172" spans="1:32" ht="11.25" customHeight="1" x14ac:dyDescent="0.2">
      <c r="A172" s="91"/>
      <c r="B172" s="88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96"/>
      <c r="Q172" s="88"/>
      <c r="R172" s="75"/>
      <c r="S172" s="75"/>
      <c r="T172" s="75"/>
      <c r="U172" s="75"/>
      <c r="V172" s="75"/>
      <c r="W172" s="75"/>
      <c r="X172" s="75"/>
      <c r="Y172" s="75"/>
      <c r="Z172" s="75"/>
      <c r="AA172" s="96"/>
      <c r="AB172" s="88"/>
      <c r="AC172" s="75"/>
      <c r="AD172" s="75"/>
      <c r="AE172" s="75"/>
      <c r="AF172" s="75"/>
    </row>
    <row r="173" spans="1:32" ht="11.25" customHeight="1" x14ac:dyDescent="0.2">
      <c r="B173" s="50" t="s">
        <v>64</v>
      </c>
      <c r="C173" s="104">
        <v>4.9430062852881644E-2</v>
      </c>
      <c r="D173" s="104">
        <v>6.9461672041676997E-2</v>
      </c>
      <c r="E173" s="104">
        <v>7.2419281491587079E-2</v>
      </c>
      <c r="F173" s="104">
        <v>7.4442119944212001E-2</v>
      </c>
      <c r="G173" s="104">
        <v>6.7343485617597287E-2</v>
      </c>
      <c r="H173" s="104">
        <v>6.1383061383061384E-2</v>
      </c>
      <c r="I173" s="104">
        <v>2.9912695005009302E-2</v>
      </c>
      <c r="J173" s="104">
        <v>1.9556913674560732E-2</v>
      </c>
      <c r="K173" s="104">
        <v>7.7012343074163939E-3</v>
      </c>
      <c r="L173" s="104">
        <v>9.4815909370767146E-3</v>
      </c>
      <c r="M173" s="104">
        <v>1.6833743143559676E-2</v>
      </c>
      <c r="N173" s="104">
        <v>3.4817100044072277E-2</v>
      </c>
      <c r="O173" s="104">
        <v>4.259522490182379E-2</v>
      </c>
      <c r="P173" s="98"/>
      <c r="Q173" s="50" t="s">
        <v>64</v>
      </c>
      <c r="R173" s="104">
        <v>4.918199714886972E-2</v>
      </c>
      <c r="S173" s="104">
        <v>8.0385852090032149E-3</v>
      </c>
      <c r="T173" s="104">
        <v>1.4184397163120567E-2</v>
      </c>
      <c r="U173" s="104">
        <v>3.5253383695310038E-2</v>
      </c>
      <c r="V173" s="104">
        <v>4.6704154951577627E-2</v>
      </c>
      <c r="W173" s="104">
        <v>4.1931385006353239E-2</v>
      </c>
      <c r="X173" s="104">
        <v>5.5632342778161717E-2</v>
      </c>
      <c r="Y173" s="104">
        <v>3.5425138293585373E-2</v>
      </c>
      <c r="Z173" s="104">
        <v>4.259522490182379E-2</v>
      </c>
      <c r="AA173" s="98"/>
      <c r="AB173" s="50" t="s">
        <v>64</v>
      </c>
      <c r="AC173" s="104">
        <v>4.1648776298840708E-2</v>
      </c>
      <c r="AD173" s="104">
        <v>4.0287951502904776E-2</v>
      </c>
      <c r="AE173" s="104">
        <v>6.9038056989864219E-2</v>
      </c>
      <c r="AF173" s="104">
        <v>4.259522490182379E-2</v>
      </c>
    </row>
    <row r="174" spans="1:32" ht="11.25" customHeight="1" x14ac:dyDescent="0.2">
      <c r="B174" s="50" t="s">
        <v>65</v>
      </c>
      <c r="C174" s="104">
        <v>0.1747097049110472</v>
      </c>
      <c r="D174" s="104">
        <v>0.1628628131977177</v>
      </c>
      <c r="E174" s="104">
        <v>0.16916780354706684</v>
      </c>
      <c r="F174" s="104">
        <v>0.2058926080892608</v>
      </c>
      <c r="G174" s="104">
        <v>0.23181049069373943</v>
      </c>
      <c r="H174" s="104">
        <v>0.22937062937062935</v>
      </c>
      <c r="I174" s="104">
        <v>0.17861743237440961</v>
      </c>
      <c r="J174" s="104">
        <v>0.16134453781512603</v>
      </c>
      <c r="K174" s="104">
        <v>0.15951049688785737</v>
      </c>
      <c r="L174" s="104">
        <v>0.1699298115995567</v>
      </c>
      <c r="M174" s="104">
        <v>0.22394552676376014</v>
      </c>
      <c r="N174" s="104">
        <v>0.25209343323049804</v>
      </c>
      <c r="O174" s="104">
        <v>0.18575180090105284</v>
      </c>
      <c r="P174" s="98"/>
      <c r="Q174" s="50" t="s">
        <v>65</v>
      </c>
      <c r="R174" s="104">
        <v>0.21074604575385242</v>
      </c>
      <c r="S174" s="104">
        <v>0.15916398713826366</v>
      </c>
      <c r="T174" s="104">
        <v>0.31306990881458968</v>
      </c>
      <c r="U174" s="104">
        <v>0.12338684293358514</v>
      </c>
      <c r="V174" s="104">
        <v>0.19228366135582634</v>
      </c>
      <c r="W174" s="104">
        <v>0.17523391475106853</v>
      </c>
      <c r="X174" s="104">
        <v>0.15687629578438148</v>
      </c>
      <c r="Y174" s="104">
        <v>0.17056819430706671</v>
      </c>
      <c r="Z174" s="104">
        <v>0.18575180090105284</v>
      </c>
      <c r="AA174" s="98"/>
      <c r="AB174" s="50" t="s">
        <v>65</v>
      </c>
      <c r="AC174" s="104">
        <v>0.18403408527925488</v>
      </c>
      <c r="AD174" s="104">
        <v>0.18325334680474867</v>
      </c>
      <c r="AE174" s="104">
        <v>0.21839739912029066</v>
      </c>
      <c r="AF174" s="104">
        <v>0.18575180090105284</v>
      </c>
    </row>
    <row r="175" spans="1:32" ht="11.25" customHeight="1" x14ac:dyDescent="0.2">
      <c r="B175" s="50" t="s">
        <v>66</v>
      </c>
      <c r="C175" s="104">
        <v>0.19281985724938744</v>
      </c>
      <c r="D175" s="104">
        <v>0.19560903001736546</v>
      </c>
      <c r="E175" s="104">
        <v>0.19793087767166895</v>
      </c>
      <c r="F175" s="104">
        <v>0.17311715481171547</v>
      </c>
      <c r="G175" s="104">
        <v>0.17360406091370562</v>
      </c>
      <c r="H175" s="104">
        <v>0.17296037296037295</v>
      </c>
      <c r="I175" s="104">
        <v>0.22656361814798914</v>
      </c>
      <c r="J175" s="104">
        <v>0.25087853323147441</v>
      </c>
      <c r="K175" s="104">
        <v>0.27407954425572317</v>
      </c>
      <c r="L175" s="104">
        <v>0.27669006280014774</v>
      </c>
      <c r="M175" s="104">
        <v>0.2593153016833743</v>
      </c>
      <c r="N175" s="104">
        <v>0.21507271925958571</v>
      </c>
      <c r="O175" s="104">
        <v>0.21910762040137807</v>
      </c>
      <c r="P175" s="98"/>
      <c r="Q175" s="50" t="s">
        <v>66</v>
      </c>
      <c r="R175" s="104">
        <v>0.22282940737220827</v>
      </c>
      <c r="S175" s="104">
        <v>0.24356913183279744</v>
      </c>
      <c r="T175" s="104">
        <v>0.303951367781155</v>
      </c>
      <c r="U175" s="104">
        <v>0.17815549260308466</v>
      </c>
      <c r="V175" s="104">
        <v>0.24820368634801626</v>
      </c>
      <c r="W175" s="104">
        <v>0.22236340533672172</v>
      </c>
      <c r="X175" s="104">
        <v>0.20162404975812026</v>
      </c>
      <c r="Y175" s="104">
        <v>0.21152507601567938</v>
      </c>
      <c r="Z175" s="104">
        <v>0.21910762040137807</v>
      </c>
      <c r="AA175" s="98"/>
      <c r="AB175" s="50" t="s">
        <v>66</v>
      </c>
      <c r="AC175" s="104">
        <v>0.23123162796842486</v>
      </c>
      <c r="AD175" s="104">
        <v>0.21394291487749431</v>
      </c>
      <c r="AE175" s="104">
        <v>0.19583094281889463</v>
      </c>
      <c r="AF175" s="104">
        <v>0.21910762040137807</v>
      </c>
    </row>
    <row r="176" spans="1:32" ht="11.25" customHeight="1" x14ac:dyDescent="0.2">
      <c r="B176" s="50" t="s">
        <v>67</v>
      </c>
      <c r="C176" s="104">
        <v>0.25737722382017686</v>
      </c>
      <c r="D176" s="104">
        <v>0.25961299925576781</v>
      </c>
      <c r="E176" s="104">
        <v>0.24738517507958163</v>
      </c>
      <c r="F176" s="104">
        <v>0.21774755927475592</v>
      </c>
      <c r="G176" s="104">
        <v>0.21082910321489001</v>
      </c>
      <c r="H176" s="104">
        <v>0.18772338772338773</v>
      </c>
      <c r="I176" s="104">
        <v>0.18520108773436381</v>
      </c>
      <c r="J176" s="104">
        <v>0.17937356760886172</v>
      </c>
      <c r="K176" s="104">
        <v>0.21837746597742377</v>
      </c>
      <c r="L176" s="104">
        <v>0.223740918606083</v>
      </c>
      <c r="M176" s="104">
        <v>0.20616606771325896</v>
      </c>
      <c r="N176" s="104">
        <v>0.20141031291317762</v>
      </c>
      <c r="O176" s="104">
        <v>0.22032428265111906</v>
      </c>
      <c r="P176" s="98"/>
      <c r="Q176" s="50" t="s">
        <v>67</v>
      </c>
      <c r="R176" s="104">
        <v>0.20385581426922816</v>
      </c>
      <c r="S176" s="104">
        <v>0.25241157556270094</v>
      </c>
      <c r="T176" s="104">
        <v>0.19047619047619047</v>
      </c>
      <c r="U176" s="104">
        <v>0.2357570034623859</v>
      </c>
      <c r="V176" s="104">
        <v>0.24367385192127461</v>
      </c>
      <c r="W176" s="104">
        <v>0.23241307612336837</v>
      </c>
      <c r="X176" s="104">
        <v>0.25863856254319284</v>
      </c>
      <c r="Y176" s="104">
        <v>0.21848554786240246</v>
      </c>
      <c r="Z176" s="104">
        <v>0.22032428265111906</v>
      </c>
      <c r="AA176" s="98"/>
      <c r="AB176" s="50" t="s">
        <v>67</v>
      </c>
      <c r="AC176" s="104">
        <v>0.22769759223172706</v>
      </c>
      <c r="AD176" s="104">
        <v>0.21516376189273387</v>
      </c>
      <c r="AE176" s="104">
        <v>0.22451711608338115</v>
      </c>
      <c r="AF176" s="104">
        <v>0.22032428265111906</v>
      </c>
    </row>
    <row r="177" spans="1:32" ht="11.25" customHeight="1" x14ac:dyDescent="0.2">
      <c r="B177" s="50" t="s">
        <v>68</v>
      </c>
      <c r="C177" s="104">
        <v>0.32566315116650685</v>
      </c>
      <c r="D177" s="104">
        <v>0.31245348548747209</v>
      </c>
      <c r="E177" s="104">
        <v>0.31309686221009547</v>
      </c>
      <c r="F177" s="104">
        <v>0.3288005578800558</v>
      </c>
      <c r="G177" s="104">
        <v>0.31641285956006771</v>
      </c>
      <c r="H177" s="104">
        <v>0.34856254856254848</v>
      </c>
      <c r="I177" s="104">
        <v>0.37970516673822813</v>
      </c>
      <c r="J177" s="104">
        <v>0.388846447669977</v>
      </c>
      <c r="K177" s="104">
        <v>0.34001476949045256</v>
      </c>
      <c r="L177" s="104">
        <v>0.3196650658785864</v>
      </c>
      <c r="M177" s="104">
        <v>0.29373936069604689</v>
      </c>
      <c r="N177" s="104">
        <v>0.29660643455266639</v>
      </c>
      <c r="O177" s="104">
        <v>0.33213674801840654</v>
      </c>
      <c r="P177" s="98"/>
      <c r="Q177" s="50" t="s">
        <v>68</v>
      </c>
      <c r="R177" s="104">
        <v>0.31325096734777003</v>
      </c>
      <c r="S177" s="104">
        <v>0.33681672025723475</v>
      </c>
      <c r="T177" s="104">
        <v>0.17831813576494426</v>
      </c>
      <c r="U177" s="104">
        <v>0.42744727730563425</v>
      </c>
      <c r="V177" s="104">
        <v>0.26913464542330523</v>
      </c>
      <c r="W177" s="104">
        <v>0.32805821878248814</v>
      </c>
      <c r="X177" s="104">
        <v>0.32722874913614375</v>
      </c>
      <c r="Y177" s="104">
        <v>0.36388614133421254</v>
      </c>
      <c r="Z177" s="104">
        <v>0.33213674801840654</v>
      </c>
      <c r="AA177" s="98"/>
      <c r="AB177" s="50" t="s">
        <v>68</v>
      </c>
      <c r="AC177" s="104">
        <v>0.31538791822175249</v>
      </c>
      <c r="AD177" s="104">
        <v>0.34720468131683085</v>
      </c>
      <c r="AE177" s="104">
        <v>0.2922164849875693</v>
      </c>
      <c r="AF177" s="104">
        <v>0.33213674801840654</v>
      </c>
    </row>
    <row r="178" spans="1:32" ht="11.25" customHeight="1" x14ac:dyDescent="0.2">
      <c r="B178" s="50" t="s">
        <v>20</v>
      </c>
      <c r="C178" s="104">
        <v>0</v>
      </c>
      <c r="D178" s="104">
        <v>0</v>
      </c>
      <c r="E178" s="104">
        <v>0</v>
      </c>
      <c r="F178" s="104">
        <v>0</v>
      </c>
      <c r="G178" s="104">
        <v>0</v>
      </c>
      <c r="H178" s="104">
        <v>0</v>
      </c>
      <c r="I178" s="104">
        <v>0</v>
      </c>
      <c r="J178" s="104">
        <v>0</v>
      </c>
      <c r="K178" s="104">
        <v>3.1648908112670115E-4</v>
      </c>
      <c r="L178" s="104">
        <v>4.9255017854943968E-4</v>
      </c>
      <c r="M178" s="104">
        <v>0</v>
      </c>
      <c r="N178" s="104">
        <v>0</v>
      </c>
      <c r="O178" s="104">
        <v>8.432312621967379E-5</v>
      </c>
      <c r="P178" s="98"/>
      <c r="Q178" s="50" t="s">
        <v>20</v>
      </c>
      <c r="R178" s="104">
        <v>1.3576810807141402E-4</v>
      </c>
      <c r="S178" s="104">
        <v>0</v>
      </c>
      <c r="T178" s="104">
        <v>0</v>
      </c>
      <c r="U178" s="104">
        <v>0</v>
      </c>
      <c r="V178" s="104">
        <v>0</v>
      </c>
      <c r="W178" s="104">
        <v>0</v>
      </c>
      <c r="X178" s="104">
        <v>0</v>
      </c>
      <c r="Y178" s="104">
        <v>1.0990218705352236E-4</v>
      </c>
      <c r="Z178" s="104">
        <v>8.432312621967379E-5</v>
      </c>
      <c r="AA178" s="98"/>
      <c r="AB178" s="50" t="s">
        <v>20</v>
      </c>
      <c r="AC178" s="104">
        <v>0</v>
      </c>
      <c r="AD178" s="104">
        <v>1.4734360528753052E-4</v>
      </c>
      <c r="AE178" s="104">
        <v>0</v>
      </c>
      <c r="AF178" s="104">
        <v>8.432312621967379E-5</v>
      </c>
    </row>
    <row r="179" spans="1:32" ht="11.25" customHeight="1" x14ac:dyDescent="0.2">
      <c r="A179" s="100"/>
      <c r="B179" s="48" t="s">
        <v>11</v>
      </c>
      <c r="C179" s="105">
        <v>1</v>
      </c>
      <c r="D179" s="105">
        <v>1</v>
      </c>
      <c r="E179" s="105">
        <v>1</v>
      </c>
      <c r="F179" s="105">
        <v>1</v>
      </c>
      <c r="G179" s="105">
        <v>1</v>
      </c>
      <c r="H179" s="105">
        <v>1</v>
      </c>
      <c r="I179" s="105">
        <v>1</v>
      </c>
      <c r="J179" s="105">
        <v>1</v>
      </c>
      <c r="K179" s="105">
        <v>1</v>
      </c>
      <c r="L179" s="105">
        <v>1</v>
      </c>
      <c r="M179" s="105">
        <v>1</v>
      </c>
      <c r="N179" s="105">
        <v>1</v>
      </c>
      <c r="O179" s="105">
        <v>1</v>
      </c>
      <c r="P179" s="102"/>
      <c r="Q179" s="48" t="s">
        <v>11</v>
      </c>
      <c r="R179" s="105">
        <v>1</v>
      </c>
      <c r="S179" s="105">
        <v>1</v>
      </c>
      <c r="T179" s="105">
        <v>1</v>
      </c>
      <c r="U179" s="105">
        <v>1</v>
      </c>
      <c r="V179" s="105">
        <v>1</v>
      </c>
      <c r="W179" s="105">
        <v>1</v>
      </c>
      <c r="X179" s="105">
        <v>1</v>
      </c>
      <c r="Y179" s="105">
        <v>1</v>
      </c>
      <c r="Z179" s="105">
        <v>1</v>
      </c>
      <c r="AA179" s="102"/>
      <c r="AB179" s="48" t="s">
        <v>11</v>
      </c>
      <c r="AC179" s="105">
        <v>1</v>
      </c>
      <c r="AD179" s="105">
        <v>1</v>
      </c>
      <c r="AE179" s="105">
        <v>1</v>
      </c>
      <c r="AF179" s="105">
        <v>1</v>
      </c>
    </row>
    <row r="180" spans="1:32" ht="11.25" customHeight="1" x14ac:dyDescent="0.2">
      <c r="B180" s="103" t="s">
        <v>24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98"/>
      <c r="Q180" s="103" t="s">
        <v>24</v>
      </c>
      <c r="R180" s="103"/>
      <c r="S180" s="103"/>
      <c r="T180" s="103"/>
      <c r="U180" s="103"/>
      <c r="V180" s="103"/>
      <c r="W180" s="103"/>
      <c r="X180" s="103"/>
      <c r="Y180" s="103"/>
      <c r="Z180" s="103"/>
      <c r="AA180" s="98"/>
      <c r="AB180" s="103" t="s">
        <v>24</v>
      </c>
      <c r="AC180" s="103"/>
      <c r="AD180" s="103"/>
      <c r="AE180" s="103"/>
      <c r="AF180" s="103"/>
    </row>
    <row r="181" spans="1:32" ht="11.25" customHeight="1" x14ac:dyDescent="0.2"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98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98"/>
      <c r="AB181" s="104"/>
      <c r="AC181" s="104"/>
      <c r="AD181" s="104"/>
      <c r="AE181" s="104"/>
      <c r="AF181" s="104"/>
    </row>
    <row r="182" spans="1:32" ht="11.25" customHeight="1" x14ac:dyDescent="0.2">
      <c r="B182" s="86" t="s">
        <v>316</v>
      </c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Q182" s="86" t="s">
        <v>338</v>
      </c>
      <c r="R182" s="86"/>
      <c r="S182" s="86"/>
      <c r="T182" s="86"/>
      <c r="U182" s="86"/>
      <c r="V182" s="86"/>
      <c r="W182" s="86"/>
      <c r="X182" s="86"/>
      <c r="Y182" s="86"/>
      <c r="Z182" s="86"/>
      <c r="AB182" s="86" t="s">
        <v>218</v>
      </c>
      <c r="AC182" s="86"/>
      <c r="AD182" s="86"/>
      <c r="AE182" s="86"/>
      <c r="AF182" s="86"/>
    </row>
    <row r="183" spans="1:32" ht="11.25" customHeight="1" x14ac:dyDescent="0.2">
      <c r="A183" s="91"/>
      <c r="B183" s="92" t="s">
        <v>69</v>
      </c>
      <c r="C183" s="88" t="s">
        <v>1</v>
      </c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91"/>
      <c r="Q183" s="87" t="s">
        <v>69</v>
      </c>
      <c r="R183" s="93" t="s">
        <v>199</v>
      </c>
      <c r="S183" s="93"/>
      <c r="T183" s="93"/>
      <c r="U183" s="93"/>
      <c r="V183" s="93"/>
      <c r="W183" s="93"/>
      <c r="X183" s="93"/>
      <c r="Y183" s="93"/>
      <c r="Z183" s="93"/>
      <c r="AA183" s="91"/>
      <c r="AB183" s="92" t="s">
        <v>69</v>
      </c>
      <c r="AC183" s="88" t="s">
        <v>2</v>
      </c>
      <c r="AD183" s="88"/>
      <c r="AE183" s="88"/>
      <c r="AF183" s="88"/>
    </row>
    <row r="184" spans="1:32" ht="11.25" customHeight="1" x14ac:dyDescent="0.2">
      <c r="A184" s="91"/>
      <c r="B184" s="92"/>
      <c r="C184" s="94" t="s">
        <v>3</v>
      </c>
      <c r="D184" s="94" t="s">
        <v>4</v>
      </c>
      <c r="E184" s="94" t="s">
        <v>5</v>
      </c>
      <c r="F184" s="94" t="s">
        <v>6</v>
      </c>
      <c r="G184" s="94" t="s">
        <v>7</v>
      </c>
      <c r="H184" s="94" t="s">
        <v>8</v>
      </c>
      <c r="I184" s="94" t="s">
        <v>9</v>
      </c>
      <c r="J184" s="94" t="s">
        <v>10</v>
      </c>
      <c r="K184" s="94" t="s">
        <v>200</v>
      </c>
      <c r="L184" s="94">
        <v>2021</v>
      </c>
      <c r="M184" s="94">
        <v>2022</v>
      </c>
      <c r="N184" s="94">
        <v>2023</v>
      </c>
      <c r="O184" s="75" t="s">
        <v>11</v>
      </c>
      <c r="P184" s="91"/>
      <c r="Q184" s="92"/>
      <c r="R184" s="75" t="s">
        <v>12</v>
      </c>
      <c r="S184" s="75" t="s">
        <v>201</v>
      </c>
      <c r="T184" s="75" t="s">
        <v>202</v>
      </c>
      <c r="U184" s="75" t="s">
        <v>203</v>
      </c>
      <c r="V184" s="75" t="s">
        <v>14</v>
      </c>
      <c r="W184" s="75" t="s">
        <v>15</v>
      </c>
      <c r="X184" s="75" t="s">
        <v>16</v>
      </c>
      <c r="Y184" s="75" t="s">
        <v>17</v>
      </c>
      <c r="Z184" s="75" t="s">
        <v>11</v>
      </c>
      <c r="AA184" s="91"/>
      <c r="AB184" s="92"/>
      <c r="AC184" s="95" t="s">
        <v>18</v>
      </c>
      <c r="AD184" s="95" t="s">
        <v>19</v>
      </c>
      <c r="AE184" s="95" t="s">
        <v>20</v>
      </c>
      <c r="AF184" s="95" t="s">
        <v>11</v>
      </c>
    </row>
    <row r="185" spans="1:32" ht="11.25" customHeight="1" x14ac:dyDescent="0.2">
      <c r="A185" s="91"/>
      <c r="B185" s="88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96"/>
      <c r="Q185" s="88"/>
      <c r="R185" s="75"/>
      <c r="S185" s="75"/>
      <c r="T185" s="75"/>
      <c r="U185" s="75"/>
      <c r="V185" s="75"/>
      <c r="W185" s="75"/>
      <c r="X185" s="75"/>
      <c r="Y185" s="75"/>
      <c r="Z185" s="75"/>
      <c r="AA185" s="96"/>
      <c r="AB185" s="88"/>
      <c r="AC185" s="75"/>
      <c r="AD185" s="75"/>
      <c r="AE185" s="75"/>
      <c r="AF185" s="75"/>
    </row>
    <row r="186" spans="1:32" ht="11.25" customHeight="1" x14ac:dyDescent="0.2">
      <c r="B186" s="50" t="s">
        <v>70</v>
      </c>
      <c r="C186" s="97">
        <v>133</v>
      </c>
      <c r="D186" s="97">
        <v>146</v>
      </c>
      <c r="E186" s="97">
        <v>121</v>
      </c>
      <c r="F186" s="97">
        <v>55</v>
      </c>
      <c r="G186" s="97">
        <v>58</v>
      </c>
      <c r="H186" s="97">
        <v>77</v>
      </c>
      <c r="I186" s="97">
        <v>59</v>
      </c>
      <c r="J186" s="97">
        <v>33</v>
      </c>
      <c r="K186" s="97">
        <v>85</v>
      </c>
      <c r="L186" s="97">
        <v>21</v>
      </c>
      <c r="M186" s="97">
        <v>16</v>
      </c>
      <c r="N186" s="97">
        <v>10</v>
      </c>
      <c r="O186" s="97">
        <v>814</v>
      </c>
      <c r="P186" s="98"/>
      <c r="Q186" s="50" t="s">
        <v>70</v>
      </c>
      <c r="R186" s="97">
        <v>132</v>
      </c>
      <c r="S186" s="97">
        <v>6</v>
      </c>
      <c r="T186" s="97">
        <v>8</v>
      </c>
      <c r="U186" s="97">
        <v>56</v>
      </c>
      <c r="V186" s="97">
        <v>71</v>
      </c>
      <c r="W186" s="97">
        <v>107</v>
      </c>
      <c r="X186" s="97">
        <v>75</v>
      </c>
      <c r="Y186" s="97">
        <v>359</v>
      </c>
      <c r="Z186" s="97">
        <v>814</v>
      </c>
      <c r="AA186" s="98"/>
      <c r="AB186" s="50" t="s">
        <v>70</v>
      </c>
      <c r="AC186" s="97">
        <v>228</v>
      </c>
      <c r="AD186" s="97">
        <v>529</v>
      </c>
      <c r="AE186" s="97">
        <v>57</v>
      </c>
      <c r="AF186" s="97">
        <v>814</v>
      </c>
    </row>
    <row r="187" spans="1:32" ht="11.25" customHeight="1" x14ac:dyDescent="0.2">
      <c r="B187" s="50" t="s">
        <v>71</v>
      </c>
      <c r="C187" s="97">
        <v>0</v>
      </c>
      <c r="D187" s="97">
        <v>0</v>
      </c>
      <c r="E187" s="97">
        <v>0</v>
      </c>
      <c r="F187" s="97">
        <v>0</v>
      </c>
      <c r="G187" s="97">
        <v>0</v>
      </c>
      <c r="H187" s="97">
        <v>0</v>
      </c>
      <c r="I187" s="97">
        <v>0</v>
      </c>
      <c r="J187" s="97">
        <v>0</v>
      </c>
      <c r="K187" s="97">
        <v>0</v>
      </c>
      <c r="L187" s="97">
        <v>0</v>
      </c>
      <c r="M187" s="97">
        <v>0</v>
      </c>
      <c r="N187" s="97">
        <v>0</v>
      </c>
      <c r="O187" s="97">
        <v>0</v>
      </c>
      <c r="P187" s="97"/>
      <c r="Q187" s="50" t="s">
        <v>71</v>
      </c>
      <c r="R187" s="97">
        <v>0</v>
      </c>
      <c r="S187" s="97">
        <v>0</v>
      </c>
      <c r="T187" s="97">
        <v>0</v>
      </c>
      <c r="U187" s="97">
        <v>0</v>
      </c>
      <c r="V187" s="97">
        <v>0</v>
      </c>
      <c r="W187" s="97">
        <v>0</v>
      </c>
      <c r="X187" s="97">
        <v>0</v>
      </c>
      <c r="Y187" s="97">
        <v>0</v>
      </c>
      <c r="Z187" s="97">
        <v>0</v>
      </c>
      <c r="AA187" s="98"/>
      <c r="AB187" s="50" t="s">
        <v>71</v>
      </c>
      <c r="AC187" s="97">
        <v>0</v>
      </c>
      <c r="AD187" s="97">
        <v>0</v>
      </c>
      <c r="AE187" s="97">
        <v>0</v>
      </c>
      <c r="AF187" s="97">
        <v>0</v>
      </c>
    </row>
    <row r="188" spans="1:32" ht="11.25" customHeight="1" x14ac:dyDescent="0.2">
      <c r="B188" s="50" t="s">
        <v>72</v>
      </c>
      <c r="C188" s="97">
        <v>331</v>
      </c>
      <c r="D188" s="97">
        <v>357</v>
      </c>
      <c r="E188" s="97">
        <v>592</v>
      </c>
      <c r="F188" s="97">
        <v>282</v>
      </c>
      <c r="G188" s="97">
        <v>290</v>
      </c>
      <c r="H188" s="97">
        <v>228</v>
      </c>
      <c r="I188" s="97">
        <v>324</v>
      </c>
      <c r="J188" s="97">
        <v>258</v>
      </c>
      <c r="K188" s="97">
        <v>443</v>
      </c>
      <c r="L188" s="97">
        <v>372</v>
      </c>
      <c r="M188" s="97">
        <v>255</v>
      </c>
      <c r="N188" s="97">
        <v>75</v>
      </c>
      <c r="O188" s="97">
        <v>3807</v>
      </c>
      <c r="P188" s="98"/>
      <c r="Q188" s="50" t="s">
        <v>72</v>
      </c>
      <c r="R188" s="97">
        <v>869</v>
      </c>
      <c r="S188" s="97">
        <v>37</v>
      </c>
      <c r="T188" s="97">
        <v>43</v>
      </c>
      <c r="U188" s="97">
        <v>154</v>
      </c>
      <c r="V188" s="97">
        <v>170</v>
      </c>
      <c r="W188" s="97">
        <v>639</v>
      </c>
      <c r="X188" s="97">
        <v>221</v>
      </c>
      <c r="Y188" s="97">
        <v>1674</v>
      </c>
      <c r="Z188" s="97">
        <v>3807</v>
      </c>
      <c r="AA188" s="98"/>
      <c r="AB188" s="50" t="s">
        <v>72</v>
      </c>
      <c r="AC188" s="97">
        <v>487</v>
      </c>
      <c r="AD188" s="97">
        <v>2984</v>
      </c>
      <c r="AE188" s="97">
        <v>336</v>
      </c>
      <c r="AF188" s="97">
        <v>3807</v>
      </c>
    </row>
    <row r="189" spans="1:32" ht="11.25" customHeight="1" x14ac:dyDescent="0.2">
      <c r="B189" s="50" t="s">
        <v>73</v>
      </c>
      <c r="C189" s="97">
        <v>4808</v>
      </c>
      <c r="D189" s="97">
        <v>4038</v>
      </c>
      <c r="E189" s="97">
        <v>4251</v>
      </c>
      <c r="F189" s="97">
        <v>2832</v>
      </c>
      <c r="G189" s="97">
        <v>3125</v>
      </c>
      <c r="H189" s="97">
        <v>3311</v>
      </c>
      <c r="I189" s="97">
        <v>3556</v>
      </c>
      <c r="J189" s="97">
        <v>3296</v>
      </c>
      <c r="K189" s="97">
        <v>5201</v>
      </c>
      <c r="L189" s="97">
        <v>4487</v>
      </c>
      <c r="M189" s="97">
        <v>2838</v>
      </c>
      <c r="N189" s="97">
        <v>1270</v>
      </c>
      <c r="O189" s="97">
        <v>43013</v>
      </c>
      <c r="P189" s="98"/>
      <c r="Q189" s="50" t="s">
        <v>73</v>
      </c>
      <c r="R189" s="97">
        <v>15376</v>
      </c>
      <c r="S189" s="97">
        <v>741</v>
      </c>
      <c r="T189" s="97">
        <v>550</v>
      </c>
      <c r="U189" s="97">
        <v>1566</v>
      </c>
      <c r="V189" s="97">
        <v>2832</v>
      </c>
      <c r="W189" s="97">
        <v>4174</v>
      </c>
      <c r="X189" s="97">
        <v>2605</v>
      </c>
      <c r="Y189" s="97">
        <v>15169</v>
      </c>
      <c r="Z189" s="97">
        <v>43013</v>
      </c>
      <c r="AA189" s="98"/>
      <c r="AB189" s="50" t="s">
        <v>73</v>
      </c>
      <c r="AC189" s="97">
        <v>11624</v>
      </c>
      <c r="AD189" s="97">
        <v>29095</v>
      </c>
      <c r="AE189" s="97">
        <v>2294</v>
      </c>
      <c r="AF189" s="97">
        <v>43013</v>
      </c>
    </row>
    <row r="190" spans="1:32" ht="11.25" customHeight="1" x14ac:dyDescent="0.2">
      <c r="B190" s="50" t="s">
        <v>74</v>
      </c>
      <c r="C190" s="97">
        <v>71</v>
      </c>
      <c r="D190" s="97">
        <v>1282</v>
      </c>
      <c r="E190" s="97">
        <v>2411</v>
      </c>
      <c r="F190" s="97">
        <v>1676</v>
      </c>
      <c r="G190" s="97">
        <v>1558</v>
      </c>
      <c r="H190" s="97">
        <v>1855</v>
      </c>
      <c r="I190" s="97">
        <v>1793</v>
      </c>
      <c r="J190" s="97">
        <v>1809</v>
      </c>
      <c r="K190" s="97">
        <v>2213</v>
      </c>
      <c r="L190" s="97">
        <v>2039</v>
      </c>
      <c r="M190" s="97">
        <v>1508</v>
      </c>
      <c r="N190" s="97">
        <v>562</v>
      </c>
      <c r="O190" s="97">
        <v>18777</v>
      </c>
      <c r="P190" s="98"/>
      <c r="Q190" s="50" t="s">
        <v>74</v>
      </c>
      <c r="R190" s="97">
        <v>8692</v>
      </c>
      <c r="S190" s="97">
        <v>215</v>
      </c>
      <c r="T190" s="97">
        <v>215</v>
      </c>
      <c r="U190" s="97">
        <v>302</v>
      </c>
      <c r="V190" s="97">
        <v>1715</v>
      </c>
      <c r="W190" s="97">
        <v>1831</v>
      </c>
      <c r="X190" s="97">
        <v>823</v>
      </c>
      <c r="Y190" s="97">
        <v>4984</v>
      </c>
      <c r="Z190" s="97">
        <v>18777</v>
      </c>
      <c r="AA190" s="98"/>
      <c r="AB190" s="50" t="s">
        <v>74</v>
      </c>
      <c r="AC190" s="97">
        <v>9965</v>
      </c>
      <c r="AD190" s="97">
        <v>7593</v>
      </c>
      <c r="AE190" s="97">
        <v>1219</v>
      </c>
      <c r="AF190" s="97">
        <v>18777</v>
      </c>
    </row>
    <row r="191" spans="1:32" ht="11.25" customHeight="1" x14ac:dyDescent="0.2">
      <c r="B191" s="50" t="s">
        <v>75</v>
      </c>
      <c r="C191" s="97">
        <v>4042</v>
      </c>
      <c r="D191" s="97">
        <v>2238</v>
      </c>
      <c r="E191" s="97">
        <v>1387</v>
      </c>
      <c r="F191" s="97">
        <v>891</v>
      </c>
      <c r="G191" s="97">
        <v>878</v>
      </c>
      <c r="H191" s="97">
        <v>964</v>
      </c>
      <c r="I191" s="97">
        <v>1255</v>
      </c>
      <c r="J191" s="97">
        <v>1149</v>
      </c>
      <c r="K191" s="97">
        <v>1537</v>
      </c>
      <c r="L191" s="97">
        <v>1202</v>
      </c>
      <c r="M191" s="97">
        <v>670</v>
      </c>
      <c r="N191" s="97">
        <v>352</v>
      </c>
      <c r="O191" s="97">
        <v>16565</v>
      </c>
      <c r="P191" s="98"/>
      <c r="Q191" s="50" t="s">
        <v>75</v>
      </c>
      <c r="R191" s="97">
        <v>4359</v>
      </c>
      <c r="S191" s="97">
        <v>245</v>
      </c>
      <c r="T191" s="97">
        <v>171</v>
      </c>
      <c r="U191" s="97">
        <v>1099</v>
      </c>
      <c r="V191" s="97">
        <v>1613</v>
      </c>
      <c r="W191" s="97">
        <v>1905</v>
      </c>
      <c r="X191" s="97">
        <v>2062</v>
      </c>
      <c r="Y191" s="97">
        <v>5111</v>
      </c>
      <c r="Z191" s="97">
        <v>16565</v>
      </c>
      <c r="AA191" s="98"/>
      <c r="AB191" s="50" t="s">
        <v>75</v>
      </c>
      <c r="AC191" s="97">
        <v>7972</v>
      </c>
      <c r="AD191" s="97">
        <v>7303</v>
      </c>
      <c r="AE191" s="97">
        <v>1290</v>
      </c>
      <c r="AF191" s="97">
        <v>16565</v>
      </c>
    </row>
    <row r="192" spans="1:32" ht="11.25" customHeight="1" x14ac:dyDescent="0.2">
      <c r="B192" s="50" t="s">
        <v>20</v>
      </c>
      <c r="C192" s="97">
        <v>2</v>
      </c>
      <c r="D192" s="97">
        <v>1</v>
      </c>
      <c r="E192" s="97">
        <v>34</v>
      </c>
      <c r="F192" s="97">
        <v>0</v>
      </c>
      <c r="G192" s="97">
        <v>1</v>
      </c>
      <c r="H192" s="97">
        <v>0</v>
      </c>
      <c r="I192" s="97">
        <v>0</v>
      </c>
      <c r="J192" s="97">
        <v>0</v>
      </c>
      <c r="K192" s="97">
        <v>0</v>
      </c>
      <c r="L192" s="97">
        <v>0</v>
      </c>
      <c r="M192" s="97">
        <v>0</v>
      </c>
      <c r="N192" s="97">
        <v>0</v>
      </c>
      <c r="O192" s="97">
        <v>38</v>
      </c>
      <c r="P192" s="98"/>
      <c r="Q192" s="50" t="s">
        <v>20</v>
      </c>
      <c r="R192" s="97">
        <v>34</v>
      </c>
      <c r="S192" s="97">
        <v>0</v>
      </c>
      <c r="T192" s="97">
        <v>0</v>
      </c>
      <c r="U192" s="97">
        <v>0</v>
      </c>
      <c r="V192" s="97">
        <v>1</v>
      </c>
      <c r="W192" s="97">
        <v>1</v>
      </c>
      <c r="X192" s="97">
        <v>2</v>
      </c>
      <c r="Y192" s="97">
        <v>0</v>
      </c>
      <c r="Z192" s="97">
        <v>38</v>
      </c>
      <c r="AA192" s="98"/>
      <c r="AB192" s="50" t="s">
        <v>20</v>
      </c>
      <c r="AC192" s="97">
        <v>1</v>
      </c>
      <c r="AD192" s="97">
        <v>4</v>
      </c>
      <c r="AE192" s="97">
        <v>33</v>
      </c>
      <c r="AF192" s="97">
        <v>38</v>
      </c>
    </row>
    <row r="193" spans="1:32" ht="11.25" customHeight="1" x14ac:dyDescent="0.2">
      <c r="B193" s="48" t="s">
        <v>11</v>
      </c>
      <c r="C193" s="101">
        <v>9387</v>
      </c>
      <c r="D193" s="101">
        <v>8062</v>
      </c>
      <c r="E193" s="101">
        <v>8796</v>
      </c>
      <c r="F193" s="101">
        <v>5736</v>
      </c>
      <c r="G193" s="101">
        <v>5910</v>
      </c>
      <c r="H193" s="101">
        <v>6435</v>
      </c>
      <c r="I193" s="101">
        <v>6987</v>
      </c>
      <c r="J193" s="101">
        <v>6545</v>
      </c>
      <c r="K193" s="101">
        <v>9479</v>
      </c>
      <c r="L193" s="101">
        <v>8121</v>
      </c>
      <c r="M193" s="101">
        <v>5287</v>
      </c>
      <c r="N193" s="101">
        <v>2269</v>
      </c>
      <c r="O193" s="101">
        <v>83014</v>
      </c>
      <c r="P193" s="98"/>
      <c r="Q193" s="48" t="s">
        <v>11</v>
      </c>
      <c r="R193" s="101">
        <v>29462</v>
      </c>
      <c r="S193" s="101">
        <v>1244</v>
      </c>
      <c r="T193" s="101">
        <v>987</v>
      </c>
      <c r="U193" s="101">
        <v>3177</v>
      </c>
      <c r="V193" s="101">
        <v>6402</v>
      </c>
      <c r="W193" s="101">
        <v>8657</v>
      </c>
      <c r="X193" s="101">
        <v>5788</v>
      </c>
      <c r="Y193" s="101">
        <v>27297</v>
      </c>
      <c r="Z193" s="101">
        <v>83014</v>
      </c>
      <c r="AA193" s="98"/>
      <c r="AB193" s="48" t="s">
        <v>11</v>
      </c>
      <c r="AC193" s="101">
        <v>30277</v>
      </c>
      <c r="AD193" s="101">
        <v>47508</v>
      </c>
      <c r="AE193" s="101">
        <v>5229</v>
      </c>
      <c r="AF193" s="101">
        <v>83014</v>
      </c>
    </row>
    <row r="194" spans="1:32" ht="11.25" customHeight="1" x14ac:dyDescent="0.2">
      <c r="B194" s="103" t="s">
        <v>24</v>
      </c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98"/>
      <c r="Q194" s="103" t="s">
        <v>24</v>
      </c>
      <c r="R194" s="103"/>
      <c r="S194" s="103"/>
      <c r="T194" s="103"/>
      <c r="U194" s="103"/>
      <c r="V194" s="103"/>
      <c r="W194" s="103"/>
      <c r="X194" s="103"/>
      <c r="Y194" s="103"/>
      <c r="Z194" s="103"/>
      <c r="AA194" s="98"/>
      <c r="AB194" s="103" t="s">
        <v>24</v>
      </c>
      <c r="AC194" s="103"/>
      <c r="AD194" s="103"/>
      <c r="AE194" s="103"/>
      <c r="AF194" s="103"/>
    </row>
    <row r="195" spans="1:32" ht="11.25" customHeight="1" x14ac:dyDescent="0.2"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</row>
    <row r="196" spans="1:32" ht="11.25" customHeight="1" x14ac:dyDescent="0.2">
      <c r="B196" s="86" t="s">
        <v>317</v>
      </c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Q196" s="86" t="s">
        <v>339</v>
      </c>
      <c r="R196" s="86"/>
      <c r="S196" s="86"/>
      <c r="T196" s="86"/>
      <c r="U196" s="86"/>
      <c r="V196" s="86"/>
      <c r="W196" s="86"/>
      <c r="X196" s="86"/>
      <c r="Y196" s="86"/>
      <c r="Z196" s="86"/>
      <c r="AB196" s="86" t="s">
        <v>219</v>
      </c>
      <c r="AC196" s="86"/>
      <c r="AD196" s="86"/>
      <c r="AE196" s="86"/>
      <c r="AF196" s="86"/>
    </row>
    <row r="197" spans="1:32" ht="11.25" customHeight="1" x14ac:dyDescent="0.2">
      <c r="A197" s="91"/>
      <c r="B197" s="92" t="s">
        <v>69</v>
      </c>
      <c r="C197" s="88" t="s">
        <v>1</v>
      </c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91"/>
      <c r="Q197" s="87" t="s">
        <v>69</v>
      </c>
      <c r="R197" s="93" t="s">
        <v>199</v>
      </c>
      <c r="S197" s="93"/>
      <c r="T197" s="93"/>
      <c r="U197" s="93"/>
      <c r="V197" s="93"/>
      <c r="W197" s="93"/>
      <c r="X197" s="93"/>
      <c r="Y197" s="93"/>
      <c r="Z197" s="93"/>
      <c r="AA197" s="91"/>
      <c r="AB197" s="92" t="s">
        <v>69</v>
      </c>
      <c r="AC197" s="88" t="s">
        <v>2</v>
      </c>
      <c r="AD197" s="88"/>
      <c r="AE197" s="88"/>
      <c r="AF197" s="88"/>
    </row>
    <row r="198" spans="1:32" ht="11.25" customHeight="1" x14ac:dyDescent="0.2">
      <c r="A198" s="91"/>
      <c r="B198" s="92"/>
      <c r="C198" s="94" t="s">
        <v>3</v>
      </c>
      <c r="D198" s="94" t="s">
        <v>4</v>
      </c>
      <c r="E198" s="94" t="s">
        <v>5</v>
      </c>
      <c r="F198" s="94" t="s">
        <v>6</v>
      </c>
      <c r="G198" s="94" t="s">
        <v>7</v>
      </c>
      <c r="H198" s="94" t="s">
        <v>8</v>
      </c>
      <c r="I198" s="94" t="s">
        <v>9</v>
      </c>
      <c r="J198" s="94" t="s">
        <v>10</v>
      </c>
      <c r="K198" s="94" t="s">
        <v>200</v>
      </c>
      <c r="L198" s="94">
        <v>2021</v>
      </c>
      <c r="M198" s="94">
        <v>2022</v>
      </c>
      <c r="N198" s="94">
        <v>2023</v>
      </c>
      <c r="O198" s="75" t="s">
        <v>11</v>
      </c>
      <c r="P198" s="91"/>
      <c r="Q198" s="92"/>
      <c r="R198" s="75" t="s">
        <v>12</v>
      </c>
      <c r="S198" s="75" t="s">
        <v>201</v>
      </c>
      <c r="T198" s="75" t="s">
        <v>202</v>
      </c>
      <c r="U198" s="75" t="s">
        <v>203</v>
      </c>
      <c r="V198" s="75" t="s">
        <v>14</v>
      </c>
      <c r="W198" s="75" t="s">
        <v>15</v>
      </c>
      <c r="X198" s="75" t="s">
        <v>16</v>
      </c>
      <c r="Y198" s="75" t="s">
        <v>17</v>
      </c>
      <c r="Z198" s="75" t="s">
        <v>11</v>
      </c>
      <c r="AA198" s="91"/>
      <c r="AB198" s="92"/>
      <c r="AC198" s="95" t="s">
        <v>18</v>
      </c>
      <c r="AD198" s="95" t="s">
        <v>19</v>
      </c>
      <c r="AE198" s="95" t="s">
        <v>20</v>
      </c>
      <c r="AF198" s="95" t="s">
        <v>11</v>
      </c>
    </row>
    <row r="199" spans="1:32" ht="11.25" customHeight="1" x14ac:dyDescent="0.2">
      <c r="A199" s="91"/>
      <c r="B199" s="88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96"/>
      <c r="Q199" s="88"/>
      <c r="R199" s="75"/>
      <c r="S199" s="75"/>
      <c r="T199" s="75"/>
      <c r="U199" s="75"/>
      <c r="V199" s="75"/>
      <c r="W199" s="75"/>
      <c r="X199" s="75"/>
      <c r="Y199" s="75"/>
      <c r="Z199" s="75"/>
      <c r="AA199" s="96"/>
      <c r="AB199" s="88"/>
      <c r="AC199" s="75"/>
      <c r="AD199" s="75"/>
      <c r="AE199" s="75"/>
      <c r="AF199" s="75"/>
    </row>
    <row r="200" spans="1:32" ht="11.25" customHeight="1" x14ac:dyDescent="0.2">
      <c r="B200" s="50" t="s">
        <v>70</v>
      </c>
      <c r="C200" s="104">
        <v>1.4168530947054437E-2</v>
      </c>
      <c r="D200" s="104">
        <v>1.8109650210865792E-2</v>
      </c>
      <c r="E200" s="104">
        <v>1.3756252842201E-2</v>
      </c>
      <c r="F200" s="104">
        <v>9.5885634588563466E-3</v>
      </c>
      <c r="G200" s="104">
        <v>9.8138747884940775E-3</v>
      </c>
      <c r="H200" s="104">
        <v>1.1965811965811968E-2</v>
      </c>
      <c r="I200" s="104">
        <v>8.4442536138543012E-3</v>
      </c>
      <c r="J200" s="104">
        <v>5.0420168067226885E-3</v>
      </c>
      <c r="K200" s="104">
        <v>8.9671906319231994E-3</v>
      </c>
      <c r="L200" s="104">
        <v>2.5858884373845589E-3</v>
      </c>
      <c r="M200" s="104">
        <v>3.0262909022129754E-3</v>
      </c>
      <c r="N200" s="104">
        <v>4.4072278536800352E-3</v>
      </c>
      <c r="O200" s="104">
        <v>9.8055749632592094E-3</v>
      </c>
      <c r="P200" s="98"/>
      <c r="Q200" s="50" t="s">
        <v>70</v>
      </c>
      <c r="R200" s="104">
        <v>4.4803475663566629E-3</v>
      </c>
      <c r="S200" s="104">
        <v>4.8231511254019296E-3</v>
      </c>
      <c r="T200" s="104">
        <v>8.1053698074974676E-3</v>
      </c>
      <c r="U200" s="104">
        <v>1.7626691847655019E-2</v>
      </c>
      <c r="V200" s="104">
        <v>1.1090284286160575E-2</v>
      </c>
      <c r="W200" s="104">
        <v>1.2359939933002195E-2</v>
      </c>
      <c r="X200" s="104">
        <v>1.2957843814789219E-2</v>
      </c>
      <c r="Y200" s="104">
        <v>1.3151628384071509E-2</v>
      </c>
      <c r="Z200" s="104">
        <v>9.8055749632592094E-3</v>
      </c>
      <c r="AA200" s="98"/>
      <c r="AB200" s="50" t="s">
        <v>70</v>
      </c>
      <c r="AC200" s="104">
        <v>7.530468672589755E-3</v>
      </c>
      <c r="AD200" s="104">
        <v>1.1134966742443377E-2</v>
      </c>
      <c r="AE200" s="104">
        <v>1.0900745840504877E-2</v>
      </c>
      <c r="AF200" s="104">
        <v>9.8055749632592094E-3</v>
      </c>
    </row>
    <row r="201" spans="1:32" ht="11.25" customHeight="1" x14ac:dyDescent="0.2">
      <c r="B201" s="50" t="s">
        <v>71</v>
      </c>
      <c r="C201" s="104">
        <v>0</v>
      </c>
      <c r="D201" s="104">
        <v>0</v>
      </c>
      <c r="E201" s="104">
        <v>0</v>
      </c>
      <c r="F201" s="104">
        <v>0</v>
      </c>
      <c r="G201" s="104">
        <v>0</v>
      </c>
      <c r="H201" s="104">
        <v>0</v>
      </c>
      <c r="I201" s="104">
        <v>0</v>
      </c>
      <c r="J201" s="104">
        <v>0</v>
      </c>
      <c r="K201" s="104">
        <v>0</v>
      </c>
      <c r="L201" s="104">
        <v>0</v>
      </c>
      <c r="M201" s="104">
        <v>0</v>
      </c>
      <c r="N201" s="104">
        <v>0</v>
      </c>
      <c r="O201" s="104">
        <v>0</v>
      </c>
      <c r="P201" s="98"/>
      <c r="Q201" s="50" t="s">
        <v>71</v>
      </c>
      <c r="R201" s="104">
        <v>0</v>
      </c>
      <c r="S201" s="104">
        <v>0</v>
      </c>
      <c r="T201" s="104">
        <v>0</v>
      </c>
      <c r="U201" s="104">
        <v>0</v>
      </c>
      <c r="V201" s="104">
        <v>0</v>
      </c>
      <c r="W201" s="104">
        <v>0</v>
      </c>
      <c r="X201" s="104">
        <v>0</v>
      </c>
      <c r="Y201" s="104">
        <v>0</v>
      </c>
      <c r="Z201" s="104">
        <v>0</v>
      </c>
      <c r="AA201" s="98"/>
      <c r="AB201" s="50" t="s">
        <v>71</v>
      </c>
      <c r="AC201" s="104">
        <v>0</v>
      </c>
      <c r="AD201" s="104">
        <v>0</v>
      </c>
      <c r="AE201" s="104">
        <v>0</v>
      </c>
      <c r="AF201" s="104">
        <v>0</v>
      </c>
    </row>
    <row r="202" spans="1:32" ht="11.25" customHeight="1" x14ac:dyDescent="0.2">
      <c r="B202" s="50" t="s">
        <v>72</v>
      </c>
      <c r="C202" s="104">
        <v>3.5261531905827211E-2</v>
      </c>
      <c r="D202" s="104">
        <v>4.4281815926569087E-2</v>
      </c>
      <c r="E202" s="104">
        <v>6.7303319690768526E-2</v>
      </c>
      <c r="F202" s="104">
        <v>4.9163179916317995E-2</v>
      </c>
      <c r="G202" s="104">
        <v>4.9069373942470386E-2</v>
      </c>
      <c r="H202" s="104">
        <v>3.5431235431235435E-2</v>
      </c>
      <c r="I202" s="104">
        <v>4.6371833404894806E-2</v>
      </c>
      <c r="J202" s="104">
        <v>3.9419404125286481E-2</v>
      </c>
      <c r="K202" s="104">
        <v>4.6734887646376198E-2</v>
      </c>
      <c r="L202" s="104">
        <v>4.5807166605097892E-2</v>
      </c>
      <c r="M202" s="104">
        <v>4.8231511254019289E-2</v>
      </c>
      <c r="N202" s="104">
        <v>3.3054208902600267E-2</v>
      </c>
      <c r="O202" s="104">
        <v>4.5859734502614019E-2</v>
      </c>
      <c r="P202" s="98"/>
      <c r="Q202" s="50" t="s">
        <v>72</v>
      </c>
      <c r="R202" s="104">
        <v>2.9495621478514696E-2</v>
      </c>
      <c r="S202" s="104">
        <v>2.9742765273311898E-2</v>
      </c>
      <c r="T202" s="104">
        <v>4.356636271529888E-2</v>
      </c>
      <c r="U202" s="104">
        <v>4.8473402581051303E-2</v>
      </c>
      <c r="V202" s="104">
        <v>2.655420181193377E-2</v>
      </c>
      <c r="W202" s="104">
        <v>7.3813099226059831E-2</v>
      </c>
      <c r="X202" s="104">
        <v>3.8182446440912232E-2</v>
      </c>
      <c r="Y202" s="104">
        <v>6.1325420375865483E-2</v>
      </c>
      <c r="Z202" s="104">
        <v>4.5859734502614019E-2</v>
      </c>
      <c r="AA202" s="98"/>
      <c r="AB202" s="50" t="s">
        <v>72</v>
      </c>
      <c r="AC202" s="104">
        <v>1.6084816857680748E-2</v>
      </c>
      <c r="AD202" s="104">
        <v>6.281047402542729E-2</v>
      </c>
      <c r="AE202" s="104">
        <v>6.4257028112449793E-2</v>
      </c>
      <c r="AF202" s="104">
        <v>4.5859734502614019E-2</v>
      </c>
    </row>
    <row r="203" spans="1:32" ht="11.25" customHeight="1" x14ac:dyDescent="0.2">
      <c r="B203" s="50" t="s">
        <v>73</v>
      </c>
      <c r="C203" s="104">
        <v>0.51219772025141153</v>
      </c>
      <c r="D203" s="104">
        <v>0.500868270900521</v>
      </c>
      <c r="E203" s="104">
        <v>0.48328785811732611</v>
      </c>
      <c r="F203" s="104">
        <v>0.49372384937238495</v>
      </c>
      <c r="G203" s="104">
        <v>0.52876480541455162</v>
      </c>
      <c r="H203" s="104">
        <v>0.51452991452991448</v>
      </c>
      <c r="I203" s="104">
        <v>0.50894518391298127</v>
      </c>
      <c r="J203" s="104">
        <v>0.5035905271199389</v>
      </c>
      <c r="K203" s="104">
        <v>0.54868657031332424</v>
      </c>
      <c r="L203" s="104">
        <v>0.55251816278783406</v>
      </c>
      <c r="M203" s="104">
        <v>0.53678834878002646</v>
      </c>
      <c r="N203" s="104">
        <v>0.55971793741736453</v>
      </c>
      <c r="O203" s="104">
        <v>0.51814151829811839</v>
      </c>
      <c r="P203" s="98"/>
      <c r="Q203" s="50" t="s">
        <v>73</v>
      </c>
      <c r="R203" s="104">
        <v>0.52189260742651555</v>
      </c>
      <c r="S203" s="104">
        <v>0.59565916398713825</v>
      </c>
      <c r="T203" s="104">
        <v>0.55724417426545081</v>
      </c>
      <c r="U203" s="104">
        <v>0.49291784702549568</v>
      </c>
      <c r="V203" s="104">
        <v>0.44236176194939086</v>
      </c>
      <c r="W203" s="104">
        <v>0.48215317084440346</v>
      </c>
      <c r="X203" s="104">
        <v>0.45006910850034548</v>
      </c>
      <c r="Y203" s="104">
        <v>0.55570209180496022</v>
      </c>
      <c r="Z203" s="104">
        <v>0.51814151829811839</v>
      </c>
      <c r="AA203" s="98"/>
      <c r="AB203" s="50" t="s">
        <v>73</v>
      </c>
      <c r="AC203" s="104">
        <v>0.3839217888165935</v>
      </c>
      <c r="AD203" s="104">
        <v>0.6124231708343858</v>
      </c>
      <c r="AE203" s="104">
        <v>0.43870720979154709</v>
      </c>
      <c r="AF203" s="104">
        <v>0.51814151829811839</v>
      </c>
    </row>
    <row r="204" spans="1:32" ht="11.25" customHeight="1" x14ac:dyDescent="0.2">
      <c r="B204" s="50" t="s">
        <v>74</v>
      </c>
      <c r="C204" s="104">
        <v>7.5636518589538727E-3</v>
      </c>
      <c r="D204" s="104">
        <v>0.15901761349541058</v>
      </c>
      <c r="E204" s="104">
        <v>0.27410186448385632</v>
      </c>
      <c r="F204" s="104">
        <v>0.29218967921896793</v>
      </c>
      <c r="G204" s="104">
        <v>0.26362098138747886</v>
      </c>
      <c r="H204" s="104">
        <v>0.28826728826728826</v>
      </c>
      <c r="I204" s="104">
        <v>0.25661943609560611</v>
      </c>
      <c r="J204" s="104">
        <v>0.27639419404125287</v>
      </c>
      <c r="K204" s="104">
        <v>0.23346344551112985</v>
      </c>
      <c r="L204" s="104">
        <v>0.25107745351557692</v>
      </c>
      <c r="M204" s="104">
        <v>0.28522791753357291</v>
      </c>
      <c r="N204" s="104">
        <v>0.24768620537681799</v>
      </c>
      <c r="O204" s="104">
        <v>0.22619076300383067</v>
      </c>
      <c r="P204" s="98"/>
      <c r="Q204" s="50" t="s">
        <v>74</v>
      </c>
      <c r="R204" s="104">
        <v>0.29502409883918268</v>
      </c>
      <c r="S204" s="104">
        <v>0.17282958199356913</v>
      </c>
      <c r="T204" s="104">
        <v>0.21783181357649442</v>
      </c>
      <c r="U204" s="104">
        <v>9.5058231035568153E-2</v>
      </c>
      <c r="V204" s="104">
        <v>0.26788503592627305</v>
      </c>
      <c r="W204" s="104">
        <v>0.21150514034885068</v>
      </c>
      <c r="X204" s="104">
        <v>0.1421907394609537</v>
      </c>
      <c r="Y204" s="104">
        <v>0.18258416675825181</v>
      </c>
      <c r="Z204" s="104">
        <v>0.22619076300383067</v>
      </c>
      <c r="AA204" s="98"/>
      <c r="AB204" s="50" t="s">
        <v>74</v>
      </c>
      <c r="AC204" s="104">
        <v>0.32912772071209168</v>
      </c>
      <c r="AD204" s="104">
        <v>0.15982571356403133</v>
      </c>
      <c r="AE204" s="104">
        <v>0.23312296806272709</v>
      </c>
      <c r="AF204" s="104">
        <v>0.22619076300383067</v>
      </c>
    </row>
    <row r="205" spans="1:32" ht="11.25" customHeight="1" x14ac:dyDescent="0.2">
      <c r="B205" s="50" t="s">
        <v>75</v>
      </c>
      <c r="C205" s="104">
        <v>0.4305955044210078</v>
      </c>
      <c r="D205" s="104">
        <v>0.27759861076655917</v>
      </c>
      <c r="E205" s="104">
        <v>0.15768531150522966</v>
      </c>
      <c r="F205" s="104">
        <v>0.15533472803347281</v>
      </c>
      <c r="G205" s="104">
        <v>0.14856175972927241</v>
      </c>
      <c r="H205" s="104">
        <v>0.14980574980574982</v>
      </c>
      <c r="I205" s="104">
        <v>0.17961929297266352</v>
      </c>
      <c r="J205" s="104">
        <v>0.17555385790679912</v>
      </c>
      <c r="K205" s="104">
        <v>0.16214790589724654</v>
      </c>
      <c r="L205" s="104">
        <v>0.14801132865410663</v>
      </c>
      <c r="M205" s="104">
        <v>0.12672593153016834</v>
      </c>
      <c r="N205" s="104">
        <v>0.15513442044953724</v>
      </c>
      <c r="O205" s="104">
        <v>0.19954465511841377</v>
      </c>
      <c r="P205" s="98"/>
      <c r="Q205" s="50" t="s">
        <v>75</v>
      </c>
      <c r="R205" s="104">
        <v>0.14795329577082345</v>
      </c>
      <c r="S205" s="104">
        <v>0.19694533762057881</v>
      </c>
      <c r="T205" s="104">
        <v>0.17325227963525835</v>
      </c>
      <c r="U205" s="104">
        <v>0.34592382751022976</v>
      </c>
      <c r="V205" s="104">
        <v>0.2519525148391128</v>
      </c>
      <c r="W205" s="104">
        <v>0.22005313619036618</v>
      </c>
      <c r="X205" s="104">
        <v>0.35625431928127166</v>
      </c>
      <c r="Y205" s="104">
        <v>0.18723669267685097</v>
      </c>
      <c r="Z205" s="104">
        <v>0.19954465511841377</v>
      </c>
      <c r="AA205" s="98"/>
      <c r="AB205" s="50" t="s">
        <v>75</v>
      </c>
      <c r="AC205" s="104">
        <v>0.26330217656967336</v>
      </c>
      <c r="AD205" s="104">
        <v>0.15372147848783363</v>
      </c>
      <c r="AE205" s="104">
        <v>0.24670109007458405</v>
      </c>
      <c r="AF205" s="104">
        <v>0.19954465511841377</v>
      </c>
    </row>
    <row r="206" spans="1:32" ht="11.25" customHeight="1" x14ac:dyDescent="0.2">
      <c r="B206" s="50" t="s">
        <v>20</v>
      </c>
      <c r="C206" s="104">
        <v>2.130606157451795E-4</v>
      </c>
      <c r="D206" s="104">
        <v>1.2403870007442322E-4</v>
      </c>
      <c r="E206" s="104">
        <v>3.865393360618463E-3</v>
      </c>
      <c r="F206" s="104">
        <v>0</v>
      </c>
      <c r="G206" s="104">
        <v>1.6920473773265651E-4</v>
      </c>
      <c r="H206" s="104">
        <v>0</v>
      </c>
      <c r="I206" s="104">
        <v>0</v>
      </c>
      <c r="J206" s="104">
        <v>0</v>
      </c>
      <c r="K206" s="104">
        <v>0</v>
      </c>
      <c r="L206" s="104">
        <v>0</v>
      </c>
      <c r="M206" s="104">
        <v>0</v>
      </c>
      <c r="N206" s="104">
        <v>0</v>
      </c>
      <c r="O206" s="104">
        <v>4.5775411376394341E-4</v>
      </c>
      <c r="P206" s="98"/>
      <c r="Q206" s="50" t="s">
        <v>20</v>
      </c>
      <c r="R206" s="104">
        <v>1.1540289186070193E-3</v>
      </c>
      <c r="S206" s="104">
        <v>0</v>
      </c>
      <c r="T206" s="104">
        <v>0</v>
      </c>
      <c r="U206" s="104">
        <v>0</v>
      </c>
      <c r="V206" s="104">
        <v>1.5620118712902218E-4</v>
      </c>
      <c r="W206" s="104">
        <v>1.1551345731777752E-4</v>
      </c>
      <c r="X206" s="104">
        <v>3.455425017277125E-4</v>
      </c>
      <c r="Y206" s="104">
        <v>0</v>
      </c>
      <c r="Z206" s="104">
        <v>4.5775411376394341E-4</v>
      </c>
      <c r="AA206" s="98"/>
      <c r="AB206" s="50" t="s">
        <v>20</v>
      </c>
      <c r="AC206" s="104">
        <v>3.3028371371007693E-5</v>
      </c>
      <c r="AD206" s="104">
        <v>8.4196345878588877E-5</v>
      </c>
      <c r="AE206" s="104">
        <v>6.3109581181870341E-3</v>
      </c>
      <c r="AF206" s="104">
        <v>4.5775411376394341E-4</v>
      </c>
    </row>
    <row r="207" spans="1:32" ht="11.25" customHeight="1" x14ac:dyDescent="0.2">
      <c r="A207" s="100"/>
      <c r="B207" s="48" t="s">
        <v>11</v>
      </c>
      <c r="C207" s="105">
        <v>1</v>
      </c>
      <c r="D207" s="105">
        <v>1</v>
      </c>
      <c r="E207" s="105">
        <v>1</v>
      </c>
      <c r="F207" s="105">
        <v>1</v>
      </c>
      <c r="G207" s="105">
        <v>1</v>
      </c>
      <c r="H207" s="105">
        <v>1</v>
      </c>
      <c r="I207" s="105">
        <v>1</v>
      </c>
      <c r="J207" s="105">
        <v>1</v>
      </c>
      <c r="K207" s="105">
        <v>1</v>
      </c>
      <c r="L207" s="105">
        <v>1</v>
      </c>
      <c r="M207" s="105">
        <v>1</v>
      </c>
      <c r="N207" s="105">
        <v>1</v>
      </c>
      <c r="O207" s="105">
        <v>1</v>
      </c>
      <c r="P207" s="102"/>
      <c r="Q207" s="48" t="s">
        <v>11</v>
      </c>
      <c r="R207" s="105">
        <v>1</v>
      </c>
      <c r="S207" s="105">
        <v>1</v>
      </c>
      <c r="T207" s="105">
        <v>1</v>
      </c>
      <c r="U207" s="105">
        <v>1</v>
      </c>
      <c r="V207" s="105">
        <v>1</v>
      </c>
      <c r="W207" s="105">
        <v>1</v>
      </c>
      <c r="X207" s="105">
        <v>1</v>
      </c>
      <c r="Y207" s="105">
        <v>1</v>
      </c>
      <c r="Z207" s="105">
        <v>1</v>
      </c>
      <c r="AA207" s="102"/>
      <c r="AB207" s="48" t="s">
        <v>11</v>
      </c>
      <c r="AC207" s="105">
        <v>1</v>
      </c>
      <c r="AD207" s="105">
        <v>1</v>
      </c>
      <c r="AE207" s="105">
        <v>1</v>
      </c>
      <c r="AF207" s="105">
        <v>1</v>
      </c>
    </row>
    <row r="208" spans="1:32" ht="11.25" customHeight="1" x14ac:dyDescent="0.2">
      <c r="B208" s="103" t="s">
        <v>24</v>
      </c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98"/>
      <c r="Q208" s="103" t="s">
        <v>24</v>
      </c>
      <c r="R208" s="103"/>
      <c r="S208" s="103"/>
      <c r="T208" s="103"/>
      <c r="U208" s="103"/>
      <c r="V208" s="103"/>
      <c r="W208" s="103"/>
      <c r="X208" s="103"/>
      <c r="Y208" s="103"/>
      <c r="Z208" s="103"/>
      <c r="AA208" s="98"/>
      <c r="AB208" s="103" t="s">
        <v>24</v>
      </c>
      <c r="AC208" s="103"/>
      <c r="AD208" s="103"/>
      <c r="AE208" s="103"/>
      <c r="AF208" s="103"/>
    </row>
    <row r="209" spans="1:32" ht="11.25" customHeight="1" x14ac:dyDescent="0.2"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98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98"/>
      <c r="AB209" s="104"/>
      <c r="AC209" s="104"/>
      <c r="AD209" s="104"/>
      <c r="AE209" s="104"/>
      <c r="AF209" s="104"/>
    </row>
    <row r="210" spans="1:32" ht="11.25" customHeight="1" x14ac:dyDescent="0.2">
      <c r="B210" s="86" t="s">
        <v>318</v>
      </c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Q210" s="86" t="s">
        <v>340</v>
      </c>
      <c r="R210" s="86"/>
      <c r="S210" s="86"/>
      <c r="T210" s="86"/>
      <c r="U210" s="86"/>
      <c r="V210" s="86"/>
      <c r="W210" s="86"/>
      <c r="X210" s="86"/>
      <c r="Y210" s="86"/>
      <c r="Z210" s="86"/>
      <c r="AB210" s="86" t="s">
        <v>220</v>
      </c>
      <c r="AC210" s="86"/>
      <c r="AD210" s="86"/>
      <c r="AE210" s="86"/>
      <c r="AF210" s="86"/>
    </row>
    <row r="211" spans="1:32" ht="11.25" customHeight="1" x14ac:dyDescent="0.2">
      <c r="A211" s="91"/>
      <c r="B211" s="92" t="s">
        <v>76</v>
      </c>
      <c r="C211" s="88" t="s">
        <v>1</v>
      </c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91"/>
      <c r="Q211" s="87" t="s">
        <v>76</v>
      </c>
      <c r="R211" s="93" t="s">
        <v>199</v>
      </c>
      <c r="S211" s="93"/>
      <c r="T211" s="93"/>
      <c r="U211" s="93"/>
      <c r="V211" s="93"/>
      <c r="W211" s="93"/>
      <c r="X211" s="93"/>
      <c r="Y211" s="93"/>
      <c r="Z211" s="93"/>
      <c r="AA211" s="91"/>
      <c r="AB211" s="92" t="s">
        <v>76</v>
      </c>
      <c r="AC211" s="88" t="s">
        <v>2</v>
      </c>
      <c r="AD211" s="88"/>
      <c r="AE211" s="88"/>
      <c r="AF211" s="88"/>
    </row>
    <row r="212" spans="1:32" ht="11.25" customHeight="1" x14ac:dyDescent="0.2">
      <c r="A212" s="91"/>
      <c r="B212" s="92"/>
      <c r="C212" s="94" t="s">
        <v>3</v>
      </c>
      <c r="D212" s="94" t="s">
        <v>4</v>
      </c>
      <c r="E212" s="94" t="s">
        <v>5</v>
      </c>
      <c r="F212" s="94" t="s">
        <v>6</v>
      </c>
      <c r="G212" s="94" t="s">
        <v>7</v>
      </c>
      <c r="H212" s="94" t="s">
        <v>8</v>
      </c>
      <c r="I212" s="94" t="s">
        <v>9</v>
      </c>
      <c r="J212" s="94" t="s">
        <v>10</v>
      </c>
      <c r="K212" s="94" t="s">
        <v>200</v>
      </c>
      <c r="L212" s="94">
        <v>2021</v>
      </c>
      <c r="M212" s="94">
        <v>2022</v>
      </c>
      <c r="N212" s="94">
        <v>2023</v>
      </c>
      <c r="O212" s="75" t="s">
        <v>11</v>
      </c>
      <c r="P212" s="91"/>
      <c r="Q212" s="92"/>
      <c r="R212" s="75" t="s">
        <v>12</v>
      </c>
      <c r="S212" s="75" t="s">
        <v>201</v>
      </c>
      <c r="T212" s="75" t="s">
        <v>202</v>
      </c>
      <c r="U212" s="75" t="s">
        <v>203</v>
      </c>
      <c r="V212" s="75" t="s">
        <v>14</v>
      </c>
      <c r="W212" s="75" t="s">
        <v>15</v>
      </c>
      <c r="X212" s="75" t="s">
        <v>16</v>
      </c>
      <c r="Y212" s="75" t="s">
        <v>17</v>
      </c>
      <c r="Z212" s="75" t="s">
        <v>11</v>
      </c>
      <c r="AA212" s="91"/>
      <c r="AB212" s="92"/>
      <c r="AC212" s="95" t="s">
        <v>18</v>
      </c>
      <c r="AD212" s="95" t="s">
        <v>19</v>
      </c>
      <c r="AE212" s="95" t="s">
        <v>20</v>
      </c>
      <c r="AF212" s="95" t="s">
        <v>11</v>
      </c>
    </row>
    <row r="213" spans="1:32" ht="11.25" customHeight="1" x14ac:dyDescent="0.2">
      <c r="A213" s="91"/>
      <c r="B213" s="88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96"/>
      <c r="Q213" s="88"/>
      <c r="R213" s="75"/>
      <c r="S213" s="75"/>
      <c r="T213" s="75"/>
      <c r="U213" s="75"/>
      <c r="V213" s="75"/>
      <c r="W213" s="75"/>
      <c r="X213" s="75"/>
      <c r="Y213" s="75"/>
      <c r="Z213" s="75"/>
      <c r="AA213" s="96"/>
      <c r="AB213" s="88"/>
      <c r="AC213" s="75"/>
      <c r="AD213" s="75"/>
      <c r="AE213" s="75"/>
      <c r="AF213" s="75"/>
    </row>
    <row r="214" spans="1:32" ht="11.25" customHeight="1" x14ac:dyDescent="0.2">
      <c r="B214" s="50" t="s">
        <v>77</v>
      </c>
      <c r="C214" s="97">
        <v>644</v>
      </c>
      <c r="D214" s="97">
        <v>492</v>
      </c>
      <c r="E214" s="97">
        <v>558</v>
      </c>
      <c r="F214" s="97">
        <v>364</v>
      </c>
      <c r="G214" s="97">
        <v>261</v>
      </c>
      <c r="H214" s="97">
        <v>404</v>
      </c>
      <c r="I214" s="97">
        <v>412</v>
      </c>
      <c r="J214" s="97">
        <v>359</v>
      </c>
      <c r="K214" s="97">
        <v>601</v>
      </c>
      <c r="L214" s="97">
        <v>486</v>
      </c>
      <c r="M214" s="97">
        <v>356</v>
      </c>
      <c r="N214" s="97">
        <v>151</v>
      </c>
      <c r="O214" s="97">
        <v>5088</v>
      </c>
      <c r="P214" s="98"/>
      <c r="Q214" s="50" t="s">
        <v>77</v>
      </c>
      <c r="R214" s="97">
        <v>1693</v>
      </c>
      <c r="S214" s="97">
        <v>79</v>
      </c>
      <c r="T214" s="97">
        <v>99</v>
      </c>
      <c r="U214" s="97">
        <v>161</v>
      </c>
      <c r="V214" s="97">
        <v>488</v>
      </c>
      <c r="W214" s="97">
        <v>432</v>
      </c>
      <c r="X214" s="97">
        <v>408</v>
      </c>
      <c r="Y214" s="97">
        <v>1728</v>
      </c>
      <c r="Z214" s="97">
        <v>5088</v>
      </c>
      <c r="AA214" s="98"/>
      <c r="AB214" s="50" t="s">
        <v>77</v>
      </c>
      <c r="AC214" s="97">
        <v>1835</v>
      </c>
      <c r="AD214" s="97">
        <v>2954</v>
      </c>
      <c r="AE214" s="97">
        <v>299</v>
      </c>
      <c r="AF214" s="97">
        <v>5088</v>
      </c>
    </row>
    <row r="215" spans="1:32" ht="11.25" customHeight="1" x14ac:dyDescent="0.2">
      <c r="B215" s="50" t="s">
        <v>78</v>
      </c>
      <c r="C215" s="97">
        <v>8459</v>
      </c>
      <c r="D215" s="97">
        <v>7142</v>
      </c>
      <c r="E215" s="97">
        <v>7791</v>
      </c>
      <c r="F215" s="97">
        <v>5126</v>
      </c>
      <c r="G215" s="97">
        <v>5358</v>
      </c>
      <c r="H215" s="97">
        <v>5589</v>
      </c>
      <c r="I215" s="97">
        <v>6095</v>
      </c>
      <c r="J215" s="97">
        <v>5668</v>
      </c>
      <c r="K215" s="97">
        <v>8068</v>
      </c>
      <c r="L215" s="97">
        <v>6852</v>
      </c>
      <c r="M215" s="97">
        <v>4432</v>
      </c>
      <c r="N215" s="97">
        <v>1925</v>
      </c>
      <c r="O215" s="97">
        <v>72505</v>
      </c>
      <c r="P215" s="98"/>
      <c r="Q215" s="50" t="s">
        <v>78</v>
      </c>
      <c r="R215" s="97">
        <v>24985</v>
      </c>
      <c r="S215" s="97">
        <v>1090</v>
      </c>
      <c r="T215" s="97">
        <v>814</v>
      </c>
      <c r="U215" s="97">
        <v>2832</v>
      </c>
      <c r="V215" s="97">
        <v>5352</v>
      </c>
      <c r="W215" s="97">
        <v>7826</v>
      </c>
      <c r="X215" s="97">
        <v>5233</v>
      </c>
      <c r="Y215" s="97">
        <v>24373</v>
      </c>
      <c r="Z215" s="97">
        <v>72505</v>
      </c>
      <c r="AA215" s="98"/>
      <c r="AB215" s="50" t="s">
        <v>78</v>
      </c>
      <c r="AC215" s="97">
        <v>25720</v>
      </c>
      <c r="AD215" s="97">
        <v>42211</v>
      </c>
      <c r="AE215" s="97">
        <v>4574</v>
      </c>
      <c r="AF215" s="97">
        <v>72505</v>
      </c>
    </row>
    <row r="216" spans="1:32" ht="11.25" customHeight="1" x14ac:dyDescent="0.2">
      <c r="B216" s="50" t="s">
        <v>79</v>
      </c>
      <c r="C216" s="97">
        <v>195</v>
      </c>
      <c r="D216" s="97">
        <v>371</v>
      </c>
      <c r="E216" s="97">
        <v>287</v>
      </c>
      <c r="F216" s="97">
        <v>244</v>
      </c>
      <c r="G216" s="97">
        <v>288</v>
      </c>
      <c r="H216" s="97">
        <v>439</v>
      </c>
      <c r="I216" s="97">
        <v>478</v>
      </c>
      <c r="J216" s="97">
        <v>509</v>
      </c>
      <c r="K216" s="97">
        <v>798</v>
      </c>
      <c r="L216" s="97">
        <v>783</v>
      </c>
      <c r="M216" s="97">
        <v>499</v>
      </c>
      <c r="N216" s="97">
        <v>193</v>
      </c>
      <c r="O216" s="97">
        <v>5084</v>
      </c>
      <c r="P216" s="98"/>
      <c r="Q216" s="50" t="s">
        <v>79</v>
      </c>
      <c r="R216" s="97">
        <v>2640</v>
      </c>
      <c r="S216" s="97">
        <v>74</v>
      </c>
      <c r="T216" s="97">
        <v>74</v>
      </c>
      <c r="U216" s="97">
        <v>79</v>
      </c>
      <c r="V216" s="97">
        <v>540</v>
      </c>
      <c r="W216" s="97">
        <v>372</v>
      </c>
      <c r="X216" s="97">
        <v>132</v>
      </c>
      <c r="Y216" s="97">
        <v>1173</v>
      </c>
      <c r="Z216" s="97">
        <v>5084</v>
      </c>
      <c r="AA216" s="98"/>
      <c r="AB216" s="50" t="s">
        <v>79</v>
      </c>
      <c r="AC216" s="97">
        <v>2683</v>
      </c>
      <c r="AD216" s="97">
        <v>2174</v>
      </c>
      <c r="AE216" s="97">
        <v>227</v>
      </c>
      <c r="AF216" s="97">
        <v>5084</v>
      </c>
    </row>
    <row r="217" spans="1:32" ht="11.25" customHeight="1" x14ac:dyDescent="0.2">
      <c r="B217" s="50" t="s">
        <v>80</v>
      </c>
      <c r="C217" s="97">
        <v>0</v>
      </c>
      <c r="D217" s="97">
        <v>12</v>
      </c>
      <c r="E217" s="97">
        <v>7</v>
      </c>
      <c r="F217" s="97">
        <v>0</v>
      </c>
      <c r="G217" s="97">
        <v>0</v>
      </c>
      <c r="H217" s="97">
        <v>0</v>
      </c>
      <c r="I217" s="97">
        <v>0</v>
      </c>
      <c r="J217" s="97">
        <v>0</v>
      </c>
      <c r="K217" s="97">
        <v>0</v>
      </c>
      <c r="L217" s="97">
        <v>0</v>
      </c>
      <c r="M217" s="97">
        <v>0</v>
      </c>
      <c r="N217" s="97">
        <v>0</v>
      </c>
      <c r="O217" s="97">
        <v>19</v>
      </c>
      <c r="P217" s="98"/>
      <c r="Q217" s="50" t="s">
        <v>80</v>
      </c>
      <c r="R217" s="97">
        <v>0</v>
      </c>
      <c r="S217" s="97">
        <v>0</v>
      </c>
      <c r="T217" s="97">
        <v>0</v>
      </c>
      <c r="U217" s="97">
        <v>2</v>
      </c>
      <c r="V217" s="97">
        <v>4</v>
      </c>
      <c r="W217" s="97">
        <v>5</v>
      </c>
      <c r="X217" s="97">
        <v>6</v>
      </c>
      <c r="Y217" s="97">
        <v>2</v>
      </c>
      <c r="Z217" s="97">
        <v>19</v>
      </c>
      <c r="AA217" s="98"/>
      <c r="AB217" s="50" t="s">
        <v>80</v>
      </c>
      <c r="AC217" s="97">
        <v>4</v>
      </c>
      <c r="AD217" s="97">
        <v>14</v>
      </c>
      <c r="AE217" s="97">
        <v>1</v>
      </c>
      <c r="AF217" s="97">
        <v>19</v>
      </c>
    </row>
    <row r="218" spans="1:32" ht="11.25" customHeight="1" x14ac:dyDescent="0.2">
      <c r="B218" s="50" t="s">
        <v>81</v>
      </c>
      <c r="C218" s="97">
        <v>4</v>
      </c>
      <c r="D218" s="97">
        <v>4</v>
      </c>
      <c r="E218" s="97">
        <v>5</v>
      </c>
      <c r="F218" s="97">
        <v>0</v>
      </c>
      <c r="G218" s="97">
        <v>0</v>
      </c>
      <c r="H218" s="97">
        <v>0</v>
      </c>
      <c r="I218" s="97">
        <v>0</v>
      </c>
      <c r="J218" s="97">
        <v>0</v>
      </c>
      <c r="K218" s="97">
        <v>0</v>
      </c>
      <c r="L218" s="97">
        <v>0</v>
      </c>
      <c r="M218" s="97">
        <v>0</v>
      </c>
      <c r="N218" s="97">
        <v>0</v>
      </c>
      <c r="O218" s="97">
        <v>13</v>
      </c>
      <c r="P218" s="98"/>
      <c r="Q218" s="50" t="s">
        <v>81</v>
      </c>
      <c r="R218" s="97">
        <v>0</v>
      </c>
      <c r="S218" s="97">
        <v>0</v>
      </c>
      <c r="T218" s="97">
        <v>0</v>
      </c>
      <c r="U218" s="97">
        <v>2</v>
      </c>
      <c r="V218" s="97">
        <v>6</v>
      </c>
      <c r="W218" s="97">
        <v>1</v>
      </c>
      <c r="X218" s="97">
        <v>0</v>
      </c>
      <c r="Y218" s="97">
        <v>4</v>
      </c>
      <c r="Z218" s="97">
        <v>13</v>
      </c>
      <c r="AA218" s="98"/>
      <c r="AB218" s="50" t="s">
        <v>81</v>
      </c>
      <c r="AC218" s="97">
        <v>2</v>
      </c>
      <c r="AD218" s="97">
        <v>10</v>
      </c>
      <c r="AE218" s="97">
        <v>1</v>
      </c>
      <c r="AF218" s="97">
        <v>13</v>
      </c>
    </row>
    <row r="219" spans="1:32" ht="11.25" customHeight="1" x14ac:dyDescent="0.2">
      <c r="B219" s="50" t="s">
        <v>82</v>
      </c>
      <c r="C219" s="97">
        <v>1</v>
      </c>
      <c r="D219" s="97">
        <v>9</v>
      </c>
      <c r="E219" s="97">
        <v>4</v>
      </c>
      <c r="F219" s="97">
        <v>1</v>
      </c>
      <c r="G219" s="97">
        <v>0</v>
      </c>
      <c r="H219" s="97">
        <v>0</v>
      </c>
      <c r="I219" s="97">
        <v>0</v>
      </c>
      <c r="J219" s="97">
        <v>0</v>
      </c>
      <c r="K219" s="97">
        <v>0</v>
      </c>
      <c r="L219" s="97">
        <v>0</v>
      </c>
      <c r="M219" s="97">
        <v>0</v>
      </c>
      <c r="N219" s="97">
        <v>0</v>
      </c>
      <c r="O219" s="97">
        <v>15</v>
      </c>
      <c r="P219" s="98"/>
      <c r="Q219" s="50" t="s">
        <v>82</v>
      </c>
      <c r="R219" s="97">
        <v>0</v>
      </c>
      <c r="S219" s="97">
        <v>0</v>
      </c>
      <c r="T219" s="97">
        <v>0</v>
      </c>
      <c r="U219" s="97">
        <v>4</v>
      </c>
      <c r="V219" s="97">
        <v>5</v>
      </c>
      <c r="W219" s="97">
        <v>0</v>
      </c>
      <c r="X219" s="97">
        <v>5</v>
      </c>
      <c r="Y219" s="97">
        <v>1</v>
      </c>
      <c r="Z219" s="97">
        <v>15</v>
      </c>
      <c r="AA219" s="98"/>
      <c r="AB219" s="50" t="s">
        <v>82</v>
      </c>
      <c r="AC219" s="97">
        <v>14</v>
      </c>
      <c r="AD219" s="97">
        <v>1</v>
      </c>
      <c r="AE219" s="97">
        <v>0</v>
      </c>
      <c r="AF219" s="97">
        <v>15</v>
      </c>
    </row>
    <row r="220" spans="1:32" ht="11.25" customHeight="1" x14ac:dyDescent="0.2">
      <c r="B220" s="50" t="s">
        <v>83</v>
      </c>
      <c r="C220" s="97">
        <v>2</v>
      </c>
      <c r="D220" s="97">
        <v>8</v>
      </c>
      <c r="E220" s="97">
        <v>5</v>
      </c>
      <c r="F220" s="97">
        <v>1</v>
      </c>
      <c r="G220" s="97">
        <v>3</v>
      </c>
      <c r="H220" s="97">
        <v>3</v>
      </c>
      <c r="I220" s="97">
        <v>2</v>
      </c>
      <c r="J220" s="97">
        <v>2</v>
      </c>
      <c r="K220" s="97">
        <v>2</v>
      </c>
      <c r="L220" s="97">
        <v>0</v>
      </c>
      <c r="M220" s="97">
        <v>0</v>
      </c>
      <c r="N220" s="97">
        <v>0</v>
      </c>
      <c r="O220" s="97">
        <v>28</v>
      </c>
      <c r="P220" s="98"/>
      <c r="Q220" s="50" t="s">
        <v>83</v>
      </c>
      <c r="R220" s="97">
        <v>1</v>
      </c>
      <c r="S220" s="97">
        <v>1</v>
      </c>
      <c r="T220" s="97">
        <v>0</v>
      </c>
      <c r="U220" s="97">
        <v>4</v>
      </c>
      <c r="V220" s="97">
        <v>4</v>
      </c>
      <c r="W220" s="97">
        <v>8</v>
      </c>
      <c r="X220" s="97">
        <v>4</v>
      </c>
      <c r="Y220" s="97">
        <v>6</v>
      </c>
      <c r="Z220" s="97">
        <v>28</v>
      </c>
      <c r="AA220" s="98"/>
      <c r="AB220" s="50" t="s">
        <v>83</v>
      </c>
      <c r="AC220" s="97">
        <v>10</v>
      </c>
      <c r="AD220" s="97">
        <v>12</v>
      </c>
      <c r="AE220" s="97">
        <v>6</v>
      </c>
      <c r="AF220" s="97">
        <v>28</v>
      </c>
    </row>
    <row r="221" spans="1:32" ht="11.25" customHeight="1" x14ac:dyDescent="0.2">
      <c r="B221" s="50" t="s">
        <v>84</v>
      </c>
      <c r="C221" s="97">
        <v>70</v>
      </c>
      <c r="D221" s="97">
        <v>18</v>
      </c>
      <c r="E221" s="97">
        <v>12</v>
      </c>
      <c r="F221" s="97">
        <v>0</v>
      </c>
      <c r="G221" s="97">
        <v>0</v>
      </c>
      <c r="H221" s="97">
        <v>0</v>
      </c>
      <c r="I221" s="97">
        <v>0</v>
      </c>
      <c r="J221" s="97">
        <v>3</v>
      </c>
      <c r="K221" s="97">
        <v>10</v>
      </c>
      <c r="L221" s="97">
        <v>0</v>
      </c>
      <c r="M221" s="97">
        <v>0</v>
      </c>
      <c r="N221" s="97">
        <v>0</v>
      </c>
      <c r="O221" s="97">
        <v>113</v>
      </c>
      <c r="P221" s="98"/>
      <c r="Q221" s="50" t="s">
        <v>84</v>
      </c>
      <c r="R221" s="97">
        <v>10</v>
      </c>
      <c r="S221" s="97">
        <v>0</v>
      </c>
      <c r="T221" s="97">
        <v>0</v>
      </c>
      <c r="U221" s="97">
        <v>91</v>
      </c>
      <c r="V221" s="97">
        <v>3</v>
      </c>
      <c r="W221" s="97">
        <v>9</v>
      </c>
      <c r="X221" s="97">
        <v>0</v>
      </c>
      <c r="Y221" s="97">
        <v>0</v>
      </c>
      <c r="Z221" s="97">
        <v>113</v>
      </c>
      <c r="AA221" s="98"/>
      <c r="AB221" s="50" t="s">
        <v>84</v>
      </c>
      <c r="AC221" s="97">
        <v>3</v>
      </c>
      <c r="AD221" s="97">
        <v>96</v>
      </c>
      <c r="AE221" s="97">
        <v>14</v>
      </c>
      <c r="AF221" s="97">
        <v>113</v>
      </c>
    </row>
    <row r="222" spans="1:32" ht="11.25" customHeight="1" x14ac:dyDescent="0.2">
      <c r="B222" s="50" t="s">
        <v>85</v>
      </c>
      <c r="C222" s="97">
        <v>12</v>
      </c>
      <c r="D222" s="97">
        <v>6</v>
      </c>
      <c r="E222" s="97">
        <v>127</v>
      </c>
      <c r="F222" s="97">
        <v>0</v>
      </c>
      <c r="G222" s="97">
        <v>0</v>
      </c>
      <c r="H222" s="97">
        <v>0</v>
      </c>
      <c r="I222" s="97">
        <v>0</v>
      </c>
      <c r="J222" s="97">
        <v>0</v>
      </c>
      <c r="K222" s="97">
        <v>0</v>
      </c>
      <c r="L222" s="97">
        <v>0</v>
      </c>
      <c r="M222" s="97">
        <v>0</v>
      </c>
      <c r="N222" s="97">
        <v>0</v>
      </c>
      <c r="O222" s="97">
        <v>145</v>
      </c>
      <c r="P222" s="98"/>
      <c r="Q222" s="50" t="s">
        <v>85</v>
      </c>
      <c r="R222" s="97">
        <v>133</v>
      </c>
      <c r="S222" s="97">
        <v>0</v>
      </c>
      <c r="T222" s="97">
        <v>0</v>
      </c>
      <c r="U222" s="97">
        <v>2</v>
      </c>
      <c r="V222" s="97">
        <v>0</v>
      </c>
      <c r="W222" s="97">
        <v>0</v>
      </c>
      <c r="X222" s="97">
        <v>0</v>
      </c>
      <c r="Y222" s="97">
        <v>10</v>
      </c>
      <c r="Z222" s="97">
        <v>145</v>
      </c>
      <c r="AA222" s="98"/>
      <c r="AB222" s="50" t="s">
        <v>85</v>
      </c>
      <c r="AC222" s="97">
        <v>6</v>
      </c>
      <c r="AD222" s="97">
        <v>32</v>
      </c>
      <c r="AE222" s="97">
        <v>107</v>
      </c>
      <c r="AF222" s="97">
        <v>145</v>
      </c>
    </row>
    <row r="223" spans="1:32" ht="11.25" customHeight="1" x14ac:dyDescent="0.2">
      <c r="B223" s="50" t="s">
        <v>20</v>
      </c>
      <c r="C223" s="97">
        <v>0</v>
      </c>
      <c r="D223" s="97">
        <v>0</v>
      </c>
      <c r="E223" s="97">
        <v>0</v>
      </c>
      <c r="F223" s="97">
        <v>0</v>
      </c>
      <c r="G223" s="97">
        <v>0</v>
      </c>
      <c r="H223" s="97">
        <v>0</v>
      </c>
      <c r="I223" s="97">
        <v>0</v>
      </c>
      <c r="J223" s="97">
        <v>4</v>
      </c>
      <c r="K223" s="97">
        <v>0</v>
      </c>
      <c r="L223" s="97">
        <v>0</v>
      </c>
      <c r="M223" s="97">
        <v>0</v>
      </c>
      <c r="N223" s="97">
        <v>0</v>
      </c>
      <c r="O223" s="97">
        <v>4</v>
      </c>
      <c r="P223" s="98"/>
      <c r="Q223" s="50" t="s">
        <v>20</v>
      </c>
      <c r="R223" s="97">
        <v>0</v>
      </c>
      <c r="S223" s="97">
        <v>0</v>
      </c>
      <c r="T223" s="97">
        <v>0</v>
      </c>
      <c r="U223" s="97">
        <v>0</v>
      </c>
      <c r="V223" s="97">
        <v>0</v>
      </c>
      <c r="W223" s="97">
        <v>4</v>
      </c>
      <c r="X223" s="97">
        <v>0</v>
      </c>
      <c r="Y223" s="97">
        <v>0</v>
      </c>
      <c r="Z223" s="97">
        <v>4</v>
      </c>
      <c r="AA223" s="98"/>
      <c r="AB223" s="50" t="s">
        <v>20</v>
      </c>
      <c r="AC223" s="97">
        <v>0</v>
      </c>
      <c r="AD223" s="97">
        <v>4</v>
      </c>
      <c r="AE223" s="97">
        <v>0</v>
      </c>
      <c r="AF223" s="97">
        <v>4</v>
      </c>
    </row>
    <row r="224" spans="1:32" ht="11.25" customHeight="1" x14ac:dyDescent="0.2">
      <c r="A224" s="100"/>
      <c r="B224" s="48" t="s">
        <v>11</v>
      </c>
      <c r="C224" s="101">
        <v>9387</v>
      </c>
      <c r="D224" s="101">
        <v>8062</v>
      </c>
      <c r="E224" s="101">
        <v>8796</v>
      </c>
      <c r="F224" s="101">
        <v>5736</v>
      </c>
      <c r="G224" s="101">
        <v>5910</v>
      </c>
      <c r="H224" s="101">
        <v>6435</v>
      </c>
      <c r="I224" s="101">
        <v>6987</v>
      </c>
      <c r="J224" s="101">
        <v>6545</v>
      </c>
      <c r="K224" s="101">
        <v>9479</v>
      </c>
      <c r="L224" s="101">
        <v>8121</v>
      </c>
      <c r="M224" s="101">
        <v>5287</v>
      </c>
      <c r="N224" s="101">
        <v>2269</v>
      </c>
      <c r="O224" s="101">
        <v>83014</v>
      </c>
      <c r="P224" s="102"/>
      <c r="Q224" s="48" t="s">
        <v>11</v>
      </c>
      <c r="R224" s="101">
        <v>29462</v>
      </c>
      <c r="S224" s="101">
        <v>1244</v>
      </c>
      <c r="T224" s="101">
        <v>987</v>
      </c>
      <c r="U224" s="101">
        <v>3177</v>
      </c>
      <c r="V224" s="101">
        <v>6402</v>
      </c>
      <c r="W224" s="101">
        <v>8657</v>
      </c>
      <c r="X224" s="101">
        <v>5788</v>
      </c>
      <c r="Y224" s="101">
        <v>27297</v>
      </c>
      <c r="Z224" s="101">
        <v>83014</v>
      </c>
      <c r="AA224" s="102"/>
      <c r="AB224" s="48" t="s">
        <v>11</v>
      </c>
      <c r="AC224" s="101">
        <v>30277</v>
      </c>
      <c r="AD224" s="101">
        <v>47508</v>
      </c>
      <c r="AE224" s="101">
        <v>5229</v>
      </c>
      <c r="AF224" s="101">
        <v>83014</v>
      </c>
    </row>
    <row r="225" spans="1:32" ht="11.25" customHeight="1" x14ac:dyDescent="0.2">
      <c r="B225" s="103" t="s">
        <v>24</v>
      </c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98"/>
      <c r="Q225" s="103" t="s">
        <v>24</v>
      </c>
      <c r="R225" s="103"/>
      <c r="S225" s="103"/>
      <c r="T225" s="103"/>
      <c r="U225" s="103"/>
      <c r="V225" s="103"/>
      <c r="W225" s="103"/>
      <c r="X225" s="103"/>
      <c r="Y225" s="103"/>
      <c r="Z225" s="103"/>
      <c r="AA225" s="98"/>
      <c r="AB225" s="103" t="s">
        <v>24</v>
      </c>
      <c r="AC225" s="103"/>
      <c r="AD225" s="103"/>
      <c r="AE225" s="103"/>
      <c r="AF225" s="103"/>
    </row>
    <row r="226" spans="1:32" ht="11.25" customHeight="1" x14ac:dyDescent="0.2"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9"/>
      <c r="R226" s="99"/>
      <c r="S226" s="99"/>
      <c r="T226" s="99"/>
      <c r="U226" s="98"/>
      <c r="V226" s="99"/>
      <c r="W226" s="99"/>
      <c r="X226" s="99"/>
      <c r="Y226" s="99"/>
      <c r="Z226" s="98"/>
      <c r="AA226" s="98"/>
      <c r="AB226" s="99"/>
      <c r="AC226" s="99"/>
      <c r="AD226" s="98"/>
      <c r="AE226" s="98"/>
      <c r="AF226" s="98"/>
    </row>
    <row r="227" spans="1:32" ht="11.25" customHeight="1" x14ac:dyDescent="0.2">
      <c r="B227" s="86" t="s">
        <v>319</v>
      </c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Q227" s="86" t="s">
        <v>341</v>
      </c>
      <c r="R227" s="86"/>
      <c r="S227" s="86"/>
      <c r="T227" s="86"/>
      <c r="U227" s="86"/>
      <c r="V227" s="86"/>
      <c r="W227" s="86"/>
      <c r="X227" s="86"/>
      <c r="Y227" s="86"/>
      <c r="Z227" s="86"/>
      <c r="AB227" s="86" t="s">
        <v>221</v>
      </c>
      <c r="AC227" s="86"/>
      <c r="AD227" s="86"/>
      <c r="AE227" s="86"/>
      <c r="AF227" s="86"/>
    </row>
    <row r="228" spans="1:32" ht="11.25" customHeight="1" x14ac:dyDescent="0.2">
      <c r="A228" s="91"/>
      <c r="B228" s="92" t="s">
        <v>76</v>
      </c>
      <c r="C228" s="88" t="s">
        <v>1</v>
      </c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91"/>
      <c r="Q228" s="87" t="s">
        <v>76</v>
      </c>
      <c r="R228" s="93" t="s">
        <v>199</v>
      </c>
      <c r="S228" s="93"/>
      <c r="T228" s="93"/>
      <c r="U228" s="93"/>
      <c r="V228" s="93"/>
      <c r="W228" s="93"/>
      <c r="X228" s="93"/>
      <c r="Y228" s="93"/>
      <c r="Z228" s="93"/>
      <c r="AA228" s="91"/>
      <c r="AB228" s="92" t="s">
        <v>76</v>
      </c>
      <c r="AC228" s="88" t="s">
        <v>2</v>
      </c>
      <c r="AD228" s="88"/>
      <c r="AE228" s="88"/>
      <c r="AF228" s="88"/>
    </row>
    <row r="229" spans="1:32" ht="11.25" customHeight="1" x14ac:dyDescent="0.2">
      <c r="A229" s="91"/>
      <c r="B229" s="92"/>
      <c r="C229" s="94" t="s">
        <v>3</v>
      </c>
      <c r="D229" s="94" t="s">
        <v>4</v>
      </c>
      <c r="E229" s="94" t="s">
        <v>5</v>
      </c>
      <c r="F229" s="94" t="s">
        <v>6</v>
      </c>
      <c r="G229" s="94" t="s">
        <v>7</v>
      </c>
      <c r="H229" s="94" t="s">
        <v>8</v>
      </c>
      <c r="I229" s="94" t="s">
        <v>9</v>
      </c>
      <c r="J229" s="94" t="s">
        <v>10</v>
      </c>
      <c r="K229" s="94" t="s">
        <v>200</v>
      </c>
      <c r="L229" s="94">
        <v>2021</v>
      </c>
      <c r="M229" s="94">
        <v>2022</v>
      </c>
      <c r="N229" s="94">
        <v>2023</v>
      </c>
      <c r="O229" s="75" t="s">
        <v>11</v>
      </c>
      <c r="P229" s="91"/>
      <c r="Q229" s="92"/>
      <c r="R229" s="75" t="s">
        <v>12</v>
      </c>
      <c r="S229" s="75" t="s">
        <v>201</v>
      </c>
      <c r="T229" s="75" t="s">
        <v>202</v>
      </c>
      <c r="U229" s="75" t="s">
        <v>203</v>
      </c>
      <c r="V229" s="75" t="s">
        <v>14</v>
      </c>
      <c r="W229" s="75" t="s">
        <v>15</v>
      </c>
      <c r="X229" s="75" t="s">
        <v>16</v>
      </c>
      <c r="Y229" s="75" t="s">
        <v>17</v>
      </c>
      <c r="Z229" s="75" t="s">
        <v>11</v>
      </c>
      <c r="AA229" s="91"/>
      <c r="AB229" s="92"/>
      <c r="AC229" s="95" t="s">
        <v>18</v>
      </c>
      <c r="AD229" s="95" t="s">
        <v>19</v>
      </c>
      <c r="AE229" s="95" t="s">
        <v>20</v>
      </c>
      <c r="AF229" s="95" t="s">
        <v>11</v>
      </c>
    </row>
    <row r="230" spans="1:32" ht="11.25" customHeight="1" x14ac:dyDescent="0.2">
      <c r="A230" s="91"/>
      <c r="B230" s="88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96"/>
      <c r="Q230" s="88"/>
      <c r="R230" s="75"/>
      <c r="S230" s="75"/>
      <c r="T230" s="75"/>
      <c r="U230" s="75"/>
      <c r="V230" s="75"/>
      <c r="W230" s="75"/>
      <c r="X230" s="75"/>
      <c r="Y230" s="75"/>
      <c r="Z230" s="75"/>
      <c r="AA230" s="96"/>
      <c r="AB230" s="88"/>
      <c r="AC230" s="75"/>
      <c r="AD230" s="75"/>
      <c r="AE230" s="75"/>
      <c r="AF230" s="75"/>
    </row>
    <row r="231" spans="1:32" ht="11.25" customHeight="1" x14ac:dyDescent="0.2">
      <c r="B231" s="50" t="s">
        <v>77</v>
      </c>
      <c r="C231" s="104">
        <v>6.8605518269947804E-2</v>
      </c>
      <c r="D231" s="104">
        <v>6.1027040436616227E-2</v>
      </c>
      <c r="E231" s="104">
        <v>6.3437926330150066E-2</v>
      </c>
      <c r="F231" s="104">
        <v>6.3458856345885634E-2</v>
      </c>
      <c r="G231" s="104">
        <v>4.4162436548223348E-2</v>
      </c>
      <c r="H231" s="104">
        <v>6.2781662781662778E-2</v>
      </c>
      <c r="I231" s="104">
        <v>5.8966652354372408E-2</v>
      </c>
      <c r="J231" s="104">
        <v>5.4851031321619559E-2</v>
      </c>
      <c r="K231" s="104">
        <v>6.3403312585715799E-2</v>
      </c>
      <c r="L231" s="104">
        <v>5.9844846693756927E-2</v>
      </c>
      <c r="M231" s="104">
        <v>6.7334972574238705E-2</v>
      </c>
      <c r="N231" s="104">
        <v>6.6549140590568531E-2</v>
      </c>
      <c r="O231" s="104">
        <v>6.1290866600814321E-2</v>
      </c>
      <c r="P231" s="98"/>
      <c r="Q231" s="50" t="s">
        <v>77</v>
      </c>
      <c r="R231" s="104">
        <v>5.7463851741225994E-2</v>
      </c>
      <c r="S231" s="104">
        <v>6.3504823151125406E-2</v>
      </c>
      <c r="T231" s="104">
        <v>0.10030395136778117</v>
      </c>
      <c r="U231" s="104">
        <v>5.0676739062008182E-2</v>
      </c>
      <c r="V231" s="104">
        <v>7.622617931896282E-2</v>
      </c>
      <c r="W231" s="104">
        <v>4.9901813561279894E-2</v>
      </c>
      <c r="X231" s="104">
        <v>7.049067035245335E-2</v>
      </c>
      <c r="Y231" s="104">
        <v>6.330365974282888E-2</v>
      </c>
      <c r="Z231" s="104">
        <v>6.1290866600814321E-2</v>
      </c>
      <c r="AA231" s="98"/>
      <c r="AB231" s="50" t="s">
        <v>77</v>
      </c>
      <c r="AC231" s="104">
        <v>6.0607061465799111E-2</v>
      </c>
      <c r="AD231" s="104">
        <v>6.217900143133788E-2</v>
      </c>
      <c r="AE231" s="104">
        <v>5.718110537387646E-2</v>
      </c>
      <c r="AF231" s="104">
        <v>6.1290866600814321E-2</v>
      </c>
    </row>
    <row r="232" spans="1:32" ht="11.25" customHeight="1" x14ac:dyDescent="0.2">
      <c r="B232" s="50" t="s">
        <v>78</v>
      </c>
      <c r="C232" s="104">
        <v>0.9011398742942367</v>
      </c>
      <c r="D232" s="104">
        <v>0.88588439593153068</v>
      </c>
      <c r="E232" s="104">
        <v>0.88574351978171895</v>
      </c>
      <c r="F232" s="104">
        <v>0.89365411436541142</v>
      </c>
      <c r="G232" s="104">
        <v>0.90659898477157375</v>
      </c>
      <c r="H232" s="104">
        <v>0.86853146853146856</v>
      </c>
      <c r="I232" s="104">
        <v>0.87233433519393155</v>
      </c>
      <c r="J232" s="104">
        <v>0.86600458365164246</v>
      </c>
      <c r="K232" s="104">
        <v>0.85114463551007491</v>
      </c>
      <c r="L232" s="104">
        <v>0.84373845585519025</v>
      </c>
      <c r="M232" s="104">
        <v>0.83828257991299404</v>
      </c>
      <c r="N232" s="104">
        <v>0.8483913618334068</v>
      </c>
      <c r="O232" s="104">
        <v>0.8734068952224926</v>
      </c>
      <c r="P232" s="98"/>
      <c r="Q232" s="50" t="s">
        <v>78</v>
      </c>
      <c r="R232" s="104">
        <v>0.84804154504106988</v>
      </c>
      <c r="S232" s="104">
        <v>0.8762057877813505</v>
      </c>
      <c r="T232" s="104">
        <v>0.82472137791286726</v>
      </c>
      <c r="U232" s="104">
        <v>0.89140698772426818</v>
      </c>
      <c r="V232" s="104">
        <v>0.83598875351452673</v>
      </c>
      <c r="W232" s="104">
        <v>0.90400831696892692</v>
      </c>
      <c r="X232" s="104">
        <v>0.90411195577055981</v>
      </c>
      <c r="Y232" s="104">
        <v>0.89288200168516685</v>
      </c>
      <c r="Z232" s="104">
        <v>0.8734068952224926</v>
      </c>
      <c r="AA232" s="98"/>
      <c r="AB232" s="50" t="s">
        <v>78</v>
      </c>
      <c r="AC232" s="104">
        <v>0.8494897116623179</v>
      </c>
      <c r="AD232" s="104">
        <v>0.88850298897027868</v>
      </c>
      <c r="AE232" s="104">
        <v>0.87473704341174208</v>
      </c>
      <c r="AF232" s="104">
        <v>0.8734068952224926</v>
      </c>
    </row>
    <row r="233" spans="1:32" ht="11.25" customHeight="1" x14ac:dyDescent="0.2">
      <c r="B233" s="50" t="s">
        <v>79</v>
      </c>
      <c r="C233" s="104">
        <v>2.0773410035155003E-2</v>
      </c>
      <c r="D233" s="104">
        <v>4.6018357727611016E-2</v>
      </c>
      <c r="E233" s="104">
        <v>3.2628467485220553E-2</v>
      </c>
      <c r="F233" s="104">
        <v>4.2538354253835425E-2</v>
      </c>
      <c r="G233" s="104">
        <v>4.8730964467005068E-2</v>
      </c>
      <c r="H233" s="104">
        <v>6.8220668220668218E-2</v>
      </c>
      <c r="I233" s="104">
        <v>6.8412766566480612E-2</v>
      </c>
      <c r="J233" s="104">
        <v>7.7769289533995423E-2</v>
      </c>
      <c r="K233" s="104">
        <v>8.4186095579702497E-2</v>
      </c>
      <c r="L233" s="104">
        <v>9.641669745105283E-2</v>
      </c>
      <c r="M233" s="104">
        <v>9.438244751276717E-2</v>
      </c>
      <c r="N233" s="104">
        <v>8.5059497576024684E-2</v>
      </c>
      <c r="O233" s="104">
        <v>6.1242681957260216E-2</v>
      </c>
      <c r="P233" s="98"/>
      <c r="Q233" s="50" t="s">
        <v>79</v>
      </c>
      <c r="R233" s="104">
        <v>8.9606951327133255E-2</v>
      </c>
      <c r="S233" s="104">
        <v>5.9485530546623797E-2</v>
      </c>
      <c r="T233" s="104">
        <v>7.4974670719351572E-2</v>
      </c>
      <c r="U233" s="104">
        <v>2.4866225999370474E-2</v>
      </c>
      <c r="V233" s="104">
        <v>8.4348641049671963E-2</v>
      </c>
      <c r="W233" s="104">
        <v>4.2971006122213239E-2</v>
      </c>
      <c r="X233" s="104">
        <v>2.2805805114029024E-2</v>
      </c>
      <c r="Y233" s="104">
        <v>4.2971755137927253E-2</v>
      </c>
      <c r="Z233" s="104">
        <v>6.1242681957260216E-2</v>
      </c>
      <c r="AA233" s="98"/>
      <c r="AB233" s="50" t="s">
        <v>79</v>
      </c>
      <c r="AC233" s="104">
        <v>8.8615120388413654E-2</v>
      </c>
      <c r="AD233" s="104">
        <v>4.5760713985013052E-2</v>
      </c>
      <c r="AE233" s="104">
        <v>4.3411742206922926E-2</v>
      </c>
      <c r="AF233" s="104">
        <v>6.1242681957260216E-2</v>
      </c>
    </row>
    <row r="234" spans="1:32" ht="11.25" customHeight="1" x14ac:dyDescent="0.2">
      <c r="B234" s="50" t="s">
        <v>80</v>
      </c>
      <c r="C234" s="104">
        <v>0</v>
      </c>
      <c r="D234" s="104">
        <v>1.4884644008930786E-3</v>
      </c>
      <c r="E234" s="104">
        <v>7.9581628012733048E-4</v>
      </c>
      <c r="F234" s="104">
        <v>0</v>
      </c>
      <c r="G234" s="104">
        <v>0</v>
      </c>
      <c r="H234" s="104">
        <v>0</v>
      </c>
      <c r="I234" s="104">
        <v>0</v>
      </c>
      <c r="J234" s="104">
        <v>0</v>
      </c>
      <c r="K234" s="104">
        <v>0</v>
      </c>
      <c r="L234" s="104">
        <v>0</v>
      </c>
      <c r="M234" s="104">
        <v>0</v>
      </c>
      <c r="N234" s="104">
        <v>0</v>
      </c>
      <c r="O234" s="104">
        <v>2.2887705688197171E-4</v>
      </c>
      <c r="P234" s="98"/>
      <c r="Q234" s="50" t="s">
        <v>80</v>
      </c>
      <c r="R234" s="104">
        <v>0</v>
      </c>
      <c r="S234" s="104">
        <v>0</v>
      </c>
      <c r="T234" s="104">
        <v>0</v>
      </c>
      <c r="U234" s="104">
        <v>6.2952470884482215E-4</v>
      </c>
      <c r="V234" s="104">
        <v>6.248047485160887E-4</v>
      </c>
      <c r="W234" s="104">
        <v>5.7756728658888757E-4</v>
      </c>
      <c r="X234" s="104">
        <v>1.0366275051831375E-3</v>
      </c>
      <c r="Y234" s="104">
        <v>7.3268124702348237E-5</v>
      </c>
      <c r="Z234" s="104">
        <v>2.2887705688197171E-4</v>
      </c>
      <c r="AA234" s="98"/>
      <c r="AB234" s="50" t="s">
        <v>80</v>
      </c>
      <c r="AC234" s="104">
        <v>1.3211348548403077E-4</v>
      </c>
      <c r="AD234" s="104">
        <v>2.9468721057506104E-4</v>
      </c>
      <c r="AE234" s="104">
        <v>1.9124115509657678E-4</v>
      </c>
      <c r="AF234" s="104">
        <v>2.2887705688197171E-4</v>
      </c>
    </row>
    <row r="235" spans="1:32" ht="11.25" customHeight="1" x14ac:dyDescent="0.2">
      <c r="B235" s="50" t="s">
        <v>81</v>
      </c>
      <c r="C235" s="104">
        <v>4.2612123149035901E-4</v>
      </c>
      <c r="D235" s="104">
        <v>4.9615480029769287E-4</v>
      </c>
      <c r="E235" s="104">
        <v>5.6844020009095045E-4</v>
      </c>
      <c r="F235" s="104">
        <v>0</v>
      </c>
      <c r="G235" s="104">
        <v>0</v>
      </c>
      <c r="H235" s="104">
        <v>0</v>
      </c>
      <c r="I235" s="104">
        <v>0</v>
      </c>
      <c r="J235" s="104">
        <v>0</v>
      </c>
      <c r="K235" s="104">
        <v>0</v>
      </c>
      <c r="L235" s="104">
        <v>0</v>
      </c>
      <c r="M235" s="104">
        <v>0</v>
      </c>
      <c r="N235" s="104">
        <v>0</v>
      </c>
      <c r="O235" s="104">
        <v>1.5660009155082276E-4</v>
      </c>
      <c r="P235" s="98"/>
      <c r="Q235" s="50" t="s">
        <v>81</v>
      </c>
      <c r="R235" s="104">
        <v>0</v>
      </c>
      <c r="S235" s="104">
        <v>0</v>
      </c>
      <c r="T235" s="104">
        <v>0</v>
      </c>
      <c r="U235" s="104">
        <v>6.2952470884482215E-4</v>
      </c>
      <c r="V235" s="104">
        <v>9.372071227741331E-4</v>
      </c>
      <c r="W235" s="104">
        <v>1.1551345731777752E-4</v>
      </c>
      <c r="X235" s="104">
        <v>0</v>
      </c>
      <c r="Y235" s="104">
        <v>1.4653624940469647E-4</v>
      </c>
      <c r="Z235" s="104">
        <v>1.5660009155082276E-4</v>
      </c>
      <c r="AA235" s="98"/>
      <c r="AB235" s="50" t="s">
        <v>81</v>
      </c>
      <c r="AC235" s="104">
        <v>6.6056742742015386E-5</v>
      </c>
      <c r="AD235" s="104">
        <v>2.1049086469647214E-4</v>
      </c>
      <c r="AE235" s="104">
        <v>1.9124115509657678E-4</v>
      </c>
      <c r="AF235" s="104">
        <v>1.5660009155082276E-4</v>
      </c>
    </row>
    <row r="236" spans="1:32" ht="11.25" customHeight="1" x14ac:dyDescent="0.2">
      <c r="B236" s="50" t="s">
        <v>82</v>
      </c>
      <c r="C236" s="104">
        <v>1.0653030787258975E-4</v>
      </c>
      <c r="D236" s="104">
        <v>1.116348300669809E-3</v>
      </c>
      <c r="E236" s="104">
        <v>4.5475216007276033E-4</v>
      </c>
      <c r="F236" s="104">
        <v>1.7433751743375174E-4</v>
      </c>
      <c r="G236" s="104">
        <v>0</v>
      </c>
      <c r="H236" s="104">
        <v>0</v>
      </c>
      <c r="I236" s="104">
        <v>0</v>
      </c>
      <c r="J236" s="104">
        <v>0</v>
      </c>
      <c r="K236" s="104">
        <v>0</v>
      </c>
      <c r="L236" s="104">
        <v>0</v>
      </c>
      <c r="M236" s="104">
        <v>0</v>
      </c>
      <c r="N236" s="104">
        <v>0</v>
      </c>
      <c r="O236" s="104">
        <v>1.8069241332787237E-4</v>
      </c>
      <c r="P236" s="98"/>
      <c r="Q236" s="50" t="s">
        <v>82</v>
      </c>
      <c r="R236" s="104">
        <v>0</v>
      </c>
      <c r="S236" s="104">
        <v>0</v>
      </c>
      <c r="T236" s="104">
        <v>0</v>
      </c>
      <c r="U236" s="104">
        <v>1.2590494176896443E-3</v>
      </c>
      <c r="V236" s="104">
        <v>7.8100593564511096E-4</v>
      </c>
      <c r="W236" s="104">
        <v>0</v>
      </c>
      <c r="X236" s="104">
        <v>8.6385625431928121E-4</v>
      </c>
      <c r="Y236" s="104">
        <v>3.6634062351174119E-5</v>
      </c>
      <c r="Z236" s="104">
        <v>1.8069241332787237E-4</v>
      </c>
      <c r="AA236" s="98"/>
      <c r="AB236" s="50" t="s">
        <v>82</v>
      </c>
      <c r="AC236" s="104">
        <v>4.6239719919410774E-4</v>
      </c>
      <c r="AD236" s="104">
        <v>2.1049086469647219E-5</v>
      </c>
      <c r="AE236" s="104">
        <v>0</v>
      </c>
      <c r="AF236" s="104">
        <v>1.8069241332787237E-4</v>
      </c>
    </row>
    <row r="237" spans="1:32" ht="11.25" customHeight="1" x14ac:dyDescent="0.2">
      <c r="B237" s="50" t="s">
        <v>83</v>
      </c>
      <c r="C237" s="104">
        <v>2.130606157451795E-4</v>
      </c>
      <c r="D237" s="104">
        <v>9.9230960059538574E-4</v>
      </c>
      <c r="E237" s="104">
        <v>5.6844020009095045E-4</v>
      </c>
      <c r="F237" s="104">
        <v>1.7433751743375174E-4</v>
      </c>
      <c r="G237" s="104">
        <v>5.0761421319796957E-4</v>
      </c>
      <c r="H237" s="104">
        <v>4.6620046620046625E-4</v>
      </c>
      <c r="I237" s="104">
        <v>2.8624588521540003E-4</v>
      </c>
      <c r="J237" s="104">
        <v>3.0557677616501144E-4</v>
      </c>
      <c r="K237" s="104">
        <v>2.1099272075113408E-4</v>
      </c>
      <c r="L237" s="104">
        <v>0</v>
      </c>
      <c r="M237" s="104">
        <v>0</v>
      </c>
      <c r="N237" s="104">
        <v>0</v>
      </c>
      <c r="O237" s="104">
        <v>3.3729250487869516E-4</v>
      </c>
      <c r="P237" s="98"/>
      <c r="Q237" s="50" t="s">
        <v>83</v>
      </c>
      <c r="R237" s="104">
        <v>3.3942027017853505E-5</v>
      </c>
      <c r="S237" s="104">
        <v>8.0385852090032153E-4</v>
      </c>
      <c r="T237" s="104">
        <v>0</v>
      </c>
      <c r="U237" s="104">
        <v>1.2590494176896443E-3</v>
      </c>
      <c r="V237" s="104">
        <v>6.248047485160887E-4</v>
      </c>
      <c r="W237" s="104">
        <v>9.2410765854222018E-4</v>
      </c>
      <c r="X237" s="104">
        <v>6.9108500345542499E-4</v>
      </c>
      <c r="Y237" s="104">
        <v>2.1980437410704473E-4</v>
      </c>
      <c r="Z237" s="104">
        <v>3.3729250487869516E-4</v>
      </c>
      <c r="AA237" s="98"/>
      <c r="AB237" s="50" t="s">
        <v>83</v>
      </c>
      <c r="AC237" s="104">
        <v>3.30283713710077E-4</v>
      </c>
      <c r="AD237" s="104">
        <v>2.5258903763576663E-4</v>
      </c>
      <c r="AE237" s="104">
        <v>1.1474469305794606E-3</v>
      </c>
      <c r="AF237" s="104">
        <v>3.3729250487869516E-4</v>
      </c>
    </row>
    <row r="238" spans="1:32" ht="11.25" customHeight="1" x14ac:dyDescent="0.2">
      <c r="B238" s="50" t="s">
        <v>84</v>
      </c>
      <c r="C238" s="104">
        <v>7.4571215510812828E-3</v>
      </c>
      <c r="D238" s="104">
        <v>2.232696601339618E-3</v>
      </c>
      <c r="E238" s="104">
        <v>1.364256480218281E-3</v>
      </c>
      <c r="F238" s="104">
        <v>0</v>
      </c>
      <c r="G238" s="104">
        <v>0</v>
      </c>
      <c r="H238" s="104">
        <v>0</v>
      </c>
      <c r="I238" s="104">
        <v>0</v>
      </c>
      <c r="J238" s="104">
        <v>4.5836516424751719E-4</v>
      </c>
      <c r="K238" s="104">
        <v>1.0549636037556704E-3</v>
      </c>
      <c r="L238" s="104">
        <v>0</v>
      </c>
      <c r="M238" s="104">
        <v>0</v>
      </c>
      <c r="N238" s="104">
        <v>0</v>
      </c>
      <c r="O238" s="104">
        <v>1.3612161804033055E-3</v>
      </c>
      <c r="P238" s="98"/>
      <c r="Q238" s="50" t="s">
        <v>84</v>
      </c>
      <c r="R238" s="104">
        <v>3.3942027017853509E-4</v>
      </c>
      <c r="S238" s="104">
        <v>0</v>
      </c>
      <c r="T238" s="104">
        <v>0</v>
      </c>
      <c r="U238" s="104">
        <v>2.8643374252439409E-2</v>
      </c>
      <c r="V238" s="104">
        <v>4.6860356138706655E-4</v>
      </c>
      <c r="W238" s="104">
        <v>1.0396211158599977E-3</v>
      </c>
      <c r="X238" s="104">
        <v>0</v>
      </c>
      <c r="Y238" s="104">
        <v>0</v>
      </c>
      <c r="Z238" s="104">
        <v>1.3612161804033055E-3</v>
      </c>
      <c r="AA238" s="98"/>
      <c r="AB238" s="50" t="s">
        <v>84</v>
      </c>
      <c r="AC238" s="104">
        <v>9.9085114113023085E-5</v>
      </c>
      <c r="AD238" s="104">
        <v>2.0207123010861331E-3</v>
      </c>
      <c r="AE238" s="104">
        <v>2.6773761713520749E-3</v>
      </c>
      <c r="AF238" s="104">
        <v>1.3612161804033055E-3</v>
      </c>
    </row>
    <row r="239" spans="1:32" ht="11.25" customHeight="1" x14ac:dyDescent="0.2">
      <c r="B239" s="50" t="s">
        <v>85</v>
      </c>
      <c r="C239" s="104">
        <v>1.2783636944710768E-3</v>
      </c>
      <c r="D239" s="104">
        <v>7.442322004465393E-4</v>
      </c>
      <c r="E239" s="104">
        <v>1.4438381082310141E-2</v>
      </c>
      <c r="F239" s="104">
        <v>0</v>
      </c>
      <c r="G239" s="104">
        <v>0</v>
      </c>
      <c r="H239" s="104">
        <v>0</v>
      </c>
      <c r="I239" s="104">
        <v>0</v>
      </c>
      <c r="J239" s="104">
        <v>0</v>
      </c>
      <c r="K239" s="104">
        <v>0</v>
      </c>
      <c r="L239" s="104">
        <v>0</v>
      </c>
      <c r="M239" s="104">
        <v>0</v>
      </c>
      <c r="N239" s="104">
        <v>0</v>
      </c>
      <c r="O239" s="104">
        <v>1.7466933288361E-3</v>
      </c>
      <c r="P239" s="98"/>
      <c r="Q239" s="50" t="s">
        <v>85</v>
      </c>
      <c r="R239" s="104">
        <v>4.5142895933745165E-3</v>
      </c>
      <c r="S239" s="104">
        <v>0</v>
      </c>
      <c r="T239" s="104">
        <v>0</v>
      </c>
      <c r="U239" s="104">
        <v>6.2952470884482215E-4</v>
      </c>
      <c r="V239" s="104">
        <v>0</v>
      </c>
      <c r="W239" s="104">
        <v>0</v>
      </c>
      <c r="X239" s="104">
        <v>0</v>
      </c>
      <c r="Y239" s="104">
        <v>3.663406235117412E-4</v>
      </c>
      <c r="Z239" s="104">
        <v>1.7466933288361E-3</v>
      </c>
      <c r="AA239" s="98"/>
      <c r="AB239" s="50" t="s">
        <v>85</v>
      </c>
      <c r="AC239" s="104">
        <v>1.9817022822604617E-4</v>
      </c>
      <c r="AD239" s="104">
        <v>6.7357076702871102E-4</v>
      </c>
      <c r="AE239" s="104">
        <v>2.0462803595333715E-2</v>
      </c>
      <c r="AF239" s="104">
        <v>1.7466933288361E-3</v>
      </c>
    </row>
    <row r="240" spans="1:32" ht="11.25" customHeight="1" x14ac:dyDescent="0.2">
      <c r="B240" s="50" t="s">
        <v>20</v>
      </c>
      <c r="C240" s="104">
        <v>0</v>
      </c>
      <c r="D240" s="104">
        <v>0</v>
      </c>
      <c r="E240" s="104">
        <v>0</v>
      </c>
      <c r="F240" s="104">
        <v>0</v>
      </c>
      <c r="G240" s="104">
        <v>0</v>
      </c>
      <c r="H240" s="104">
        <v>0</v>
      </c>
      <c r="I240" s="104">
        <v>0</v>
      </c>
      <c r="J240" s="104">
        <v>6.1115355233002289E-4</v>
      </c>
      <c r="K240" s="104">
        <v>0</v>
      </c>
      <c r="L240" s="104">
        <v>0</v>
      </c>
      <c r="M240" s="104">
        <v>0</v>
      </c>
      <c r="N240" s="104">
        <v>0</v>
      </c>
      <c r="O240" s="104">
        <v>4.8184643554099312E-5</v>
      </c>
      <c r="P240" s="98"/>
      <c r="Q240" s="50" t="s">
        <v>20</v>
      </c>
      <c r="R240" s="104">
        <v>0</v>
      </c>
      <c r="S240" s="104">
        <v>0</v>
      </c>
      <c r="T240" s="104">
        <v>0</v>
      </c>
      <c r="U240" s="104">
        <v>0</v>
      </c>
      <c r="V240" s="104">
        <v>0</v>
      </c>
      <c r="W240" s="104">
        <v>4.6205382927111009E-4</v>
      </c>
      <c r="X240" s="104">
        <v>0</v>
      </c>
      <c r="Y240" s="104">
        <v>0</v>
      </c>
      <c r="Z240" s="104">
        <v>4.8184643554099312E-5</v>
      </c>
      <c r="AA240" s="98"/>
      <c r="AB240" s="50" t="s">
        <v>20</v>
      </c>
      <c r="AC240" s="104">
        <v>0</v>
      </c>
      <c r="AD240" s="104">
        <v>8.4196345878588877E-5</v>
      </c>
      <c r="AE240" s="104">
        <v>0</v>
      </c>
      <c r="AF240" s="104">
        <v>4.8184643554099312E-5</v>
      </c>
    </row>
    <row r="241" spans="1:32" ht="11.25" customHeight="1" x14ac:dyDescent="0.2">
      <c r="B241" s="48" t="s">
        <v>11</v>
      </c>
      <c r="C241" s="105">
        <v>1</v>
      </c>
      <c r="D241" s="105">
        <v>1</v>
      </c>
      <c r="E241" s="105">
        <v>1</v>
      </c>
      <c r="F241" s="105">
        <v>1</v>
      </c>
      <c r="G241" s="105">
        <v>1</v>
      </c>
      <c r="H241" s="105">
        <v>1</v>
      </c>
      <c r="I241" s="105">
        <v>1</v>
      </c>
      <c r="J241" s="105">
        <v>1</v>
      </c>
      <c r="K241" s="105">
        <v>1</v>
      </c>
      <c r="L241" s="105">
        <v>1</v>
      </c>
      <c r="M241" s="105">
        <v>1</v>
      </c>
      <c r="N241" s="105">
        <v>1</v>
      </c>
      <c r="O241" s="105">
        <v>1</v>
      </c>
      <c r="P241" s="98"/>
      <c r="Q241" s="48" t="s">
        <v>11</v>
      </c>
      <c r="R241" s="105">
        <v>1</v>
      </c>
      <c r="S241" s="105">
        <v>1</v>
      </c>
      <c r="T241" s="105">
        <v>1</v>
      </c>
      <c r="U241" s="105">
        <v>1</v>
      </c>
      <c r="V241" s="105">
        <v>1</v>
      </c>
      <c r="W241" s="105">
        <v>1</v>
      </c>
      <c r="X241" s="105">
        <v>1</v>
      </c>
      <c r="Y241" s="105">
        <v>1</v>
      </c>
      <c r="Z241" s="105">
        <v>1</v>
      </c>
      <c r="AA241" s="98"/>
      <c r="AB241" s="48" t="s">
        <v>11</v>
      </c>
      <c r="AC241" s="105">
        <v>1</v>
      </c>
      <c r="AD241" s="105">
        <v>1</v>
      </c>
      <c r="AE241" s="105">
        <v>1</v>
      </c>
      <c r="AF241" s="105">
        <v>1</v>
      </c>
    </row>
    <row r="242" spans="1:32" ht="11.25" customHeight="1" x14ac:dyDescent="0.2">
      <c r="B242" s="103" t="s">
        <v>24</v>
      </c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98"/>
      <c r="Q242" s="103" t="s">
        <v>24</v>
      </c>
      <c r="R242" s="103"/>
      <c r="S242" s="103"/>
      <c r="T242" s="103"/>
      <c r="U242" s="103"/>
      <c r="V242" s="103"/>
      <c r="W242" s="103"/>
      <c r="X242" s="103"/>
      <c r="Y242" s="103"/>
      <c r="Z242" s="103"/>
      <c r="AA242" s="98"/>
      <c r="AB242" s="103" t="s">
        <v>24</v>
      </c>
      <c r="AC242" s="103"/>
      <c r="AD242" s="103"/>
      <c r="AE242" s="103"/>
      <c r="AF242" s="103"/>
    </row>
    <row r="243" spans="1:32" ht="11.25" customHeight="1" x14ac:dyDescent="0.2"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98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98"/>
      <c r="AB243" s="104"/>
      <c r="AC243" s="104"/>
      <c r="AD243" s="104"/>
      <c r="AE243" s="104"/>
      <c r="AF243" s="104"/>
    </row>
    <row r="244" spans="1:32" ht="11.25" customHeight="1" x14ac:dyDescent="0.2">
      <c r="B244" s="86" t="s">
        <v>320</v>
      </c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Q244" s="86" t="s">
        <v>347</v>
      </c>
      <c r="R244" s="86"/>
      <c r="S244" s="86"/>
      <c r="T244" s="86"/>
      <c r="U244" s="86"/>
      <c r="V244" s="86"/>
      <c r="W244" s="86"/>
      <c r="X244" s="86"/>
      <c r="Y244" s="86"/>
      <c r="Z244" s="86"/>
      <c r="AB244" s="86" t="s">
        <v>222</v>
      </c>
      <c r="AC244" s="86"/>
      <c r="AD244" s="86"/>
      <c r="AE244" s="86"/>
      <c r="AF244" s="86"/>
    </row>
    <row r="245" spans="1:32" ht="11.25" customHeight="1" x14ac:dyDescent="0.2">
      <c r="A245" s="91"/>
      <c r="B245" s="92" t="s">
        <v>86</v>
      </c>
      <c r="C245" s="88" t="s">
        <v>1</v>
      </c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91"/>
      <c r="Q245" s="87" t="s">
        <v>86</v>
      </c>
      <c r="R245" s="93" t="s">
        <v>199</v>
      </c>
      <c r="S245" s="93"/>
      <c r="T245" s="93"/>
      <c r="U245" s="93"/>
      <c r="V245" s="93"/>
      <c r="W245" s="93"/>
      <c r="X245" s="93"/>
      <c r="Y245" s="93"/>
      <c r="Z245" s="93"/>
      <c r="AA245" s="91"/>
      <c r="AB245" s="92" t="s">
        <v>86</v>
      </c>
      <c r="AC245" s="88" t="s">
        <v>2</v>
      </c>
      <c r="AD245" s="88"/>
      <c r="AE245" s="88"/>
      <c r="AF245" s="88"/>
    </row>
    <row r="246" spans="1:32" ht="11.25" customHeight="1" x14ac:dyDescent="0.2">
      <c r="A246" s="91"/>
      <c r="B246" s="92"/>
      <c r="C246" s="94" t="s">
        <v>3</v>
      </c>
      <c r="D246" s="94" t="s">
        <v>4</v>
      </c>
      <c r="E246" s="94" t="s">
        <v>5</v>
      </c>
      <c r="F246" s="94" t="s">
        <v>6</v>
      </c>
      <c r="G246" s="94" t="s">
        <v>7</v>
      </c>
      <c r="H246" s="94" t="s">
        <v>8</v>
      </c>
      <c r="I246" s="94" t="s">
        <v>9</v>
      </c>
      <c r="J246" s="94" t="s">
        <v>10</v>
      </c>
      <c r="K246" s="94" t="s">
        <v>200</v>
      </c>
      <c r="L246" s="94">
        <v>2021</v>
      </c>
      <c r="M246" s="94">
        <v>2022</v>
      </c>
      <c r="N246" s="94">
        <v>2023</v>
      </c>
      <c r="O246" s="75" t="s">
        <v>11</v>
      </c>
      <c r="P246" s="91"/>
      <c r="Q246" s="92"/>
      <c r="R246" s="75" t="s">
        <v>12</v>
      </c>
      <c r="S246" s="75" t="s">
        <v>201</v>
      </c>
      <c r="T246" s="75" t="s">
        <v>202</v>
      </c>
      <c r="U246" s="75" t="s">
        <v>203</v>
      </c>
      <c r="V246" s="75" t="s">
        <v>14</v>
      </c>
      <c r="W246" s="75" t="s">
        <v>15</v>
      </c>
      <c r="X246" s="75" t="s">
        <v>16</v>
      </c>
      <c r="Y246" s="75" t="s">
        <v>17</v>
      </c>
      <c r="Z246" s="75" t="s">
        <v>11</v>
      </c>
      <c r="AA246" s="91"/>
      <c r="AB246" s="92"/>
      <c r="AC246" s="95" t="s">
        <v>18</v>
      </c>
      <c r="AD246" s="95" t="s">
        <v>19</v>
      </c>
      <c r="AE246" s="95" t="s">
        <v>20</v>
      </c>
      <c r="AF246" s="95" t="s">
        <v>11</v>
      </c>
    </row>
    <row r="247" spans="1:32" ht="11.25" customHeight="1" x14ac:dyDescent="0.2">
      <c r="A247" s="91"/>
      <c r="B247" s="88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96"/>
      <c r="Q247" s="88"/>
      <c r="R247" s="75"/>
      <c r="S247" s="75"/>
      <c r="T247" s="75"/>
      <c r="U247" s="75"/>
      <c r="V247" s="75"/>
      <c r="W247" s="75"/>
      <c r="X247" s="75"/>
      <c r="Y247" s="75"/>
      <c r="Z247" s="75"/>
      <c r="AA247" s="96"/>
      <c r="AB247" s="88"/>
      <c r="AC247" s="75"/>
      <c r="AD247" s="75"/>
      <c r="AE247" s="75"/>
      <c r="AF247" s="75"/>
    </row>
    <row r="248" spans="1:32" ht="11.25" customHeight="1" x14ac:dyDescent="0.2">
      <c r="B248" s="50" t="s">
        <v>87</v>
      </c>
      <c r="C248" s="97">
        <v>4109</v>
      </c>
      <c r="D248" s="97">
        <v>2649</v>
      </c>
      <c r="E248" s="97">
        <v>2132</v>
      </c>
      <c r="F248" s="97">
        <v>2067</v>
      </c>
      <c r="G248" s="97">
        <v>1516</v>
      </c>
      <c r="H248" s="97">
        <v>2264</v>
      </c>
      <c r="I248" s="97">
        <v>2415</v>
      </c>
      <c r="J248" s="97">
        <v>2322</v>
      </c>
      <c r="K248" s="97">
        <v>3059</v>
      </c>
      <c r="L248" s="97">
        <v>2483</v>
      </c>
      <c r="M248" s="97">
        <v>1720</v>
      </c>
      <c r="N248" s="97">
        <v>878</v>
      </c>
      <c r="O248" s="97">
        <v>27614</v>
      </c>
      <c r="P248" s="98"/>
      <c r="Q248" s="50" t="s">
        <v>87</v>
      </c>
      <c r="R248" s="97">
        <v>9737</v>
      </c>
      <c r="S248" s="97">
        <v>410</v>
      </c>
      <c r="T248" s="97">
        <v>253</v>
      </c>
      <c r="U248" s="97">
        <v>1573</v>
      </c>
      <c r="V248" s="97">
        <v>875</v>
      </c>
      <c r="W248" s="97">
        <v>1582</v>
      </c>
      <c r="X248" s="97">
        <v>2915</v>
      </c>
      <c r="Y248" s="97">
        <v>10269</v>
      </c>
      <c r="Z248" s="97">
        <v>27614</v>
      </c>
      <c r="AA248" s="98"/>
      <c r="AB248" s="50" t="s">
        <v>87</v>
      </c>
      <c r="AC248" s="97">
        <v>0</v>
      </c>
      <c r="AD248" s="97">
        <v>27614</v>
      </c>
      <c r="AE248" s="97">
        <v>0</v>
      </c>
      <c r="AF248" s="97">
        <v>27614</v>
      </c>
    </row>
    <row r="249" spans="1:32" ht="11.25" customHeight="1" x14ac:dyDescent="0.2">
      <c r="B249" s="50" t="s">
        <v>88</v>
      </c>
      <c r="C249" s="97">
        <v>0</v>
      </c>
      <c r="D249" s="97">
        <v>0</v>
      </c>
      <c r="E249" s="97">
        <v>0</v>
      </c>
      <c r="F249" s="97">
        <v>0</v>
      </c>
      <c r="G249" s="97">
        <v>0</v>
      </c>
      <c r="H249" s="97">
        <v>0</v>
      </c>
      <c r="I249" s="97">
        <v>0</v>
      </c>
      <c r="J249" s="97">
        <v>0</v>
      </c>
      <c r="K249" s="97">
        <v>0</v>
      </c>
      <c r="L249" s="97">
        <v>0</v>
      </c>
      <c r="M249" s="97">
        <v>0</v>
      </c>
      <c r="N249" s="97">
        <v>0</v>
      </c>
      <c r="O249" s="97">
        <v>0</v>
      </c>
      <c r="P249" s="98"/>
      <c r="Q249" s="50" t="s">
        <v>88</v>
      </c>
      <c r="R249" s="97">
        <v>0</v>
      </c>
      <c r="S249" s="97">
        <v>0</v>
      </c>
      <c r="T249" s="97">
        <v>0</v>
      </c>
      <c r="U249" s="97">
        <v>0</v>
      </c>
      <c r="V249" s="97">
        <v>0</v>
      </c>
      <c r="W249" s="97">
        <v>0</v>
      </c>
      <c r="X249" s="97">
        <v>0</v>
      </c>
      <c r="Y249" s="97">
        <v>0</v>
      </c>
      <c r="Z249" s="97">
        <v>0</v>
      </c>
      <c r="AA249" s="98"/>
      <c r="AB249" s="50" t="s">
        <v>88</v>
      </c>
      <c r="AC249" s="97">
        <v>0</v>
      </c>
      <c r="AD249" s="97">
        <v>0</v>
      </c>
      <c r="AE249" s="97">
        <v>0</v>
      </c>
      <c r="AF249" s="97">
        <v>0</v>
      </c>
    </row>
    <row r="250" spans="1:32" ht="11.25" customHeight="1" x14ac:dyDescent="0.2">
      <c r="B250" s="50" t="s">
        <v>89</v>
      </c>
      <c r="C250" s="97">
        <v>0</v>
      </c>
      <c r="D250" s="97">
        <v>0</v>
      </c>
      <c r="E250" s="97">
        <v>0</v>
      </c>
      <c r="F250" s="97">
        <v>0</v>
      </c>
      <c r="G250" s="97">
        <v>0</v>
      </c>
      <c r="H250" s="97">
        <v>0</v>
      </c>
      <c r="I250" s="97">
        <v>0</v>
      </c>
      <c r="J250" s="97">
        <v>0</v>
      </c>
      <c r="K250" s="97">
        <v>0</v>
      </c>
      <c r="L250" s="97">
        <v>0</v>
      </c>
      <c r="M250" s="97">
        <v>0</v>
      </c>
      <c r="N250" s="97">
        <v>0</v>
      </c>
      <c r="O250" s="97">
        <v>0</v>
      </c>
      <c r="P250" s="98"/>
      <c r="Q250" s="50" t="s">
        <v>89</v>
      </c>
      <c r="R250" s="97">
        <v>0</v>
      </c>
      <c r="S250" s="97">
        <v>0</v>
      </c>
      <c r="T250" s="97">
        <v>0</v>
      </c>
      <c r="U250" s="97">
        <v>0</v>
      </c>
      <c r="V250" s="97">
        <v>0</v>
      </c>
      <c r="W250" s="97">
        <v>0</v>
      </c>
      <c r="X250" s="97">
        <v>0</v>
      </c>
      <c r="Y250" s="97">
        <v>0</v>
      </c>
      <c r="Z250" s="97">
        <v>0</v>
      </c>
      <c r="AA250" s="98"/>
      <c r="AB250" s="50" t="s">
        <v>89</v>
      </c>
      <c r="AC250" s="97">
        <v>0</v>
      </c>
      <c r="AD250" s="97">
        <v>0</v>
      </c>
      <c r="AE250" s="97">
        <v>0</v>
      </c>
      <c r="AF250" s="97">
        <v>0</v>
      </c>
    </row>
    <row r="251" spans="1:32" ht="11.25" customHeight="1" x14ac:dyDescent="0.2">
      <c r="B251" s="50" t="s">
        <v>90</v>
      </c>
      <c r="C251" s="97">
        <v>3041</v>
      </c>
      <c r="D251" s="97">
        <v>2539</v>
      </c>
      <c r="E251" s="97">
        <v>3101</v>
      </c>
      <c r="F251" s="97">
        <v>2166</v>
      </c>
      <c r="G251" s="97">
        <v>1864</v>
      </c>
      <c r="H251" s="97">
        <v>2141</v>
      </c>
      <c r="I251" s="97">
        <v>2733</v>
      </c>
      <c r="J251" s="97">
        <v>2682</v>
      </c>
      <c r="K251" s="97">
        <v>3795</v>
      </c>
      <c r="L251" s="97">
        <v>3361</v>
      </c>
      <c r="M251" s="97">
        <v>2007</v>
      </c>
      <c r="N251" s="97">
        <v>847</v>
      </c>
      <c r="O251" s="97">
        <v>30277</v>
      </c>
      <c r="P251" s="98"/>
      <c r="Q251" s="50" t="s">
        <v>90</v>
      </c>
      <c r="R251" s="97">
        <v>13159</v>
      </c>
      <c r="S251" s="97">
        <v>414</v>
      </c>
      <c r="T251" s="97">
        <v>234</v>
      </c>
      <c r="U251" s="97">
        <v>1014</v>
      </c>
      <c r="V251" s="97">
        <v>3705</v>
      </c>
      <c r="W251" s="97">
        <v>1535</v>
      </c>
      <c r="X251" s="97">
        <v>2238</v>
      </c>
      <c r="Y251" s="97">
        <v>7978</v>
      </c>
      <c r="Z251" s="97">
        <v>30277</v>
      </c>
      <c r="AA251" s="98"/>
      <c r="AB251" s="50" t="s">
        <v>90</v>
      </c>
      <c r="AC251" s="97">
        <v>30277</v>
      </c>
      <c r="AD251" s="97">
        <v>0</v>
      </c>
      <c r="AE251" s="97">
        <v>0</v>
      </c>
      <c r="AF251" s="97">
        <v>30277</v>
      </c>
    </row>
    <row r="252" spans="1:32" ht="11.25" customHeight="1" x14ac:dyDescent="0.2">
      <c r="B252" s="50" t="s">
        <v>91</v>
      </c>
      <c r="C252" s="97">
        <v>0</v>
      </c>
      <c r="D252" s="97">
        <v>0</v>
      </c>
      <c r="E252" s="97">
        <v>1</v>
      </c>
      <c r="F252" s="97">
        <v>0</v>
      </c>
      <c r="G252" s="97">
        <v>0</v>
      </c>
      <c r="H252" s="97">
        <v>0</v>
      </c>
      <c r="I252" s="97">
        <v>0</v>
      </c>
      <c r="J252" s="97">
        <v>4</v>
      </c>
      <c r="K252" s="97">
        <v>0</v>
      </c>
      <c r="L252" s="97">
        <v>4</v>
      </c>
      <c r="M252" s="97">
        <v>4</v>
      </c>
      <c r="N252" s="97">
        <v>0</v>
      </c>
      <c r="O252" s="97">
        <v>13</v>
      </c>
      <c r="P252" s="98"/>
      <c r="Q252" s="50" t="s">
        <v>91</v>
      </c>
      <c r="R252" s="97">
        <v>9</v>
      </c>
      <c r="S252" s="97">
        <v>0</v>
      </c>
      <c r="T252" s="97">
        <v>4</v>
      </c>
      <c r="U252" s="97">
        <v>0</v>
      </c>
      <c r="V252" s="97">
        <v>0</v>
      </c>
      <c r="W252" s="97">
        <v>0</v>
      </c>
      <c r="X252" s="97">
        <v>0</v>
      </c>
      <c r="Y252" s="97">
        <v>0</v>
      </c>
      <c r="Z252" s="97">
        <v>13</v>
      </c>
      <c r="AA252" s="98"/>
      <c r="AB252" s="50" t="s">
        <v>91</v>
      </c>
      <c r="AC252" s="97">
        <v>0</v>
      </c>
      <c r="AD252" s="97">
        <v>13</v>
      </c>
      <c r="AE252" s="97">
        <v>0</v>
      </c>
      <c r="AF252" s="97">
        <v>13</v>
      </c>
    </row>
    <row r="253" spans="1:32" ht="11.25" customHeight="1" x14ac:dyDescent="0.2">
      <c r="B253" s="50" t="s">
        <v>92</v>
      </c>
      <c r="C253" s="97">
        <v>87</v>
      </c>
      <c r="D253" s="97">
        <v>51</v>
      </c>
      <c r="E253" s="97">
        <v>4</v>
      </c>
      <c r="F253" s="97">
        <v>9</v>
      </c>
      <c r="G253" s="97">
        <v>5</v>
      </c>
      <c r="H253" s="97">
        <v>19</v>
      </c>
      <c r="I253" s="97">
        <v>17</v>
      </c>
      <c r="J253" s="97">
        <v>15</v>
      </c>
      <c r="K253" s="97">
        <v>7</v>
      </c>
      <c r="L253" s="97">
        <v>10</v>
      </c>
      <c r="M253" s="97">
        <v>24</v>
      </c>
      <c r="N253" s="97">
        <v>0</v>
      </c>
      <c r="O253" s="97">
        <v>248</v>
      </c>
      <c r="P253" s="98"/>
      <c r="Q253" s="50" t="s">
        <v>92</v>
      </c>
      <c r="R253" s="97">
        <v>37</v>
      </c>
      <c r="S253" s="97">
        <v>0</v>
      </c>
      <c r="T253" s="97">
        <v>6</v>
      </c>
      <c r="U253" s="97">
        <v>0</v>
      </c>
      <c r="V253" s="97">
        <v>160</v>
      </c>
      <c r="W253" s="97">
        <v>2</v>
      </c>
      <c r="X253" s="97">
        <v>0</v>
      </c>
      <c r="Y253" s="97">
        <v>43</v>
      </c>
      <c r="Z253" s="97">
        <v>248</v>
      </c>
      <c r="AA253" s="98"/>
      <c r="AB253" s="50" t="s">
        <v>92</v>
      </c>
      <c r="AC253" s="97">
        <v>0</v>
      </c>
      <c r="AD253" s="97">
        <v>248</v>
      </c>
      <c r="AE253" s="97">
        <v>0</v>
      </c>
      <c r="AF253" s="97">
        <v>248</v>
      </c>
    </row>
    <row r="254" spans="1:32" ht="11.25" customHeight="1" x14ac:dyDescent="0.2">
      <c r="B254" s="50" t="s">
        <v>93</v>
      </c>
      <c r="C254" s="97">
        <v>2137</v>
      </c>
      <c r="D254" s="97">
        <v>1669</v>
      </c>
      <c r="E254" s="97">
        <v>1727</v>
      </c>
      <c r="F254" s="97">
        <v>1463</v>
      </c>
      <c r="G254" s="97">
        <v>1176</v>
      </c>
      <c r="H254" s="97">
        <v>1553</v>
      </c>
      <c r="I254" s="97">
        <v>1505</v>
      </c>
      <c r="J254" s="97">
        <v>1504</v>
      </c>
      <c r="K254" s="97">
        <v>2604</v>
      </c>
      <c r="L254" s="97">
        <v>2255</v>
      </c>
      <c r="M254" s="97">
        <v>1496</v>
      </c>
      <c r="N254" s="97">
        <v>544</v>
      </c>
      <c r="O254" s="97">
        <v>19633</v>
      </c>
      <c r="P254" s="98"/>
      <c r="Q254" s="50" t="s">
        <v>93</v>
      </c>
      <c r="R254" s="97">
        <v>5924</v>
      </c>
      <c r="S254" s="97">
        <v>416</v>
      </c>
      <c r="T254" s="97">
        <v>490</v>
      </c>
      <c r="U254" s="97">
        <v>582</v>
      </c>
      <c r="V254" s="97">
        <v>1611</v>
      </c>
      <c r="W254" s="97">
        <v>1054</v>
      </c>
      <c r="X254" s="97">
        <v>601</v>
      </c>
      <c r="Y254" s="97">
        <v>8955</v>
      </c>
      <c r="Z254" s="97">
        <v>19633</v>
      </c>
      <c r="AA254" s="98"/>
      <c r="AB254" s="50" t="s">
        <v>93</v>
      </c>
      <c r="AC254" s="97">
        <v>0</v>
      </c>
      <c r="AD254" s="97">
        <v>19633</v>
      </c>
      <c r="AE254" s="97">
        <v>0</v>
      </c>
      <c r="AF254" s="97">
        <v>19633</v>
      </c>
    </row>
    <row r="255" spans="1:32" ht="11.25" customHeight="1" x14ac:dyDescent="0.2">
      <c r="B255" s="50" t="s">
        <v>20</v>
      </c>
      <c r="C255" s="97">
        <v>13</v>
      </c>
      <c r="D255" s="97">
        <v>1154</v>
      </c>
      <c r="E255" s="97">
        <v>1831</v>
      </c>
      <c r="F255" s="97">
        <v>31</v>
      </c>
      <c r="G255" s="97">
        <v>1349</v>
      </c>
      <c r="H255" s="97">
        <v>458</v>
      </c>
      <c r="I255" s="97">
        <v>317</v>
      </c>
      <c r="J255" s="97">
        <v>18</v>
      </c>
      <c r="K255" s="97">
        <v>14</v>
      </c>
      <c r="L255" s="97">
        <v>8</v>
      </c>
      <c r="M255" s="97">
        <v>36</v>
      </c>
      <c r="N255" s="97">
        <v>0</v>
      </c>
      <c r="O255" s="97">
        <v>5229</v>
      </c>
      <c r="P255" s="98"/>
      <c r="Q255" s="50" t="s">
        <v>20</v>
      </c>
      <c r="R255" s="97">
        <v>596</v>
      </c>
      <c r="S255" s="97">
        <v>4</v>
      </c>
      <c r="T255" s="97">
        <v>0</v>
      </c>
      <c r="U255" s="97">
        <v>8</v>
      </c>
      <c r="V255" s="97">
        <v>51</v>
      </c>
      <c r="W255" s="97">
        <v>4484</v>
      </c>
      <c r="X255" s="97">
        <v>34</v>
      </c>
      <c r="Y255" s="97">
        <v>52</v>
      </c>
      <c r="Z255" s="97">
        <v>5229</v>
      </c>
      <c r="AA255" s="98"/>
      <c r="AB255" s="50" t="s">
        <v>20</v>
      </c>
      <c r="AC255" s="97">
        <v>0</v>
      </c>
      <c r="AD255" s="97">
        <v>0</v>
      </c>
      <c r="AE255" s="97">
        <v>5229</v>
      </c>
      <c r="AF255" s="97">
        <v>5229</v>
      </c>
    </row>
    <row r="256" spans="1:32" ht="11.25" customHeight="1" x14ac:dyDescent="0.2">
      <c r="A256" s="100"/>
      <c r="B256" s="48" t="s">
        <v>11</v>
      </c>
      <c r="C256" s="101">
        <v>9387</v>
      </c>
      <c r="D256" s="101">
        <v>8062</v>
      </c>
      <c r="E256" s="101">
        <v>8796</v>
      </c>
      <c r="F256" s="101">
        <v>5736</v>
      </c>
      <c r="G256" s="101">
        <v>5910</v>
      </c>
      <c r="H256" s="101">
        <v>6435</v>
      </c>
      <c r="I256" s="101">
        <v>6987</v>
      </c>
      <c r="J256" s="101">
        <v>6545</v>
      </c>
      <c r="K256" s="101">
        <v>9479</v>
      </c>
      <c r="L256" s="101">
        <v>8121</v>
      </c>
      <c r="M256" s="101">
        <v>5287</v>
      </c>
      <c r="N256" s="101">
        <v>2269</v>
      </c>
      <c r="O256" s="101">
        <v>83014</v>
      </c>
      <c r="P256" s="102"/>
      <c r="Q256" s="48" t="s">
        <v>11</v>
      </c>
      <c r="R256" s="101">
        <v>29462</v>
      </c>
      <c r="S256" s="101">
        <v>1244</v>
      </c>
      <c r="T256" s="101">
        <v>987</v>
      </c>
      <c r="U256" s="101">
        <v>3177</v>
      </c>
      <c r="V256" s="101">
        <v>6402</v>
      </c>
      <c r="W256" s="101">
        <v>8657</v>
      </c>
      <c r="X256" s="101">
        <v>5788</v>
      </c>
      <c r="Y256" s="101">
        <v>27297</v>
      </c>
      <c r="Z256" s="101">
        <v>83014</v>
      </c>
      <c r="AA256" s="102"/>
      <c r="AB256" s="48" t="s">
        <v>11</v>
      </c>
      <c r="AC256" s="101">
        <v>30277</v>
      </c>
      <c r="AD256" s="101">
        <v>47508</v>
      </c>
      <c r="AE256" s="101">
        <v>5229</v>
      </c>
      <c r="AF256" s="101">
        <v>83014</v>
      </c>
    </row>
    <row r="257" spans="1:32" ht="11.25" customHeight="1" x14ac:dyDescent="0.2">
      <c r="B257" s="103" t="s">
        <v>24</v>
      </c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98"/>
      <c r="Q257" s="103" t="s">
        <v>24</v>
      </c>
      <c r="R257" s="103"/>
      <c r="S257" s="103"/>
      <c r="T257" s="103"/>
      <c r="U257" s="103"/>
      <c r="V257" s="103"/>
      <c r="W257" s="103"/>
      <c r="X257" s="103"/>
      <c r="Y257" s="103"/>
      <c r="Z257" s="103"/>
      <c r="AA257" s="98"/>
      <c r="AB257" s="103" t="s">
        <v>24</v>
      </c>
      <c r="AC257" s="103"/>
      <c r="AD257" s="103"/>
      <c r="AE257" s="103"/>
      <c r="AF257" s="103"/>
    </row>
    <row r="258" spans="1:32" ht="11.25" customHeight="1" x14ac:dyDescent="0.2"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9"/>
      <c r="AD258" s="98"/>
      <c r="AE258" s="98"/>
      <c r="AF258" s="98"/>
    </row>
    <row r="259" spans="1:32" ht="11.25" customHeight="1" x14ac:dyDescent="0.2">
      <c r="B259" s="86" t="s">
        <v>321</v>
      </c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Q259" s="86" t="s">
        <v>342</v>
      </c>
      <c r="R259" s="86"/>
      <c r="S259" s="86"/>
      <c r="T259" s="86"/>
      <c r="U259" s="86"/>
      <c r="V259" s="86"/>
      <c r="W259" s="86"/>
      <c r="X259" s="86"/>
      <c r="Y259" s="86"/>
      <c r="Z259" s="86"/>
      <c r="AB259" s="86" t="s">
        <v>223</v>
      </c>
      <c r="AC259" s="86"/>
      <c r="AD259" s="86"/>
      <c r="AE259" s="86"/>
      <c r="AF259" s="86"/>
    </row>
    <row r="260" spans="1:32" ht="11.25" customHeight="1" x14ac:dyDescent="0.2">
      <c r="A260" s="91"/>
      <c r="B260" s="92" t="s">
        <v>86</v>
      </c>
      <c r="C260" s="88" t="s">
        <v>1</v>
      </c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91"/>
      <c r="Q260" s="87" t="s">
        <v>86</v>
      </c>
      <c r="R260" s="93" t="s">
        <v>199</v>
      </c>
      <c r="S260" s="93"/>
      <c r="T260" s="93"/>
      <c r="U260" s="93"/>
      <c r="V260" s="93"/>
      <c r="W260" s="93"/>
      <c r="X260" s="93"/>
      <c r="Y260" s="93"/>
      <c r="Z260" s="93"/>
      <c r="AA260" s="91"/>
      <c r="AB260" s="92" t="s">
        <v>86</v>
      </c>
      <c r="AC260" s="88" t="s">
        <v>2</v>
      </c>
      <c r="AD260" s="88"/>
      <c r="AE260" s="88"/>
      <c r="AF260" s="88"/>
    </row>
    <row r="261" spans="1:32" ht="11.25" customHeight="1" x14ac:dyDescent="0.2">
      <c r="A261" s="91"/>
      <c r="B261" s="92"/>
      <c r="C261" s="94" t="s">
        <v>3</v>
      </c>
      <c r="D261" s="94" t="s">
        <v>4</v>
      </c>
      <c r="E261" s="94" t="s">
        <v>5</v>
      </c>
      <c r="F261" s="94" t="s">
        <v>6</v>
      </c>
      <c r="G261" s="94" t="s">
        <v>7</v>
      </c>
      <c r="H261" s="94" t="s">
        <v>8</v>
      </c>
      <c r="I261" s="94" t="s">
        <v>9</v>
      </c>
      <c r="J261" s="94" t="s">
        <v>10</v>
      </c>
      <c r="K261" s="94" t="s">
        <v>200</v>
      </c>
      <c r="L261" s="94">
        <v>2021</v>
      </c>
      <c r="M261" s="94">
        <v>2022</v>
      </c>
      <c r="N261" s="94">
        <v>2023</v>
      </c>
      <c r="O261" s="75" t="s">
        <v>11</v>
      </c>
      <c r="P261" s="91"/>
      <c r="Q261" s="92"/>
      <c r="R261" s="75" t="s">
        <v>12</v>
      </c>
      <c r="S261" s="75" t="s">
        <v>201</v>
      </c>
      <c r="T261" s="75" t="s">
        <v>202</v>
      </c>
      <c r="U261" s="75" t="s">
        <v>203</v>
      </c>
      <c r="V261" s="75" t="s">
        <v>14</v>
      </c>
      <c r="W261" s="75" t="s">
        <v>15</v>
      </c>
      <c r="X261" s="75" t="s">
        <v>16</v>
      </c>
      <c r="Y261" s="75" t="s">
        <v>17</v>
      </c>
      <c r="Z261" s="75" t="s">
        <v>11</v>
      </c>
      <c r="AA261" s="91"/>
      <c r="AB261" s="92"/>
      <c r="AC261" s="95" t="s">
        <v>18</v>
      </c>
      <c r="AD261" s="95" t="s">
        <v>19</v>
      </c>
      <c r="AE261" s="95" t="s">
        <v>20</v>
      </c>
      <c r="AF261" s="95" t="s">
        <v>11</v>
      </c>
    </row>
    <row r="262" spans="1:32" ht="11.25" customHeight="1" x14ac:dyDescent="0.2">
      <c r="A262" s="91"/>
      <c r="B262" s="88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96"/>
      <c r="Q262" s="88"/>
      <c r="R262" s="75"/>
      <c r="S262" s="75"/>
      <c r="T262" s="75"/>
      <c r="U262" s="75"/>
      <c r="V262" s="75"/>
      <c r="W262" s="75"/>
      <c r="X262" s="75"/>
      <c r="Y262" s="75"/>
      <c r="Z262" s="75"/>
      <c r="AA262" s="96"/>
      <c r="AB262" s="88"/>
      <c r="AC262" s="75"/>
      <c r="AD262" s="75"/>
      <c r="AE262" s="75"/>
      <c r="AF262" s="75"/>
    </row>
    <row r="263" spans="1:32" ht="11.25" customHeight="1" x14ac:dyDescent="0.2">
      <c r="B263" s="50" t="s">
        <v>87</v>
      </c>
      <c r="C263" s="104">
        <v>0.43773303504847128</v>
      </c>
      <c r="D263" s="104">
        <v>0.32857851649714709</v>
      </c>
      <c r="E263" s="104">
        <v>0.24238290131878126</v>
      </c>
      <c r="F263" s="104">
        <v>0.36035564853556484</v>
      </c>
      <c r="G263" s="104">
        <v>0.2565143824027073</v>
      </c>
      <c r="H263" s="104">
        <v>0.35182595182595189</v>
      </c>
      <c r="I263" s="104">
        <v>0.34564190639759551</v>
      </c>
      <c r="J263" s="104">
        <v>0.35477463712757834</v>
      </c>
      <c r="K263" s="104">
        <v>0.32271336638885956</v>
      </c>
      <c r="L263" s="104">
        <v>0.30575052333456471</v>
      </c>
      <c r="M263" s="104">
        <v>0.32532627198789482</v>
      </c>
      <c r="N263" s="104">
        <v>0.38695460555310712</v>
      </c>
      <c r="O263" s="104">
        <v>0.33264268677572451</v>
      </c>
      <c r="P263" s="98"/>
      <c r="Q263" s="50" t="s">
        <v>87</v>
      </c>
      <c r="R263" s="104">
        <v>0.33049351707283958</v>
      </c>
      <c r="S263" s="104">
        <v>0.32958199356913181</v>
      </c>
      <c r="T263" s="104">
        <v>0.25633232016210739</v>
      </c>
      <c r="U263" s="104">
        <v>0.49512118350645262</v>
      </c>
      <c r="V263" s="104">
        <v>0.13667603873789441</v>
      </c>
      <c r="W263" s="104">
        <v>0.18274228947672405</v>
      </c>
      <c r="X263" s="104">
        <v>0.50362819626814093</v>
      </c>
      <c r="Y263" s="104">
        <v>0.37619518628420706</v>
      </c>
      <c r="Z263" s="104">
        <v>0.33264268677572451</v>
      </c>
      <c r="AA263" s="98"/>
      <c r="AB263" s="50" t="s">
        <v>87</v>
      </c>
      <c r="AC263" s="104">
        <v>0</v>
      </c>
      <c r="AD263" s="104">
        <v>0.58124947377283831</v>
      </c>
      <c r="AE263" s="104">
        <v>0</v>
      </c>
      <c r="AF263" s="104">
        <v>0.33264268677572451</v>
      </c>
    </row>
    <row r="264" spans="1:32" ht="11.25" customHeight="1" x14ac:dyDescent="0.2">
      <c r="B264" s="50" t="s">
        <v>88</v>
      </c>
      <c r="C264" s="104">
        <v>0</v>
      </c>
      <c r="D264" s="104">
        <v>0</v>
      </c>
      <c r="E264" s="104">
        <v>0</v>
      </c>
      <c r="F264" s="104">
        <v>0</v>
      </c>
      <c r="G264" s="104">
        <v>0</v>
      </c>
      <c r="H264" s="104">
        <v>0</v>
      </c>
      <c r="I264" s="104">
        <v>0</v>
      </c>
      <c r="J264" s="104">
        <v>0</v>
      </c>
      <c r="K264" s="104">
        <v>0</v>
      </c>
      <c r="L264" s="104">
        <v>0</v>
      </c>
      <c r="M264" s="104">
        <v>0</v>
      </c>
      <c r="N264" s="104">
        <v>0</v>
      </c>
      <c r="O264" s="104">
        <v>0</v>
      </c>
      <c r="P264" s="98"/>
      <c r="Q264" s="50" t="s">
        <v>88</v>
      </c>
      <c r="R264" s="104">
        <v>0</v>
      </c>
      <c r="S264" s="104">
        <v>0</v>
      </c>
      <c r="T264" s="104">
        <v>0</v>
      </c>
      <c r="U264" s="104">
        <v>0</v>
      </c>
      <c r="V264" s="104">
        <v>0</v>
      </c>
      <c r="W264" s="104">
        <v>0</v>
      </c>
      <c r="X264" s="104">
        <v>0</v>
      </c>
      <c r="Y264" s="104">
        <v>0</v>
      </c>
      <c r="Z264" s="104">
        <v>0</v>
      </c>
      <c r="AA264" s="98"/>
      <c r="AB264" s="50" t="s">
        <v>88</v>
      </c>
      <c r="AC264" s="104">
        <v>0</v>
      </c>
      <c r="AD264" s="104">
        <v>0</v>
      </c>
      <c r="AE264" s="104">
        <v>0</v>
      </c>
      <c r="AF264" s="104">
        <v>0</v>
      </c>
    </row>
    <row r="265" spans="1:32" ht="11.25" customHeight="1" x14ac:dyDescent="0.2">
      <c r="B265" s="50" t="s">
        <v>89</v>
      </c>
      <c r="C265" s="104">
        <v>0</v>
      </c>
      <c r="D265" s="104">
        <v>0</v>
      </c>
      <c r="E265" s="104">
        <v>0</v>
      </c>
      <c r="F265" s="104">
        <v>0</v>
      </c>
      <c r="G265" s="104">
        <v>0</v>
      </c>
      <c r="H265" s="104">
        <v>0</v>
      </c>
      <c r="I265" s="104">
        <v>0</v>
      </c>
      <c r="J265" s="104">
        <v>0</v>
      </c>
      <c r="K265" s="104">
        <v>0</v>
      </c>
      <c r="L265" s="104">
        <v>0</v>
      </c>
      <c r="M265" s="104">
        <v>0</v>
      </c>
      <c r="N265" s="104">
        <v>0</v>
      </c>
      <c r="O265" s="104">
        <v>0</v>
      </c>
      <c r="P265" s="98"/>
      <c r="Q265" s="50" t="s">
        <v>89</v>
      </c>
      <c r="R265" s="104">
        <v>0</v>
      </c>
      <c r="S265" s="104">
        <v>0</v>
      </c>
      <c r="T265" s="104">
        <v>0</v>
      </c>
      <c r="U265" s="104">
        <v>0</v>
      </c>
      <c r="V265" s="104">
        <v>0</v>
      </c>
      <c r="W265" s="104">
        <v>0</v>
      </c>
      <c r="X265" s="104">
        <v>0</v>
      </c>
      <c r="Y265" s="104">
        <v>0</v>
      </c>
      <c r="Z265" s="104">
        <v>0</v>
      </c>
      <c r="AA265" s="98"/>
      <c r="AB265" s="50" t="s">
        <v>89</v>
      </c>
      <c r="AC265" s="104">
        <v>0</v>
      </c>
      <c r="AD265" s="104">
        <v>0</v>
      </c>
      <c r="AE265" s="104">
        <v>0</v>
      </c>
      <c r="AF265" s="104">
        <v>0</v>
      </c>
    </row>
    <row r="266" spans="1:32" ht="11.25" customHeight="1" x14ac:dyDescent="0.2">
      <c r="B266" s="50" t="s">
        <v>90</v>
      </c>
      <c r="C266" s="104">
        <v>0.32395866624054542</v>
      </c>
      <c r="D266" s="104">
        <v>0.31493425948896053</v>
      </c>
      <c r="E266" s="104">
        <v>0.35254661209640742</v>
      </c>
      <c r="F266" s="104">
        <v>0.37761506276150636</v>
      </c>
      <c r="G266" s="104">
        <v>0.31539763113367175</v>
      </c>
      <c r="H266" s="104">
        <v>0.33271173271173266</v>
      </c>
      <c r="I266" s="104">
        <v>0.39115500214684412</v>
      </c>
      <c r="J266" s="104">
        <v>0.40977845683728037</v>
      </c>
      <c r="K266" s="104">
        <v>0.40035868762527693</v>
      </c>
      <c r="L266" s="104">
        <v>0.41386528752616675</v>
      </c>
      <c r="M266" s="104">
        <v>0.3796103650463401</v>
      </c>
      <c r="N266" s="104">
        <v>0.37329219920669898</v>
      </c>
      <c r="O266" s="104">
        <v>0.36472161322186625</v>
      </c>
      <c r="P266" s="98"/>
      <c r="Q266" s="50" t="s">
        <v>90</v>
      </c>
      <c r="R266" s="104">
        <v>0.44664313352793428</v>
      </c>
      <c r="S266" s="104">
        <v>0.33279742765273312</v>
      </c>
      <c r="T266" s="104">
        <v>0.23708206686930089</v>
      </c>
      <c r="U266" s="104">
        <v>0.31916902738432484</v>
      </c>
      <c r="V266" s="104">
        <v>0.57872539831302716</v>
      </c>
      <c r="W266" s="104">
        <v>0.17731315698278849</v>
      </c>
      <c r="X266" s="104">
        <v>0.38666205943331028</v>
      </c>
      <c r="Y266" s="104">
        <v>0.29226654943766717</v>
      </c>
      <c r="Z266" s="104">
        <v>0.36472161322186625</v>
      </c>
      <c r="AA266" s="98"/>
      <c r="AB266" s="50" t="s">
        <v>90</v>
      </c>
      <c r="AC266" s="104">
        <v>1</v>
      </c>
      <c r="AD266" s="104">
        <v>0</v>
      </c>
      <c r="AE266" s="104">
        <v>0</v>
      </c>
      <c r="AF266" s="104">
        <v>0.36472161322186625</v>
      </c>
    </row>
    <row r="267" spans="1:32" ht="11.25" customHeight="1" x14ac:dyDescent="0.2">
      <c r="B267" s="50" t="s">
        <v>91</v>
      </c>
      <c r="C267" s="104">
        <v>0</v>
      </c>
      <c r="D267" s="104">
        <v>0</v>
      </c>
      <c r="E267" s="104">
        <v>1.1368804001819008E-4</v>
      </c>
      <c r="F267" s="104">
        <v>0</v>
      </c>
      <c r="G267" s="104">
        <v>0</v>
      </c>
      <c r="H267" s="104">
        <v>0</v>
      </c>
      <c r="I267" s="104">
        <v>0</v>
      </c>
      <c r="J267" s="104">
        <v>6.1115355233002289E-4</v>
      </c>
      <c r="K267" s="104">
        <v>0</v>
      </c>
      <c r="L267" s="104">
        <v>4.9255017854943968E-4</v>
      </c>
      <c r="M267" s="104">
        <v>7.5657272555324385E-4</v>
      </c>
      <c r="N267" s="104">
        <v>0</v>
      </c>
      <c r="O267" s="104">
        <v>1.5660009155082276E-4</v>
      </c>
      <c r="P267" s="98"/>
      <c r="Q267" s="50" t="s">
        <v>91</v>
      </c>
      <c r="R267" s="104">
        <v>3.0547824316068156E-4</v>
      </c>
      <c r="S267" s="104">
        <v>0</v>
      </c>
      <c r="T267" s="104">
        <v>4.0526849037487338E-3</v>
      </c>
      <c r="U267" s="104">
        <v>0</v>
      </c>
      <c r="V267" s="104">
        <v>0</v>
      </c>
      <c r="W267" s="104">
        <v>0</v>
      </c>
      <c r="X267" s="104">
        <v>0</v>
      </c>
      <c r="Y267" s="104">
        <v>0</v>
      </c>
      <c r="Z267" s="104">
        <v>1.5660009155082276E-4</v>
      </c>
      <c r="AA267" s="98"/>
      <c r="AB267" s="50" t="s">
        <v>91</v>
      </c>
      <c r="AC267" s="104">
        <v>0</v>
      </c>
      <c r="AD267" s="104">
        <v>2.7363812410541381E-4</v>
      </c>
      <c r="AE267" s="104">
        <v>0</v>
      </c>
      <c r="AF267" s="104">
        <v>1.5660009155082276E-4</v>
      </c>
    </row>
    <row r="268" spans="1:32" ht="11.25" customHeight="1" x14ac:dyDescent="0.2">
      <c r="B268" s="50" t="s">
        <v>92</v>
      </c>
      <c r="C268" s="104">
        <v>9.2681367849153078E-3</v>
      </c>
      <c r="D268" s="104">
        <v>6.3259737037955847E-3</v>
      </c>
      <c r="E268" s="104">
        <v>4.5475216007276033E-4</v>
      </c>
      <c r="F268" s="104">
        <v>1.5690376569037657E-3</v>
      </c>
      <c r="G268" s="104">
        <v>8.4602368866328254E-4</v>
      </c>
      <c r="H268" s="104">
        <v>2.9526029526029522E-3</v>
      </c>
      <c r="I268" s="104">
        <v>2.4330900243309003E-3</v>
      </c>
      <c r="J268" s="104">
        <v>2.2918258212375861E-3</v>
      </c>
      <c r="K268" s="104">
        <v>7.3847452262896932E-4</v>
      </c>
      <c r="L268" s="104">
        <v>1.2313754463735994E-3</v>
      </c>
      <c r="M268" s="104">
        <v>4.5394363533194631E-3</v>
      </c>
      <c r="N268" s="104">
        <v>0</v>
      </c>
      <c r="O268" s="104">
        <v>2.987447900354157E-3</v>
      </c>
      <c r="P268" s="98"/>
      <c r="Q268" s="50" t="s">
        <v>92</v>
      </c>
      <c r="R268" s="104">
        <v>1.2558549996605798E-3</v>
      </c>
      <c r="S268" s="104">
        <v>0</v>
      </c>
      <c r="T268" s="104">
        <v>6.0790273556231003E-3</v>
      </c>
      <c r="U268" s="104">
        <v>0</v>
      </c>
      <c r="V268" s="104">
        <v>2.4992189940643551E-2</v>
      </c>
      <c r="W268" s="104">
        <v>2.3102691463555504E-4</v>
      </c>
      <c r="X268" s="104">
        <v>0</v>
      </c>
      <c r="Y268" s="104">
        <v>1.5752646811004873E-3</v>
      </c>
      <c r="Z268" s="104">
        <v>2.987447900354157E-3</v>
      </c>
      <c r="AA268" s="98"/>
      <c r="AB268" s="50" t="s">
        <v>92</v>
      </c>
      <c r="AC268" s="104">
        <v>0</v>
      </c>
      <c r="AD268" s="104">
        <v>5.2201734444725098E-3</v>
      </c>
      <c r="AE268" s="104">
        <v>0</v>
      </c>
      <c r="AF268" s="104">
        <v>2.987447900354157E-3</v>
      </c>
    </row>
    <row r="269" spans="1:32" ht="11.25" customHeight="1" x14ac:dyDescent="0.2">
      <c r="B269" s="50" t="s">
        <v>93</v>
      </c>
      <c r="C269" s="104">
        <v>0.22765526792372431</v>
      </c>
      <c r="D269" s="104">
        <v>0.20702059042421236</v>
      </c>
      <c r="E269" s="104">
        <v>0.19633924511141429</v>
      </c>
      <c r="F269" s="104">
        <v>0.25505578800557882</v>
      </c>
      <c r="G269" s="104">
        <v>0.19898477157360406</v>
      </c>
      <c r="H269" s="104">
        <v>0.24133644133644133</v>
      </c>
      <c r="I269" s="104">
        <v>0.21540002862458851</v>
      </c>
      <c r="J269" s="104">
        <v>0.22979373567608863</v>
      </c>
      <c r="K269" s="104">
        <v>0.27471252241797656</v>
      </c>
      <c r="L269" s="104">
        <v>0.27767516315724666</v>
      </c>
      <c r="M269" s="104">
        <v>0.28295819935691319</v>
      </c>
      <c r="N269" s="104">
        <v>0.23975319524019395</v>
      </c>
      <c r="O269" s="104">
        <v>0.23650227672440793</v>
      </c>
      <c r="P269" s="98"/>
      <c r="Q269" s="50" t="s">
        <v>93</v>
      </c>
      <c r="R269" s="104">
        <v>0.20107256805376417</v>
      </c>
      <c r="S269" s="104">
        <v>0.33440514469453375</v>
      </c>
      <c r="T269" s="104">
        <v>0.49645390070921985</v>
      </c>
      <c r="U269" s="104">
        <v>0.18319169027384322</v>
      </c>
      <c r="V269" s="104">
        <v>0.25164011246485474</v>
      </c>
      <c r="W269" s="104">
        <v>0.12175118401293751</v>
      </c>
      <c r="X269" s="104">
        <v>0.1038355217691776</v>
      </c>
      <c r="Y269" s="104">
        <v>0.32805802835476428</v>
      </c>
      <c r="Z269" s="104">
        <v>0.23650227672440793</v>
      </c>
      <c r="AA269" s="98"/>
      <c r="AB269" s="50" t="s">
        <v>93</v>
      </c>
      <c r="AC269" s="104">
        <v>0</v>
      </c>
      <c r="AD269" s="104">
        <v>0.41325671465858382</v>
      </c>
      <c r="AE269" s="104">
        <v>0</v>
      </c>
      <c r="AF269" s="104">
        <v>0.23650227672440793</v>
      </c>
    </row>
    <row r="270" spans="1:32" ht="11.25" customHeight="1" x14ac:dyDescent="0.2">
      <c r="B270" s="50" t="s">
        <v>20</v>
      </c>
      <c r="C270" s="104">
        <v>1.3848940023436667E-3</v>
      </c>
      <c r="D270" s="104">
        <v>0.1431406598858844</v>
      </c>
      <c r="E270" s="104">
        <v>0.20816280127330603</v>
      </c>
      <c r="F270" s="104">
        <v>5.4044630404463043E-3</v>
      </c>
      <c r="G270" s="104">
        <v>0.22825719120135365</v>
      </c>
      <c r="H270" s="104">
        <v>7.1173271173271171E-2</v>
      </c>
      <c r="I270" s="104">
        <v>4.5369972806640908E-2</v>
      </c>
      <c r="J270" s="104">
        <v>2.7501909854851033E-3</v>
      </c>
      <c r="K270" s="104">
        <v>1.4769490452579386E-3</v>
      </c>
      <c r="L270" s="104">
        <v>9.8510035709887937E-4</v>
      </c>
      <c r="M270" s="104">
        <v>6.8091545299791946E-3</v>
      </c>
      <c r="N270" s="104">
        <v>0</v>
      </c>
      <c r="O270" s="104">
        <v>6.2989375286096327E-2</v>
      </c>
      <c r="P270" s="98"/>
      <c r="Q270" s="50" t="s">
        <v>20</v>
      </c>
      <c r="R270" s="104">
        <v>2.0229448102640692E-2</v>
      </c>
      <c r="S270" s="104">
        <v>3.2154340836012861E-3</v>
      </c>
      <c r="T270" s="104">
        <v>0</v>
      </c>
      <c r="U270" s="104">
        <v>2.5180988353792886E-3</v>
      </c>
      <c r="V270" s="104">
        <v>7.9662605435801316E-3</v>
      </c>
      <c r="W270" s="104">
        <v>0.51796234261291441</v>
      </c>
      <c r="X270" s="104">
        <v>5.8742225293711122E-3</v>
      </c>
      <c r="Y270" s="104">
        <v>1.9049712422610542E-3</v>
      </c>
      <c r="Z270" s="104">
        <v>6.2989375286096327E-2</v>
      </c>
      <c r="AA270" s="98"/>
      <c r="AB270" s="50" t="s">
        <v>20</v>
      </c>
      <c r="AC270" s="104">
        <v>0</v>
      </c>
      <c r="AD270" s="104">
        <v>0</v>
      </c>
      <c r="AE270" s="104">
        <v>1</v>
      </c>
      <c r="AF270" s="104">
        <v>6.2989375286096327E-2</v>
      </c>
    </row>
    <row r="271" spans="1:32" ht="11.25" customHeight="1" x14ac:dyDescent="0.2">
      <c r="A271" s="100"/>
      <c r="B271" s="48" t="s">
        <v>11</v>
      </c>
      <c r="C271" s="105">
        <v>1</v>
      </c>
      <c r="D271" s="105">
        <v>1</v>
      </c>
      <c r="E271" s="105">
        <v>1</v>
      </c>
      <c r="F271" s="105">
        <v>1</v>
      </c>
      <c r="G271" s="105">
        <v>1</v>
      </c>
      <c r="H271" s="105">
        <v>1</v>
      </c>
      <c r="I271" s="105">
        <v>1</v>
      </c>
      <c r="J271" s="105">
        <v>1</v>
      </c>
      <c r="K271" s="105">
        <v>1</v>
      </c>
      <c r="L271" s="105">
        <v>1</v>
      </c>
      <c r="M271" s="105">
        <v>1</v>
      </c>
      <c r="N271" s="105">
        <v>1</v>
      </c>
      <c r="O271" s="105">
        <v>1</v>
      </c>
      <c r="P271" s="106"/>
      <c r="Q271" s="48" t="s">
        <v>11</v>
      </c>
      <c r="R271" s="105">
        <v>1</v>
      </c>
      <c r="S271" s="105">
        <v>1</v>
      </c>
      <c r="T271" s="105">
        <v>1</v>
      </c>
      <c r="U271" s="105">
        <v>1</v>
      </c>
      <c r="V271" s="105">
        <v>1</v>
      </c>
      <c r="W271" s="105">
        <v>1</v>
      </c>
      <c r="X271" s="105">
        <v>1</v>
      </c>
      <c r="Y271" s="105">
        <v>1</v>
      </c>
      <c r="Z271" s="105">
        <v>1</v>
      </c>
      <c r="AA271" s="102"/>
      <c r="AB271" s="48" t="s">
        <v>11</v>
      </c>
      <c r="AC271" s="105">
        <v>1</v>
      </c>
      <c r="AD271" s="105">
        <v>1</v>
      </c>
      <c r="AE271" s="105">
        <v>1</v>
      </c>
      <c r="AF271" s="105">
        <v>1</v>
      </c>
    </row>
    <row r="272" spans="1:32" ht="11.25" customHeight="1" x14ac:dyDescent="0.2">
      <c r="B272" s="103" t="s">
        <v>24</v>
      </c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98"/>
      <c r="Q272" s="103" t="s">
        <v>24</v>
      </c>
      <c r="R272" s="103"/>
      <c r="S272" s="103"/>
      <c r="T272" s="103"/>
      <c r="U272" s="103"/>
      <c r="V272" s="103"/>
      <c r="W272" s="103"/>
      <c r="X272" s="103"/>
      <c r="Y272" s="103"/>
      <c r="Z272" s="103"/>
      <c r="AA272" s="98"/>
      <c r="AB272" s="103" t="s">
        <v>24</v>
      </c>
      <c r="AC272" s="103"/>
      <c r="AD272" s="103"/>
      <c r="AE272" s="103"/>
      <c r="AF272" s="103"/>
    </row>
    <row r="273" spans="1:32" ht="11.25" customHeight="1" x14ac:dyDescent="0.2">
      <c r="D273" s="104"/>
      <c r="E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98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98"/>
      <c r="AB273" s="104"/>
      <c r="AC273" s="104"/>
      <c r="AD273" s="104"/>
      <c r="AE273" s="104"/>
      <c r="AF273" s="104"/>
    </row>
    <row r="274" spans="1:32" ht="11.25" customHeight="1" x14ac:dyDescent="0.2">
      <c r="B274" s="86" t="s">
        <v>322</v>
      </c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Q274" s="86" t="s">
        <v>343</v>
      </c>
      <c r="R274" s="86"/>
      <c r="S274" s="86"/>
      <c r="T274" s="86"/>
      <c r="U274" s="86"/>
      <c r="V274" s="86"/>
      <c r="W274" s="86"/>
      <c r="X274" s="86"/>
      <c r="Y274" s="86"/>
      <c r="Z274" s="86"/>
      <c r="AB274" s="86" t="s">
        <v>224</v>
      </c>
      <c r="AC274" s="86"/>
      <c r="AD274" s="86"/>
      <c r="AE274" s="86"/>
      <c r="AF274" s="86"/>
    </row>
    <row r="275" spans="1:32" ht="11.25" customHeight="1" x14ac:dyDescent="0.2">
      <c r="A275" s="91"/>
      <c r="B275" s="92" t="s">
        <v>94</v>
      </c>
      <c r="C275" s="88" t="s">
        <v>1</v>
      </c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91"/>
      <c r="Q275" s="87" t="s">
        <v>94</v>
      </c>
      <c r="R275" s="93" t="s">
        <v>199</v>
      </c>
      <c r="S275" s="93"/>
      <c r="T275" s="93"/>
      <c r="U275" s="93"/>
      <c r="V275" s="93"/>
      <c r="W275" s="93"/>
      <c r="X275" s="93"/>
      <c r="Y275" s="93"/>
      <c r="Z275" s="93"/>
      <c r="AA275" s="91"/>
      <c r="AB275" s="92" t="s">
        <v>94</v>
      </c>
      <c r="AC275" s="88" t="s">
        <v>2</v>
      </c>
      <c r="AD275" s="88"/>
      <c r="AE275" s="88"/>
      <c r="AF275" s="88"/>
    </row>
    <row r="276" spans="1:32" ht="11.25" customHeight="1" x14ac:dyDescent="0.2">
      <c r="A276" s="91"/>
      <c r="B276" s="92"/>
      <c r="C276" s="94" t="s">
        <v>3</v>
      </c>
      <c r="D276" s="94" t="s">
        <v>4</v>
      </c>
      <c r="E276" s="94" t="s">
        <v>5</v>
      </c>
      <c r="F276" s="94" t="s">
        <v>6</v>
      </c>
      <c r="G276" s="94" t="s">
        <v>7</v>
      </c>
      <c r="H276" s="94" t="s">
        <v>8</v>
      </c>
      <c r="I276" s="94" t="s">
        <v>9</v>
      </c>
      <c r="J276" s="94" t="s">
        <v>10</v>
      </c>
      <c r="K276" s="94" t="s">
        <v>200</v>
      </c>
      <c r="L276" s="94">
        <v>2021</v>
      </c>
      <c r="M276" s="94">
        <v>2022</v>
      </c>
      <c r="N276" s="94">
        <v>2023</v>
      </c>
      <c r="O276" s="75" t="s">
        <v>11</v>
      </c>
      <c r="P276" s="91"/>
      <c r="Q276" s="92"/>
      <c r="R276" s="75" t="s">
        <v>12</v>
      </c>
      <c r="S276" s="75" t="s">
        <v>201</v>
      </c>
      <c r="T276" s="75" t="s">
        <v>202</v>
      </c>
      <c r="U276" s="75" t="s">
        <v>203</v>
      </c>
      <c r="V276" s="75" t="s">
        <v>14</v>
      </c>
      <c r="W276" s="75" t="s">
        <v>15</v>
      </c>
      <c r="X276" s="75" t="s">
        <v>16</v>
      </c>
      <c r="Y276" s="75" t="s">
        <v>17</v>
      </c>
      <c r="Z276" s="75" t="s">
        <v>11</v>
      </c>
      <c r="AA276" s="91"/>
      <c r="AB276" s="92"/>
      <c r="AC276" s="95" t="s">
        <v>18</v>
      </c>
      <c r="AD276" s="95" t="s">
        <v>19</v>
      </c>
      <c r="AE276" s="95" t="s">
        <v>20</v>
      </c>
      <c r="AF276" s="95" t="s">
        <v>11</v>
      </c>
    </row>
    <row r="277" spans="1:32" ht="11.25" customHeight="1" x14ac:dyDescent="0.2">
      <c r="A277" s="91"/>
      <c r="B277" s="88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96"/>
      <c r="Q277" s="88"/>
      <c r="R277" s="75"/>
      <c r="S277" s="75"/>
      <c r="T277" s="75"/>
      <c r="U277" s="75"/>
      <c r="V277" s="75"/>
      <c r="W277" s="75"/>
      <c r="X277" s="75"/>
      <c r="Y277" s="75"/>
      <c r="Z277" s="75"/>
      <c r="AA277" s="96"/>
      <c r="AB277" s="88"/>
      <c r="AC277" s="75"/>
      <c r="AD277" s="75"/>
      <c r="AE277" s="75"/>
      <c r="AF277" s="75"/>
    </row>
    <row r="278" spans="1:32" ht="11.25" customHeight="1" x14ac:dyDescent="0.2">
      <c r="B278" s="50" t="s">
        <v>95</v>
      </c>
      <c r="C278" s="97">
        <v>0</v>
      </c>
      <c r="D278" s="97">
        <v>10</v>
      </c>
      <c r="E278" s="97">
        <v>3</v>
      </c>
      <c r="F278" s="97">
        <v>4</v>
      </c>
      <c r="G278" s="97">
        <v>3</v>
      </c>
      <c r="H278" s="97">
        <v>0</v>
      </c>
      <c r="I278" s="97">
        <v>0</v>
      </c>
      <c r="J278" s="97">
        <v>15</v>
      </c>
      <c r="K278" s="97">
        <v>5</v>
      </c>
      <c r="L278" s="97">
        <v>4</v>
      </c>
      <c r="M278" s="97">
        <v>7</v>
      </c>
      <c r="N278" s="97">
        <v>0</v>
      </c>
      <c r="O278" s="97">
        <v>51</v>
      </c>
      <c r="P278" s="98"/>
      <c r="Q278" s="50" t="s">
        <v>95</v>
      </c>
      <c r="R278" s="97">
        <v>22</v>
      </c>
      <c r="S278" s="97">
        <v>0</v>
      </c>
      <c r="T278" s="97">
        <v>4</v>
      </c>
      <c r="U278" s="97">
        <v>0</v>
      </c>
      <c r="V278" s="97">
        <v>9</v>
      </c>
      <c r="W278" s="97">
        <v>15</v>
      </c>
      <c r="X278" s="97">
        <v>0</v>
      </c>
      <c r="Y278" s="97">
        <v>1</v>
      </c>
      <c r="Z278" s="97">
        <v>51</v>
      </c>
      <c r="AA278" s="98"/>
      <c r="AB278" s="50" t="s">
        <v>95</v>
      </c>
      <c r="AC278" s="97">
        <v>11</v>
      </c>
      <c r="AD278" s="97">
        <v>29</v>
      </c>
      <c r="AE278" s="97">
        <v>11</v>
      </c>
      <c r="AF278" s="97">
        <v>51</v>
      </c>
    </row>
    <row r="279" spans="1:32" ht="11.25" customHeight="1" x14ac:dyDescent="0.2">
      <c r="B279" s="50" t="s">
        <v>96</v>
      </c>
      <c r="C279" s="97">
        <v>0</v>
      </c>
      <c r="D279" s="97">
        <v>0</v>
      </c>
      <c r="E279" s="97">
        <v>0</v>
      </c>
      <c r="F279" s="97">
        <v>0</v>
      </c>
      <c r="G279" s="97">
        <v>0</v>
      </c>
      <c r="H279" s="97">
        <v>0</v>
      </c>
      <c r="I279" s="97">
        <v>0</v>
      </c>
      <c r="J279" s="97">
        <v>0</v>
      </c>
      <c r="K279" s="97">
        <v>0</v>
      </c>
      <c r="L279" s="97">
        <v>0</v>
      </c>
      <c r="M279" s="97">
        <v>0</v>
      </c>
      <c r="N279" s="97">
        <v>0</v>
      </c>
      <c r="O279" s="97">
        <v>0</v>
      </c>
      <c r="P279" s="98"/>
      <c r="Q279" s="50" t="s">
        <v>96</v>
      </c>
      <c r="R279" s="97">
        <v>0</v>
      </c>
      <c r="S279" s="97">
        <v>0</v>
      </c>
      <c r="T279" s="97">
        <v>0</v>
      </c>
      <c r="U279" s="97">
        <v>0</v>
      </c>
      <c r="V279" s="97">
        <v>0</v>
      </c>
      <c r="W279" s="97">
        <v>0</v>
      </c>
      <c r="X279" s="97">
        <v>0</v>
      </c>
      <c r="Y279" s="97">
        <v>0</v>
      </c>
      <c r="Z279" s="97">
        <v>0</v>
      </c>
      <c r="AA279" s="98"/>
      <c r="AB279" s="50" t="s">
        <v>96</v>
      </c>
      <c r="AC279" s="97">
        <v>0</v>
      </c>
      <c r="AD279" s="97">
        <v>0</v>
      </c>
      <c r="AE279" s="97">
        <v>0</v>
      </c>
      <c r="AF279" s="97">
        <v>0</v>
      </c>
    </row>
    <row r="280" spans="1:32" ht="11.25" customHeight="1" x14ac:dyDescent="0.2">
      <c r="B280" s="50" t="s">
        <v>97</v>
      </c>
      <c r="C280" s="97">
        <v>0</v>
      </c>
      <c r="D280" s="97">
        <v>0</v>
      </c>
      <c r="E280" s="97">
        <v>0</v>
      </c>
      <c r="F280" s="97">
        <v>0</v>
      </c>
      <c r="G280" s="97">
        <v>0</v>
      </c>
      <c r="H280" s="97">
        <v>0</v>
      </c>
      <c r="I280" s="97">
        <v>0</v>
      </c>
      <c r="J280" s="97">
        <v>0</v>
      </c>
      <c r="K280" s="97">
        <v>0</v>
      </c>
      <c r="L280" s="97">
        <v>0</v>
      </c>
      <c r="M280" s="97">
        <v>0</v>
      </c>
      <c r="N280" s="97">
        <v>0</v>
      </c>
      <c r="O280" s="97">
        <v>0</v>
      </c>
      <c r="P280" s="98"/>
      <c r="Q280" s="50" t="s">
        <v>97</v>
      </c>
      <c r="R280" s="97">
        <v>0</v>
      </c>
      <c r="S280" s="97">
        <v>0</v>
      </c>
      <c r="T280" s="97">
        <v>0</v>
      </c>
      <c r="U280" s="97">
        <v>0</v>
      </c>
      <c r="V280" s="97">
        <v>0</v>
      </c>
      <c r="W280" s="97">
        <v>0</v>
      </c>
      <c r="X280" s="97">
        <v>0</v>
      </c>
      <c r="Y280" s="97">
        <v>0</v>
      </c>
      <c r="Z280" s="97">
        <v>0</v>
      </c>
      <c r="AA280" s="98"/>
      <c r="AB280" s="50" t="s">
        <v>97</v>
      </c>
      <c r="AC280" s="97">
        <v>0</v>
      </c>
      <c r="AD280" s="97">
        <v>0</v>
      </c>
      <c r="AE280" s="97">
        <v>0</v>
      </c>
      <c r="AF280" s="97">
        <v>0</v>
      </c>
    </row>
    <row r="281" spans="1:32" ht="11.25" customHeight="1" x14ac:dyDescent="0.2">
      <c r="B281" s="50" t="s">
        <v>98</v>
      </c>
      <c r="C281" s="97">
        <v>0</v>
      </c>
      <c r="D281" s="97">
        <v>6</v>
      </c>
      <c r="E281" s="97">
        <v>0</v>
      </c>
      <c r="F281" s="97">
        <v>0</v>
      </c>
      <c r="G281" s="97">
        <v>0</v>
      </c>
      <c r="H281" s="97">
        <v>0</v>
      </c>
      <c r="I281" s="97">
        <v>0</v>
      </c>
      <c r="J281" s="97">
        <v>0</v>
      </c>
      <c r="K281" s="97">
        <v>0</v>
      </c>
      <c r="L281" s="97">
        <v>0</v>
      </c>
      <c r="M281" s="97">
        <v>3</v>
      </c>
      <c r="N281" s="97">
        <v>3</v>
      </c>
      <c r="O281" s="97">
        <v>12</v>
      </c>
      <c r="P281" s="98"/>
      <c r="Q281" s="50" t="s">
        <v>98</v>
      </c>
      <c r="R281" s="97">
        <v>6</v>
      </c>
      <c r="S281" s="97">
        <v>0</v>
      </c>
      <c r="T281" s="97">
        <v>0</v>
      </c>
      <c r="U281" s="97">
        <v>0</v>
      </c>
      <c r="V281" s="97">
        <v>0</v>
      </c>
      <c r="W281" s="97">
        <v>6</v>
      </c>
      <c r="X281" s="97">
        <v>0</v>
      </c>
      <c r="Y281" s="97">
        <v>0</v>
      </c>
      <c r="Z281" s="97">
        <v>12</v>
      </c>
      <c r="AA281" s="98"/>
      <c r="AB281" s="50" t="s">
        <v>98</v>
      </c>
      <c r="AC281" s="97">
        <v>0</v>
      </c>
      <c r="AD281" s="97">
        <v>6</v>
      </c>
      <c r="AE281" s="97">
        <v>6</v>
      </c>
      <c r="AF281" s="97">
        <v>12</v>
      </c>
    </row>
    <row r="282" spans="1:32" ht="11.25" customHeight="1" x14ac:dyDescent="0.2">
      <c r="B282" s="50" t="s">
        <v>99</v>
      </c>
      <c r="C282" s="97">
        <v>250</v>
      </c>
      <c r="D282" s="97">
        <v>198</v>
      </c>
      <c r="E282" s="97">
        <v>165</v>
      </c>
      <c r="F282" s="97">
        <v>218</v>
      </c>
      <c r="G282" s="97">
        <v>199</v>
      </c>
      <c r="H282" s="97">
        <v>106</v>
      </c>
      <c r="I282" s="97">
        <v>245</v>
      </c>
      <c r="J282" s="97">
        <v>181</v>
      </c>
      <c r="K282" s="97">
        <v>296</v>
      </c>
      <c r="L282" s="97">
        <v>219</v>
      </c>
      <c r="M282" s="97">
        <v>192</v>
      </c>
      <c r="N282" s="97">
        <v>77</v>
      </c>
      <c r="O282" s="97">
        <v>2346</v>
      </c>
      <c r="P282" s="98"/>
      <c r="Q282" s="50" t="s">
        <v>99</v>
      </c>
      <c r="R282" s="97">
        <v>934</v>
      </c>
      <c r="S282" s="97">
        <v>23</v>
      </c>
      <c r="T282" s="97">
        <v>33</v>
      </c>
      <c r="U282" s="97">
        <v>43</v>
      </c>
      <c r="V282" s="97">
        <v>103</v>
      </c>
      <c r="W282" s="97">
        <v>322</v>
      </c>
      <c r="X282" s="97">
        <v>151</v>
      </c>
      <c r="Y282" s="97">
        <v>737</v>
      </c>
      <c r="Z282" s="97">
        <v>2346</v>
      </c>
      <c r="AA282" s="98"/>
      <c r="AB282" s="50" t="s">
        <v>99</v>
      </c>
      <c r="AC282" s="97">
        <v>1069</v>
      </c>
      <c r="AD282" s="97">
        <v>1101</v>
      </c>
      <c r="AE282" s="97">
        <v>176</v>
      </c>
      <c r="AF282" s="97">
        <v>2346</v>
      </c>
    </row>
    <row r="283" spans="1:32" ht="11.25" customHeight="1" x14ac:dyDescent="0.2">
      <c r="B283" s="50" t="s">
        <v>100</v>
      </c>
      <c r="C283" s="97">
        <v>216</v>
      </c>
      <c r="D283" s="97">
        <v>217</v>
      </c>
      <c r="E283" s="97">
        <v>172</v>
      </c>
      <c r="F283" s="97">
        <v>88</v>
      </c>
      <c r="G283" s="97">
        <v>92</v>
      </c>
      <c r="H283" s="97">
        <v>101</v>
      </c>
      <c r="I283" s="97">
        <v>132</v>
      </c>
      <c r="J283" s="97">
        <v>112</v>
      </c>
      <c r="K283" s="97">
        <v>159</v>
      </c>
      <c r="L283" s="97">
        <v>118</v>
      </c>
      <c r="M283" s="97">
        <v>88</v>
      </c>
      <c r="N283" s="97">
        <v>54</v>
      </c>
      <c r="O283" s="97">
        <v>1549</v>
      </c>
      <c r="P283" s="98"/>
      <c r="Q283" s="50" t="s">
        <v>100</v>
      </c>
      <c r="R283" s="97">
        <v>559</v>
      </c>
      <c r="S283" s="97">
        <v>0</v>
      </c>
      <c r="T283" s="97">
        <v>23</v>
      </c>
      <c r="U283" s="97">
        <v>0</v>
      </c>
      <c r="V283" s="97">
        <v>117</v>
      </c>
      <c r="W283" s="97">
        <v>215</v>
      </c>
      <c r="X283" s="97">
        <v>186</v>
      </c>
      <c r="Y283" s="97">
        <v>449</v>
      </c>
      <c r="Z283" s="97">
        <v>1549</v>
      </c>
      <c r="AA283" s="98"/>
      <c r="AB283" s="50" t="s">
        <v>100</v>
      </c>
      <c r="AC283" s="97">
        <v>900</v>
      </c>
      <c r="AD283" s="97">
        <v>549</v>
      </c>
      <c r="AE283" s="97">
        <v>100</v>
      </c>
      <c r="AF283" s="97">
        <v>1549</v>
      </c>
    </row>
    <row r="284" spans="1:32" ht="11.25" customHeight="1" x14ac:dyDescent="0.2">
      <c r="B284" s="50" t="s">
        <v>101</v>
      </c>
      <c r="C284" s="97">
        <v>26</v>
      </c>
      <c r="D284" s="97">
        <v>35</v>
      </c>
      <c r="E284" s="97">
        <v>78</v>
      </c>
      <c r="F284" s="97">
        <v>13</v>
      </c>
      <c r="G284" s="97">
        <v>6</v>
      </c>
      <c r="H284" s="97">
        <v>17</v>
      </c>
      <c r="I284" s="97">
        <v>0</v>
      </c>
      <c r="J284" s="97">
        <v>24</v>
      </c>
      <c r="K284" s="97">
        <v>55</v>
      </c>
      <c r="L284" s="97">
        <v>24</v>
      </c>
      <c r="M284" s="97">
        <v>0</v>
      </c>
      <c r="N284" s="97">
        <v>3</v>
      </c>
      <c r="O284" s="97">
        <v>281</v>
      </c>
      <c r="P284" s="98"/>
      <c r="Q284" s="50" t="s">
        <v>101</v>
      </c>
      <c r="R284" s="97">
        <v>91</v>
      </c>
      <c r="S284" s="97">
        <v>19</v>
      </c>
      <c r="T284" s="97">
        <v>0</v>
      </c>
      <c r="U284" s="97">
        <v>4</v>
      </c>
      <c r="V284" s="97">
        <v>0</v>
      </c>
      <c r="W284" s="97">
        <v>87</v>
      </c>
      <c r="X284" s="97">
        <v>12</v>
      </c>
      <c r="Y284" s="97">
        <v>68</v>
      </c>
      <c r="Z284" s="97">
        <v>281</v>
      </c>
      <c r="AA284" s="98"/>
      <c r="AB284" s="50" t="s">
        <v>101</v>
      </c>
      <c r="AC284" s="97">
        <v>144</v>
      </c>
      <c r="AD284" s="97">
        <v>63</v>
      </c>
      <c r="AE284" s="97">
        <v>74</v>
      </c>
      <c r="AF284" s="97">
        <v>281</v>
      </c>
    </row>
    <row r="285" spans="1:32" ht="11.25" customHeight="1" x14ac:dyDescent="0.2">
      <c r="B285" s="50" t="s">
        <v>102</v>
      </c>
      <c r="C285" s="97">
        <v>78</v>
      </c>
      <c r="D285" s="97">
        <v>70</v>
      </c>
      <c r="E285" s="97">
        <v>111</v>
      </c>
      <c r="F285" s="97">
        <v>32</v>
      </c>
      <c r="G285" s="97">
        <v>46</v>
      </c>
      <c r="H285" s="97">
        <v>56</v>
      </c>
      <c r="I285" s="97">
        <v>77</v>
      </c>
      <c r="J285" s="97">
        <v>42</v>
      </c>
      <c r="K285" s="97">
        <v>39</v>
      </c>
      <c r="L285" s="97">
        <v>57</v>
      </c>
      <c r="M285" s="97">
        <v>31</v>
      </c>
      <c r="N285" s="97">
        <v>6</v>
      </c>
      <c r="O285" s="97">
        <v>645</v>
      </c>
      <c r="P285" s="98"/>
      <c r="Q285" s="50" t="s">
        <v>102</v>
      </c>
      <c r="R285" s="97">
        <v>259</v>
      </c>
      <c r="S285" s="97">
        <v>3</v>
      </c>
      <c r="T285" s="97">
        <v>0</v>
      </c>
      <c r="U285" s="97">
        <v>64</v>
      </c>
      <c r="V285" s="97">
        <v>43</v>
      </c>
      <c r="W285" s="97">
        <v>107</v>
      </c>
      <c r="X285" s="97">
        <v>43</v>
      </c>
      <c r="Y285" s="97">
        <v>126</v>
      </c>
      <c r="Z285" s="97">
        <v>645</v>
      </c>
      <c r="AA285" s="98"/>
      <c r="AB285" s="50" t="s">
        <v>102</v>
      </c>
      <c r="AC285" s="97">
        <v>337</v>
      </c>
      <c r="AD285" s="97">
        <v>242</v>
      </c>
      <c r="AE285" s="97">
        <v>66</v>
      </c>
      <c r="AF285" s="97">
        <v>645</v>
      </c>
    </row>
    <row r="286" spans="1:32" ht="11.25" customHeight="1" x14ac:dyDescent="0.2">
      <c r="B286" s="50" t="s">
        <v>103</v>
      </c>
      <c r="C286" s="97">
        <v>248</v>
      </c>
      <c r="D286" s="97">
        <v>184</v>
      </c>
      <c r="E286" s="97">
        <v>200</v>
      </c>
      <c r="F286" s="97">
        <v>120</v>
      </c>
      <c r="G286" s="97">
        <v>145</v>
      </c>
      <c r="H286" s="97">
        <v>178</v>
      </c>
      <c r="I286" s="97">
        <v>156</v>
      </c>
      <c r="J286" s="97">
        <v>118</v>
      </c>
      <c r="K286" s="97">
        <v>339</v>
      </c>
      <c r="L286" s="97">
        <v>184</v>
      </c>
      <c r="M286" s="97">
        <v>120</v>
      </c>
      <c r="N286" s="97">
        <v>40</v>
      </c>
      <c r="O286" s="97">
        <v>2032</v>
      </c>
      <c r="P286" s="98"/>
      <c r="Q286" s="50" t="s">
        <v>103</v>
      </c>
      <c r="R286" s="97">
        <v>821</v>
      </c>
      <c r="S286" s="97">
        <v>50</v>
      </c>
      <c r="T286" s="97">
        <v>5</v>
      </c>
      <c r="U286" s="97">
        <v>126</v>
      </c>
      <c r="V286" s="97">
        <v>168</v>
      </c>
      <c r="W286" s="97">
        <v>229</v>
      </c>
      <c r="X286" s="97">
        <v>69</v>
      </c>
      <c r="Y286" s="97">
        <v>564</v>
      </c>
      <c r="Z286" s="97">
        <v>2032</v>
      </c>
      <c r="AA286" s="98"/>
      <c r="AB286" s="50" t="s">
        <v>103</v>
      </c>
      <c r="AC286" s="97">
        <v>1014</v>
      </c>
      <c r="AD286" s="97">
        <v>869</v>
      </c>
      <c r="AE286" s="97">
        <v>149</v>
      </c>
      <c r="AF286" s="97">
        <v>2032</v>
      </c>
    </row>
    <row r="287" spans="1:32" ht="11.25" customHeight="1" x14ac:dyDescent="0.2">
      <c r="B287" s="50" t="s">
        <v>104</v>
      </c>
      <c r="C287" s="97">
        <v>0</v>
      </c>
      <c r="D287" s="97">
        <v>0</v>
      </c>
      <c r="E287" s="97">
        <v>0</v>
      </c>
      <c r="F287" s="97">
        <v>0</v>
      </c>
      <c r="G287" s="97">
        <v>0</v>
      </c>
      <c r="H287" s="97">
        <v>0</v>
      </c>
      <c r="I287" s="97">
        <v>0</v>
      </c>
      <c r="J287" s="97">
        <v>0</v>
      </c>
      <c r="K287" s="97">
        <v>0</v>
      </c>
      <c r="L287" s="97">
        <v>0</v>
      </c>
      <c r="M287" s="97">
        <v>0</v>
      </c>
      <c r="N287" s="97">
        <v>0</v>
      </c>
      <c r="O287" s="97">
        <v>0</v>
      </c>
      <c r="P287" s="98"/>
      <c r="Q287" s="50" t="s">
        <v>104</v>
      </c>
      <c r="R287" s="97">
        <v>0</v>
      </c>
      <c r="S287" s="97">
        <v>0</v>
      </c>
      <c r="T287" s="97">
        <v>0</v>
      </c>
      <c r="U287" s="97">
        <v>0</v>
      </c>
      <c r="V287" s="97">
        <v>0</v>
      </c>
      <c r="W287" s="97">
        <v>0</v>
      </c>
      <c r="X287" s="97">
        <v>0</v>
      </c>
      <c r="Y287" s="97">
        <v>0</v>
      </c>
      <c r="Z287" s="97">
        <v>0</v>
      </c>
      <c r="AA287" s="98"/>
      <c r="AB287" s="50" t="s">
        <v>104</v>
      </c>
      <c r="AC287" s="97">
        <v>0</v>
      </c>
      <c r="AD287" s="97">
        <v>0</v>
      </c>
      <c r="AE287" s="97">
        <v>0</v>
      </c>
      <c r="AF287" s="97">
        <v>0</v>
      </c>
    </row>
    <row r="288" spans="1:32" ht="11.25" customHeight="1" x14ac:dyDescent="0.2">
      <c r="B288" s="50" t="s">
        <v>105</v>
      </c>
      <c r="C288" s="97">
        <v>48</v>
      </c>
      <c r="D288" s="97">
        <v>74</v>
      </c>
      <c r="E288" s="97">
        <v>34</v>
      </c>
      <c r="F288" s="97">
        <v>38</v>
      </c>
      <c r="G288" s="97">
        <v>84</v>
      </c>
      <c r="H288" s="97">
        <v>51</v>
      </c>
      <c r="I288" s="97">
        <v>71</v>
      </c>
      <c r="J288" s="97">
        <v>76</v>
      </c>
      <c r="K288" s="97">
        <v>120</v>
      </c>
      <c r="L288" s="97">
        <v>106</v>
      </c>
      <c r="M288" s="97">
        <v>69</v>
      </c>
      <c r="N288" s="97">
        <v>21</v>
      </c>
      <c r="O288" s="97">
        <v>792</v>
      </c>
      <c r="P288" s="98"/>
      <c r="Q288" s="50" t="s">
        <v>105</v>
      </c>
      <c r="R288" s="97">
        <v>367</v>
      </c>
      <c r="S288" s="97">
        <v>0</v>
      </c>
      <c r="T288" s="97">
        <v>9</v>
      </c>
      <c r="U288" s="97">
        <v>10</v>
      </c>
      <c r="V288" s="97">
        <v>59</v>
      </c>
      <c r="W288" s="97">
        <v>38</v>
      </c>
      <c r="X288" s="97">
        <v>43</v>
      </c>
      <c r="Y288" s="97">
        <v>266</v>
      </c>
      <c r="Z288" s="97">
        <v>792</v>
      </c>
      <c r="AA288" s="98"/>
      <c r="AB288" s="50" t="s">
        <v>105</v>
      </c>
      <c r="AC288" s="97">
        <v>422</v>
      </c>
      <c r="AD288" s="97">
        <v>339</v>
      </c>
      <c r="AE288" s="97">
        <v>31</v>
      </c>
      <c r="AF288" s="97">
        <v>792</v>
      </c>
    </row>
    <row r="289" spans="2:32" ht="11.25" customHeight="1" x14ac:dyDescent="0.2">
      <c r="B289" s="50" t="s">
        <v>106</v>
      </c>
      <c r="C289" s="97">
        <v>192</v>
      </c>
      <c r="D289" s="97">
        <v>225</v>
      </c>
      <c r="E289" s="97">
        <v>135</v>
      </c>
      <c r="F289" s="97">
        <v>64</v>
      </c>
      <c r="G289" s="97">
        <v>75</v>
      </c>
      <c r="H289" s="97">
        <v>68</v>
      </c>
      <c r="I289" s="97">
        <v>119</v>
      </c>
      <c r="J289" s="97">
        <v>104</v>
      </c>
      <c r="K289" s="97">
        <v>161</v>
      </c>
      <c r="L289" s="97">
        <v>172</v>
      </c>
      <c r="M289" s="97">
        <v>104</v>
      </c>
      <c r="N289" s="97">
        <v>39</v>
      </c>
      <c r="O289" s="97">
        <v>1458</v>
      </c>
      <c r="P289" s="98"/>
      <c r="Q289" s="50" t="s">
        <v>106</v>
      </c>
      <c r="R289" s="97">
        <v>531</v>
      </c>
      <c r="S289" s="97">
        <v>26</v>
      </c>
      <c r="T289" s="97">
        <v>9</v>
      </c>
      <c r="U289" s="97">
        <v>63</v>
      </c>
      <c r="V289" s="97">
        <v>110</v>
      </c>
      <c r="W289" s="97">
        <v>130</v>
      </c>
      <c r="X289" s="97">
        <v>184</v>
      </c>
      <c r="Y289" s="97">
        <v>405</v>
      </c>
      <c r="Z289" s="97">
        <v>1458</v>
      </c>
      <c r="AA289" s="98"/>
      <c r="AB289" s="50" t="s">
        <v>106</v>
      </c>
      <c r="AC289" s="97">
        <v>483</v>
      </c>
      <c r="AD289" s="97">
        <v>920</v>
      </c>
      <c r="AE289" s="97">
        <v>55</v>
      </c>
      <c r="AF289" s="97">
        <v>1458</v>
      </c>
    </row>
    <row r="290" spans="2:32" ht="11.25" customHeight="1" x14ac:dyDescent="0.2">
      <c r="B290" s="50" t="s">
        <v>107</v>
      </c>
      <c r="C290" s="97">
        <v>134</v>
      </c>
      <c r="D290" s="97">
        <v>115</v>
      </c>
      <c r="E290" s="97">
        <v>62</v>
      </c>
      <c r="F290" s="97">
        <v>11</v>
      </c>
      <c r="G290" s="97">
        <v>27</v>
      </c>
      <c r="H290" s="97">
        <v>33</v>
      </c>
      <c r="I290" s="97">
        <v>34</v>
      </c>
      <c r="J290" s="97">
        <v>38</v>
      </c>
      <c r="K290" s="97">
        <v>64</v>
      </c>
      <c r="L290" s="97">
        <v>59</v>
      </c>
      <c r="M290" s="97">
        <v>20</v>
      </c>
      <c r="N290" s="97">
        <v>6</v>
      </c>
      <c r="O290" s="97">
        <v>603</v>
      </c>
      <c r="P290" s="98"/>
      <c r="Q290" s="50" t="s">
        <v>107</v>
      </c>
      <c r="R290" s="97">
        <v>172</v>
      </c>
      <c r="S290" s="97">
        <v>14</v>
      </c>
      <c r="T290" s="97">
        <v>0</v>
      </c>
      <c r="U290" s="97">
        <v>56</v>
      </c>
      <c r="V290" s="97">
        <v>70</v>
      </c>
      <c r="W290" s="97">
        <v>71</v>
      </c>
      <c r="X290" s="97">
        <v>63</v>
      </c>
      <c r="Y290" s="97">
        <v>157</v>
      </c>
      <c r="Z290" s="97">
        <v>603</v>
      </c>
      <c r="AA290" s="98"/>
      <c r="AB290" s="50" t="s">
        <v>107</v>
      </c>
      <c r="AC290" s="97">
        <v>275</v>
      </c>
      <c r="AD290" s="97">
        <v>291</v>
      </c>
      <c r="AE290" s="97">
        <v>37</v>
      </c>
      <c r="AF290" s="97">
        <v>603</v>
      </c>
    </row>
    <row r="291" spans="2:32" ht="11.25" customHeight="1" x14ac:dyDescent="0.2">
      <c r="B291" s="50" t="s">
        <v>108</v>
      </c>
      <c r="C291" s="97">
        <v>2288</v>
      </c>
      <c r="D291" s="97">
        <v>1429</v>
      </c>
      <c r="E291" s="97">
        <v>1671</v>
      </c>
      <c r="F291" s="97">
        <v>1110</v>
      </c>
      <c r="G291" s="97">
        <v>1231</v>
      </c>
      <c r="H291" s="97">
        <v>1411</v>
      </c>
      <c r="I291" s="97">
        <v>1299</v>
      </c>
      <c r="J291" s="97">
        <v>1403</v>
      </c>
      <c r="K291" s="97">
        <v>1686</v>
      </c>
      <c r="L291" s="97">
        <v>1587</v>
      </c>
      <c r="M291" s="97">
        <v>1035</v>
      </c>
      <c r="N291" s="97">
        <v>581</v>
      </c>
      <c r="O291" s="97">
        <v>16731</v>
      </c>
      <c r="P291" s="98"/>
      <c r="Q291" s="50" t="s">
        <v>108</v>
      </c>
      <c r="R291" s="97">
        <v>6546</v>
      </c>
      <c r="S291" s="97">
        <v>258</v>
      </c>
      <c r="T291" s="97">
        <v>99</v>
      </c>
      <c r="U291" s="97">
        <v>877</v>
      </c>
      <c r="V291" s="97">
        <v>820</v>
      </c>
      <c r="W291" s="97">
        <v>1522</v>
      </c>
      <c r="X291" s="97">
        <v>1773</v>
      </c>
      <c r="Y291" s="97">
        <v>4836</v>
      </c>
      <c r="Z291" s="97">
        <v>16731</v>
      </c>
      <c r="AA291" s="98"/>
      <c r="AB291" s="50" t="s">
        <v>108</v>
      </c>
      <c r="AC291" s="97">
        <v>7823</v>
      </c>
      <c r="AD291" s="97">
        <v>8237</v>
      </c>
      <c r="AE291" s="97">
        <v>671</v>
      </c>
      <c r="AF291" s="97">
        <v>16731</v>
      </c>
    </row>
    <row r="292" spans="2:32" ht="11.25" customHeight="1" x14ac:dyDescent="0.2">
      <c r="B292" s="50" t="s">
        <v>109</v>
      </c>
      <c r="C292" s="97">
        <v>800</v>
      </c>
      <c r="D292" s="97">
        <v>651</v>
      </c>
      <c r="E292" s="97">
        <v>795</v>
      </c>
      <c r="F292" s="97">
        <v>535</v>
      </c>
      <c r="G292" s="97">
        <v>576</v>
      </c>
      <c r="H292" s="97">
        <v>526</v>
      </c>
      <c r="I292" s="97">
        <v>708</v>
      </c>
      <c r="J292" s="97">
        <v>708</v>
      </c>
      <c r="K292" s="97">
        <v>686</v>
      </c>
      <c r="L292" s="97">
        <v>788</v>
      </c>
      <c r="M292" s="97">
        <v>466</v>
      </c>
      <c r="N292" s="97">
        <v>241</v>
      </c>
      <c r="O292" s="97">
        <v>7480</v>
      </c>
      <c r="P292" s="98"/>
      <c r="Q292" s="50" t="s">
        <v>109</v>
      </c>
      <c r="R292" s="97">
        <v>2872</v>
      </c>
      <c r="S292" s="97">
        <v>80</v>
      </c>
      <c r="T292" s="97">
        <v>68</v>
      </c>
      <c r="U292" s="97">
        <v>308</v>
      </c>
      <c r="V292" s="97">
        <v>381</v>
      </c>
      <c r="W292" s="97">
        <v>698</v>
      </c>
      <c r="X292" s="97">
        <v>727</v>
      </c>
      <c r="Y292" s="97">
        <v>2346</v>
      </c>
      <c r="Z292" s="97">
        <v>7480</v>
      </c>
      <c r="AA292" s="98"/>
      <c r="AB292" s="50" t="s">
        <v>109</v>
      </c>
      <c r="AC292" s="97">
        <v>2724</v>
      </c>
      <c r="AD292" s="97">
        <v>4454</v>
      </c>
      <c r="AE292" s="97">
        <v>302</v>
      </c>
      <c r="AF292" s="97">
        <v>7480</v>
      </c>
    </row>
    <row r="293" spans="2:32" ht="11.25" customHeight="1" x14ac:dyDescent="0.2">
      <c r="B293" s="50" t="s">
        <v>110</v>
      </c>
      <c r="C293" s="97">
        <v>693</v>
      </c>
      <c r="D293" s="97">
        <v>604</v>
      </c>
      <c r="E293" s="97">
        <v>624</v>
      </c>
      <c r="F293" s="97">
        <v>428</v>
      </c>
      <c r="G293" s="97">
        <v>401</v>
      </c>
      <c r="H293" s="97">
        <v>479</v>
      </c>
      <c r="I293" s="97">
        <v>575</v>
      </c>
      <c r="J293" s="97">
        <v>439</v>
      </c>
      <c r="K293" s="97">
        <v>555</v>
      </c>
      <c r="L293" s="97">
        <v>430</v>
      </c>
      <c r="M293" s="97">
        <v>384</v>
      </c>
      <c r="N293" s="97">
        <v>142</v>
      </c>
      <c r="O293" s="97">
        <v>5754</v>
      </c>
      <c r="P293" s="98"/>
      <c r="Q293" s="50" t="s">
        <v>110</v>
      </c>
      <c r="R293" s="97">
        <v>2039</v>
      </c>
      <c r="S293" s="97">
        <v>53</v>
      </c>
      <c r="T293" s="97">
        <v>54</v>
      </c>
      <c r="U293" s="97">
        <v>253</v>
      </c>
      <c r="V293" s="97">
        <v>473</v>
      </c>
      <c r="W293" s="97">
        <v>471</v>
      </c>
      <c r="X293" s="97">
        <v>498</v>
      </c>
      <c r="Y293" s="97">
        <v>1913</v>
      </c>
      <c r="Z293" s="97">
        <v>5754</v>
      </c>
      <c r="AA293" s="98"/>
      <c r="AB293" s="50" t="s">
        <v>110</v>
      </c>
      <c r="AC293" s="97">
        <v>2202</v>
      </c>
      <c r="AD293" s="97">
        <v>3265</v>
      </c>
      <c r="AE293" s="97">
        <v>287</v>
      </c>
      <c r="AF293" s="97">
        <v>5754</v>
      </c>
    </row>
    <row r="294" spans="2:32" ht="11.25" customHeight="1" x14ac:dyDescent="0.2">
      <c r="B294" s="50" t="s">
        <v>111</v>
      </c>
      <c r="C294" s="97">
        <v>76</v>
      </c>
      <c r="D294" s="97">
        <v>112</v>
      </c>
      <c r="E294" s="97">
        <v>61</v>
      </c>
      <c r="F294" s="97">
        <v>61</v>
      </c>
      <c r="G294" s="97">
        <v>41</v>
      </c>
      <c r="H294" s="97">
        <v>57</v>
      </c>
      <c r="I294" s="97">
        <v>29</v>
      </c>
      <c r="J294" s="97">
        <v>70</v>
      </c>
      <c r="K294" s="97">
        <v>66</v>
      </c>
      <c r="L294" s="97">
        <v>46</v>
      </c>
      <c r="M294" s="97">
        <v>25</v>
      </c>
      <c r="N294" s="97">
        <v>5</v>
      </c>
      <c r="O294" s="97">
        <v>649</v>
      </c>
      <c r="P294" s="98"/>
      <c r="Q294" s="50" t="s">
        <v>111</v>
      </c>
      <c r="R294" s="97">
        <v>222</v>
      </c>
      <c r="S294" s="97">
        <v>5</v>
      </c>
      <c r="T294" s="97">
        <v>7</v>
      </c>
      <c r="U294" s="97">
        <v>16</v>
      </c>
      <c r="V294" s="97">
        <v>23</v>
      </c>
      <c r="W294" s="97">
        <v>48</v>
      </c>
      <c r="X294" s="97">
        <v>78</v>
      </c>
      <c r="Y294" s="97">
        <v>250</v>
      </c>
      <c r="Z294" s="97">
        <v>649</v>
      </c>
      <c r="AA294" s="98"/>
      <c r="AB294" s="50" t="s">
        <v>111</v>
      </c>
      <c r="AC294" s="97">
        <v>62</v>
      </c>
      <c r="AD294" s="97">
        <v>576</v>
      </c>
      <c r="AE294" s="97">
        <v>11</v>
      </c>
      <c r="AF294" s="97">
        <v>649</v>
      </c>
    </row>
    <row r="295" spans="2:32" ht="11.25" customHeight="1" x14ac:dyDescent="0.2">
      <c r="B295" s="50" t="s">
        <v>112</v>
      </c>
      <c r="C295" s="97">
        <v>132</v>
      </c>
      <c r="D295" s="97">
        <v>140</v>
      </c>
      <c r="E295" s="97">
        <v>242</v>
      </c>
      <c r="F295" s="97">
        <v>117</v>
      </c>
      <c r="G295" s="97">
        <v>103</v>
      </c>
      <c r="H295" s="97">
        <v>88</v>
      </c>
      <c r="I295" s="97">
        <v>185</v>
      </c>
      <c r="J295" s="97">
        <v>153</v>
      </c>
      <c r="K295" s="97">
        <v>164</v>
      </c>
      <c r="L295" s="97">
        <v>114</v>
      </c>
      <c r="M295" s="97">
        <v>115</v>
      </c>
      <c r="N295" s="97">
        <v>10</v>
      </c>
      <c r="O295" s="97">
        <v>1563</v>
      </c>
      <c r="P295" s="98"/>
      <c r="Q295" s="50" t="s">
        <v>112</v>
      </c>
      <c r="R295" s="97">
        <v>491</v>
      </c>
      <c r="S295" s="97">
        <v>41</v>
      </c>
      <c r="T295" s="97">
        <v>12</v>
      </c>
      <c r="U295" s="97">
        <v>119</v>
      </c>
      <c r="V295" s="97">
        <v>116</v>
      </c>
      <c r="W295" s="97">
        <v>204</v>
      </c>
      <c r="X295" s="97">
        <v>99</v>
      </c>
      <c r="Y295" s="97">
        <v>481</v>
      </c>
      <c r="Z295" s="97">
        <v>1563</v>
      </c>
      <c r="AA295" s="98"/>
      <c r="AB295" s="50" t="s">
        <v>112</v>
      </c>
      <c r="AC295" s="97">
        <v>610</v>
      </c>
      <c r="AD295" s="97">
        <v>815</v>
      </c>
      <c r="AE295" s="97">
        <v>138</v>
      </c>
      <c r="AF295" s="97">
        <v>1563</v>
      </c>
    </row>
    <row r="296" spans="2:32" ht="11.25" customHeight="1" x14ac:dyDescent="0.2">
      <c r="B296" s="50" t="s">
        <v>113</v>
      </c>
      <c r="C296" s="97">
        <v>0</v>
      </c>
      <c r="D296" s="97">
        <v>4</v>
      </c>
      <c r="E296" s="97">
        <v>0</v>
      </c>
      <c r="F296" s="97">
        <v>0</v>
      </c>
      <c r="G296" s="97">
        <v>5</v>
      </c>
      <c r="H296" s="97">
        <v>0</v>
      </c>
      <c r="I296" s="97">
        <v>12</v>
      </c>
      <c r="J296" s="97">
        <v>0</v>
      </c>
      <c r="K296" s="97">
        <v>0</v>
      </c>
      <c r="L296" s="97">
        <v>0</v>
      </c>
      <c r="M296" s="97">
        <v>0</v>
      </c>
      <c r="N296" s="97">
        <v>0</v>
      </c>
      <c r="O296" s="97">
        <v>21</v>
      </c>
      <c r="P296" s="98"/>
      <c r="Q296" s="50" t="s">
        <v>113</v>
      </c>
      <c r="R296" s="97">
        <v>0</v>
      </c>
      <c r="S296" s="97">
        <v>0</v>
      </c>
      <c r="T296" s="97">
        <v>0</v>
      </c>
      <c r="U296" s="97">
        <v>0</v>
      </c>
      <c r="V296" s="97">
        <v>8</v>
      </c>
      <c r="W296" s="97">
        <v>13</v>
      </c>
      <c r="X296" s="97">
        <v>0</v>
      </c>
      <c r="Y296" s="97">
        <v>0</v>
      </c>
      <c r="Z296" s="97">
        <v>21</v>
      </c>
      <c r="AA296" s="98"/>
      <c r="AB296" s="50" t="s">
        <v>113</v>
      </c>
      <c r="AC296" s="97">
        <v>0</v>
      </c>
      <c r="AD296" s="97">
        <v>16</v>
      </c>
      <c r="AE296" s="97">
        <v>5</v>
      </c>
      <c r="AF296" s="97">
        <v>21</v>
      </c>
    </row>
    <row r="297" spans="2:32" ht="11.25" customHeight="1" x14ac:dyDescent="0.2">
      <c r="B297" s="50" t="s">
        <v>114</v>
      </c>
      <c r="C297" s="97">
        <v>725</v>
      </c>
      <c r="D297" s="97">
        <v>875</v>
      </c>
      <c r="E297" s="97">
        <v>786</v>
      </c>
      <c r="F297" s="97">
        <v>550</v>
      </c>
      <c r="G297" s="97">
        <v>544</v>
      </c>
      <c r="H297" s="97">
        <v>928</v>
      </c>
      <c r="I297" s="97">
        <v>792</v>
      </c>
      <c r="J297" s="97">
        <v>697</v>
      </c>
      <c r="K297" s="97">
        <v>1036</v>
      </c>
      <c r="L297" s="97">
        <v>863</v>
      </c>
      <c r="M297" s="97">
        <v>502</v>
      </c>
      <c r="N297" s="97">
        <v>231</v>
      </c>
      <c r="O297" s="97">
        <v>8529</v>
      </c>
      <c r="P297" s="98"/>
      <c r="Q297" s="50" t="s">
        <v>114</v>
      </c>
      <c r="R297" s="97">
        <v>3281</v>
      </c>
      <c r="S297" s="97">
        <v>84</v>
      </c>
      <c r="T297" s="97">
        <v>76</v>
      </c>
      <c r="U297" s="97">
        <v>360</v>
      </c>
      <c r="V297" s="97">
        <v>370</v>
      </c>
      <c r="W297" s="97">
        <v>1209</v>
      </c>
      <c r="X297" s="97">
        <v>647</v>
      </c>
      <c r="Y297" s="97">
        <v>2502</v>
      </c>
      <c r="Z297" s="97">
        <v>8529</v>
      </c>
      <c r="AA297" s="98"/>
      <c r="AB297" s="50" t="s">
        <v>114</v>
      </c>
      <c r="AC297" s="97">
        <v>4671</v>
      </c>
      <c r="AD297" s="97">
        <v>2955</v>
      </c>
      <c r="AE297" s="97">
        <v>903</v>
      </c>
      <c r="AF297" s="97">
        <v>8529</v>
      </c>
    </row>
    <row r="298" spans="2:32" ht="11.25" customHeight="1" x14ac:dyDescent="0.2">
      <c r="B298" s="50" t="s">
        <v>115</v>
      </c>
      <c r="C298" s="97">
        <v>748</v>
      </c>
      <c r="D298" s="97">
        <v>810</v>
      </c>
      <c r="E298" s="97">
        <v>780</v>
      </c>
      <c r="F298" s="97">
        <v>573</v>
      </c>
      <c r="G298" s="97">
        <v>606</v>
      </c>
      <c r="H298" s="97">
        <v>590</v>
      </c>
      <c r="I298" s="97">
        <v>682</v>
      </c>
      <c r="J298" s="97">
        <v>647</v>
      </c>
      <c r="K298" s="97">
        <v>1112</v>
      </c>
      <c r="L298" s="97">
        <v>713</v>
      </c>
      <c r="M298" s="97">
        <v>591</v>
      </c>
      <c r="N298" s="97">
        <v>240</v>
      </c>
      <c r="O298" s="97">
        <v>8092</v>
      </c>
      <c r="P298" s="98"/>
      <c r="Q298" s="50" t="s">
        <v>115</v>
      </c>
      <c r="R298" s="97">
        <v>3250</v>
      </c>
      <c r="S298" s="97">
        <v>111</v>
      </c>
      <c r="T298" s="97">
        <v>172</v>
      </c>
      <c r="U298" s="97">
        <v>208</v>
      </c>
      <c r="V298" s="97">
        <v>897</v>
      </c>
      <c r="W298" s="97">
        <v>863</v>
      </c>
      <c r="X298" s="97">
        <v>312</v>
      </c>
      <c r="Y298" s="97">
        <v>2279</v>
      </c>
      <c r="Z298" s="97">
        <v>8092</v>
      </c>
      <c r="AA298" s="98"/>
      <c r="AB298" s="50" t="s">
        <v>115</v>
      </c>
      <c r="AC298" s="97">
        <v>1629</v>
      </c>
      <c r="AD298" s="97">
        <v>6029</v>
      </c>
      <c r="AE298" s="97">
        <v>434</v>
      </c>
      <c r="AF298" s="97">
        <v>8092</v>
      </c>
    </row>
    <row r="299" spans="2:32" ht="11.25" customHeight="1" x14ac:dyDescent="0.2">
      <c r="B299" s="50" t="s">
        <v>116</v>
      </c>
      <c r="C299" s="97">
        <v>134</v>
      </c>
      <c r="D299" s="97">
        <v>77</v>
      </c>
      <c r="E299" s="97">
        <v>57</v>
      </c>
      <c r="F299" s="97">
        <v>33</v>
      </c>
      <c r="G299" s="97">
        <v>92</v>
      </c>
      <c r="H299" s="97">
        <v>109</v>
      </c>
      <c r="I299" s="97">
        <v>29</v>
      </c>
      <c r="J299" s="97">
        <v>46</v>
      </c>
      <c r="K299" s="97">
        <v>21</v>
      </c>
      <c r="L299" s="97">
        <v>86</v>
      </c>
      <c r="M299" s="97">
        <v>106</v>
      </c>
      <c r="N299" s="97">
        <v>53</v>
      </c>
      <c r="O299" s="97">
        <v>843</v>
      </c>
      <c r="P299" s="98"/>
      <c r="Q299" s="50" t="s">
        <v>116</v>
      </c>
      <c r="R299" s="97">
        <v>271</v>
      </c>
      <c r="S299" s="97">
        <v>0</v>
      </c>
      <c r="T299" s="97">
        <v>69</v>
      </c>
      <c r="U299" s="97">
        <v>0</v>
      </c>
      <c r="V299" s="97">
        <v>17</v>
      </c>
      <c r="W299" s="97">
        <v>116</v>
      </c>
      <c r="X299" s="97">
        <v>27</v>
      </c>
      <c r="Y299" s="97">
        <v>343</v>
      </c>
      <c r="Z299" s="97">
        <v>843</v>
      </c>
      <c r="AA299" s="98"/>
      <c r="AB299" s="50" t="s">
        <v>116</v>
      </c>
      <c r="AC299" s="97">
        <v>17</v>
      </c>
      <c r="AD299" s="97">
        <v>729</v>
      </c>
      <c r="AE299" s="97">
        <v>97</v>
      </c>
      <c r="AF299" s="97">
        <v>843</v>
      </c>
    </row>
    <row r="300" spans="2:32" ht="11.25" customHeight="1" x14ac:dyDescent="0.2">
      <c r="B300" s="50" t="s">
        <v>117</v>
      </c>
      <c r="C300" s="97">
        <v>286</v>
      </c>
      <c r="D300" s="97">
        <v>179</v>
      </c>
      <c r="E300" s="97">
        <v>172</v>
      </c>
      <c r="F300" s="97">
        <v>341</v>
      </c>
      <c r="G300" s="97">
        <v>113</v>
      </c>
      <c r="H300" s="97">
        <v>121</v>
      </c>
      <c r="I300" s="97">
        <v>133</v>
      </c>
      <c r="J300" s="97">
        <v>94</v>
      </c>
      <c r="K300" s="97">
        <v>258</v>
      </c>
      <c r="L300" s="97">
        <v>187</v>
      </c>
      <c r="M300" s="97">
        <v>84</v>
      </c>
      <c r="N300" s="97">
        <v>58</v>
      </c>
      <c r="O300" s="97">
        <v>2026</v>
      </c>
      <c r="P300" s="98"/>
      <c r="Q300" s="50" t="s">
        <v>117</v>
      </c>
      <c r="R300" s="97">
        <v>602</v>
      </c>
      <c r="S300" s="97">
        <v>29</v>
      </c>
      <c r="T300" s="97">
        <v>9</v>
      </c>
      <c r="U300" s="97">
        <v>68</v>
      </c>
      <c r="V300" s="97">
        <v>75</v>
      </c>
      <c r="W300" s="97">
        <v>237</v>
      </c>
      <c r="X300" s="97">
        <v>219</v>
      </c>
      <c r="Y300" s="97">
        <v>787</v>
      </c>
      <c r="Z300" s="97">
        <v>2026</v>
      </c>
      <c r="AA300" s="98"/>
      <c r="AB300" s="50" t="s">
        <v>117</v>
      </c>
      <c r="AC300" s="97">
        <v>457</v>
      </c>
      <c r="AD300" s="97">
        <v>1460</v>
      </c>
      <c r="AE300" s="97">
        <v>109</v>
      </c>
      <c r="AF300" s="97">
        <v>2026</v>
      </c>
    </row>
    <row r="301" spans="2:32" ht="11.25" customHeight="1" x14ac:dyDescent="0.2">
      <c r="B301" s="50" t="s">
        <v>118</v>
      </c>
      <c r="C301" s="97">
        <v>112</v>
      </c>
      <c r="D301" s="97">
        <v>91</v>
      </c>
      <c r="E301" s="97">
        <v>65</v>
      </c>
      <c r="F301" s="97">
        <v>5</v>
      </c>
      <c r="G301" s="97">
        <v>36</v>
      </c>
      <c r="H301" s="97">
        <v>105</v>
      </c>
      <c r="I301" s="97">
        <v>22</v>
      </c>
      <c r="J301" s="97">
        <v>71</v>
      </c>
      <c r="K301" s="97">
        <v>121</v>
      </c>
      <c r="L301" s="97">
        <v>14</v>
      </c>
      <c r="M301" s="97">
        <v>36</v>
      </c>
      <c r="N301" s="97"/>
      <c r="O301" s="97">
        <v>678</v>
      </c>
      <c r="P301" s="98"/>
      <c r="Q301" s="50" t="s">
        <v>118</v>
      </c>
      <c r="R301" s="97">
        <v>65</v>
      </c>
      <c r="S301" s="97">
        <v>8</v>
      </c>
      <c r="T301" s="97">
        <v>6</v>
      </c>
      <c r="U301" s="97">
        <v>19</v>
      </c>
      <c r="V301" s="97">
        <v>151</v>
      </c>
      <c r="W301" s="97">
        <v>87</v>
      </c>
      <c r="X301" s="97">
        <v>0</v>
      </c>
      <c r="Y301" s="97">
        <v>342</v>
      </c>
      <c r="Z301" s="97">
        <v>678</v>
      </c>
      <c r="AA301" s="98"/>
      <c r="AB301" s="50" t="s">
        <v>118</v>
      </c>
      <c r="AC301" s="97">
        <v>0</v>
      </c>
      <c r="AD301" s="97">
        <v>616</v>
      </c>
      <c r="AE301" s="97">
        <v>62</v>
      </c>
      <c r="AF301" s="97">
        <v>678</v>
      </c>
    </row>
    <row r="302" spans="2:32" ht="11.25" customHeight="1" x14ac:dyDescent="0.2">
      <c r="B302" s="50" t="s">
        <v>119</v>
      </c>
      <c r="C302" s="97">
        <v>1150</v>
      </c>
      <c r="D302" s="97">
        <v>981</v>
      </c>
      <c r="E302" s="97">
        <v>1335</v>
      </c>
      <c r="F302" s="97">
        <v>713</v>
      </c>
      <c r="G302" s="97">
        <v>845</v>
      </c>
      <c r="H302" s="97">
        <v>784</v>
      </c>
      <c r="I302" s="97">
        <v>956</v>
      </c>
      <c r="J302" s="97">
        <v>910</v>
      </c>
      <c r="K302" s="97">
        <v>1389</v>
      </c>
      <c r="L302" s="97">
        <v>1323</v>
      </c>
      <c r="M302" s="97">
        <v>698</v>
      </c>
      <c r="N302" s="97">
        <v>245</v>
      </c>
      <c r="O302" s="97">
        <v>11329</v>
      </c>
      <c r="P302" s="98"/>
      <c r="Q302" s="50" t="s">
        <v>119</v>
      </c>
      <c r="R302" s="97">
        <v>3233</v>
      </c>
      <c r="S302" s="97">
        <v>159</v>
      </c>
      <c r="T302" s="97">
        <v>156</v>
      </c>
      <c r="U302" s="97">
        <v>328</v>
      </c>
      <c r="V302" s="97">
        <v>913</v>
      </c>
      <c r="W302" s="97">
        <v>981</v>
      </c>
      <c r="X302" s="97">
        <v>250</v>
      </c>
      <c r="Y302" s="97">
        <v>5309</v>
      </c>
      <c r="Z302" s="97">
        <v>11329</v>
      </c>
      <c r="AA302" s="98"/>
      <c r="AB302" s="50" t="s">
        <v>119</v>
      </c>
      <c r="AC302" s="97">
        <v>2269</v>
      </c>
      <c r="AD302" s="97">
        <v>8549</v>
      </c>
      <c r="AE302" s="97">
        <v>511</v>
      </c>
      <c r="AF302" s="97">
        <v>11329</v>
      </c>
    </row>
    <row r="303" spans="2:32" ht="11.25" customHeight="1" x14ac:dyDescent="0.2">
      <c r="B303" s="50" t="s">
        <v>120</v>
      </c>
      <c r="C303" s="97">
        <v>0</v>
      </c>
      <c r="D303" s="97">
        <v>0</v>
      </c>
      <c r="E303" s="97">
        <v>0</v>
      </c>
      <c r="F303" s="97">
        <v>0</v>
      </c>
      <c r="G303" s="97">
        <v>2</v>
      </c>
      <c r="H303" s="97">
        <v>0</v>
      </c>
      <c r="I303" s="97">
        <v>0</v>
      </c>
      <c r="J303" s="97">
        <v>0</v>
      </c>
      <c r="K303" s="97">
        <v>0</v>
      </c>
      <c r="L303" s="97">
        <v>1</v>
      </c>
      <c r="M303" s="97">
        <v>0</v>
      </c>
      <c r="N303" s="97">
        <v>0</v>
      </c>
      <c r="O303" s="97">
        <v>3</v>
      </c>
      <c r="P303" s="98"/>
      <c r="Q303" s="50" t="s">
        <v>120</v>
      </c>
      <c r="R303" s="97">
        <v>3</v>
      </c>
      <c r="S303" s="97">
        <v>0</v>
      </c>
      <c r="T303" s="97">
        <v>0</v>
      </c>
      <c r="U303" s="97">
        <v>0</v>
      </c>
      <c r="V303" s="97">
        <v>0</v>
      </c>
      <c r="W303" s="97">
        <v>0</v>
      </c>
      <c r="X303" s="97">
        <v>0</v>
      </c>
      <c r="Y303" s="97">
        <v>0</v>
      </c>
      <c r="Z303" s="97">
        <v>3</v>
      </c>
      <c r="AA303" s="98"/>
      <c r="AB303" s="50" t="s">
        <v>120</v>
      </c>
      <c r="AC303" s="97">
        <v>0</v>
      </c>
      <c r="AD303" s="97">
        <v>1</v>
      </c>
      <c r="AE303" s="97">
        <v>2</v>
      </c>
      <c r="AF303" s="97">
        <v>3</v>
      </c>
    </row>
    <row r="304" spans="2:32" ht="11.25" customHeight="1" x14ac:dyDescent="0.2">
      <c r="B304" s="50" t="s">
        <v>121</v>
      </c>
      <c r="C304" s="97">
        <v>0</v>
      </c>
      <c r="D304" s="97">
        <v>0</v>
      </c>
      <c r="E304" s="97">
        <v>0</v>
      </c>
      <c r="F304" s="97">
        <v>0</v>
      </c>
      <c r="G304" s="97">
        <v>0</v>
      </c>
      <c r="H304" s="97">
        <v>0</v>
      </c>
      <c r="I304" s="97">
        <v>0</v>
      </c>
      <c r="J304" s="97">
        <v>0</v>
      </c>
      <c r="K304" s="97">
        <v>0</v>
      </c>
      <c r="L304" s="97">
        <v>0</v>
      </c>
      <c r="M304" s="97">
        <v>0</v>
      </c>
      <c r="N304" s="97">
        <v>0</v>
      </c>
      <c r="O304" s="97">
        <v>0</v>
      </c>
      <c r="P304" s="98"/>
      <c r="Q304" s="50" t="s">
        <v>121</v>
      </c>
      <c r="R304" s="97">
        <v>0</v>
      </c>
      <c r="S304" s="97">
        <v>0</v>
      </c>
      <c r="T304" s="97">
        <v>0</v>
      </c>
      <c r="U304" s="97">
        <v>0</v>
      </c>
      <c r="V304" s="97">
        <v>0</v>
      </c>
      <c r="W304" s="97">
        <v>0</v>
      </c>
      <c r="X304" s="97">
        <v>0</v>
      </c>
      <c r="Y304" s="97">
        <v>0</v>
      </c>
      <c r="Z304" s="97">
        <v>0</v>
      </c>
      <c r="AA304" s="98"/>
      <c r="AB304" s="50" t="s">
        <v>121</v>
      </c>
      <c r="AC304" s="97">
        <v>0</v>
      </c>
      <c r="AD304" s="97">
        <v>0</v>
      </c>
      <c r="AE304" s="97">
        <v>0</v>
      </c>
      <c r="AF304" s="97">
        <v>0</v>
      </c>
    </row>
    <row r="305" spans="1:32" ht="11.25" customHeight="1" x14ac:dyDescent="0.2">
      <c r="B305" s="50" t="s">
        <v>122</v>
      </c>
      <c r="C305" s="97">
        <v>164</v>
      </c>
      <c r="D305" s="97">
        <v>72</v>
      </c>
      <c r="E305" s="97">
        <v>102</v>
      </c>
      <c r="F305" s="97">
        <v>83</v>
      </c>
      <c r="G305" s="97">
        <v>79</v>
      </c>
      <c r="H305" s="97">
        <v>55</v>
      </c>
      <c r="I305" s="97">
        <v>50</v>
      </c>
      <c r="J305" s="97">
        <v>11</v>
      </c>
      <c r="K305" s="97">
        <v>290</v>
      </c>
      <c r="L305" s="97">
        <v>125</v>
      </c>
      <c r="M305" s="97">
        <v>33</v>
      </c>
      <c r="N305" s="97">
        <v>41</v>
      </c>
      <c r="O305" s="97">
        <v>1105</v>
      </c>
      <c r="P305" s="98"/>
      <c r="Q305" s="50" t="s">
        <v>122</v>
      </c>
      <c r="R305" s="97">
        <v>218</v>
      </c>
      <c r="S305" s="97">
        <v>48</v>
      </c>
      <c r="T305" s="97">
        <v>6</v>
      </c>
      <c r="U305" s="97">
        <v>137</v>
      </c>
      <c r="V305" s="97">
        <v>42</v>
      </c>
      <c r="W305" s="97">
        <v>147</v>
      </c>
      <c r="X305" s="97">
        <v>0</v>
      </c>
      <c r="Y305" s="97">
        <v>507</v>
      </c>
      <c r="Z305" s="97">
        <v>1105</v>
      </c>
      <c r="AA305" s="98"/>
      <c r="AB305" s="50" t="s">
        <v>122</v>
      </c>
      <c r="AC305" s="97">
        <v>91</v>
      </c>
      <c r="AD305" s="97">
        <v>949</v>
      </c>
      <c r="AE305" s="97">
        <v>65</v>
      </c>
      <c r="AF305" s="97">
        <v>1105</v>
      </c>
    </row>
    <row r="306" spans="1:32" ht="11.25" customHeight="1" x14ac:dyDescent="0.2">
      <c r="B306" s="50" t="s">
        <v>123</v>
      </c>
      <c r="C306" s="97">
        <v>122</v>
      </c>
      <c r="D306" s="97">
        <v>140</v>
      </c>
      <c r="E306" s="97">
        <v>98</v>
      </c>
      <c r="F306" s="97">
        <v>132</v>
      </c>
      <c r="G306" s="97">
        <v>35</v>
      </c>
      <c r="H306" s="97">
        <v>145</v>
      </c>
      <c r="I306" s="97">
        <v>153</v>
      </c>
      <c r="J306" s="97">
        <v>80</v>
      </c>
      <c r="K306" s="97">
        <v>141</v>
      </c>
      <c r="L306" s="97">
        <v>220</v>
      </c>
      <c r="M306" s="97">
        <v>120</v>
      </c>
      <c r="N306" s="97">
        <v>60</v>
      </c>
      <c r="O306" s="97">
        <v>1446</v>
      </c>
      <c r="P306" s="98"/>
      <c r="Q306" s="50" t="s">
        <v>123</v>
      </c>
      <c r="R306" s="97">
        <v>492</v>
      </c>
      <c r="S306" s="97">
        <v>74</v>
      </c>
      <c r="T306" s="97">
        <v>119</v>
      </c>
      <c r="U306" s="97">
        <v>0</v>
      </c>
      <c r="V306" s="97">
        <v>131</v>
      </c>
      <c r="W306" s="97">
        <v>101</v>
      </c>
      <c r="X306" s="97">
        <v>0</v>
      </c>
      <c r="Y306" s="97">
        <v>529</v>
      </c>
      <c r="Z306" s="97">
        <v>1446</v>
      </c>
      <c r="AA306" s="98"/>
      <c r="AB306" s="50" t="s">
        <v>123</v>
      </c>
      <c r="AC306" s="97"/>
      <c r="AD306" s="97">
        <v>1355</v>
      </c>
      <c r="AE306" s="97">
        <v>91</v>
      </c>
      <c r="AF306" s="97">
        <v>1446</v>
      </c>
    </row>
    <row r="307" spans="1:32" ht="11.25" customHeight="1" x14ac:dyDescent="0.2">
      <c r="B307" s="50" t="s">
        <v>124</v>
      </c>
      <c r="C307" s="97">
        <v>642</v>
      </c>
      <c r="D307" s="97">
        <v>558</v>
      </c>
      <c r="E307" s="97">
        <v>738</v>
      </c>
      <c r="F307" s="97">
        <v>377</v>
      </c>
      <c r="G307" s="97">
        <v>434</v>
      </c>
      <c r="H307" s="97">
        <v>389</v>
      </c>
      <c r="I307" s="97">
        <v>480</v>
      </c>
      <c r="J307" s="97">
        <v>484</v>
      </c>
      <c r="K307" s="97">
        <v>677</v>
      </c>
      <c r="L307" s="97">
        <v>658</v>
      </c>
      <c r="M307" s="97">
        <v>414</v>
      </c>
      <c r="N307" s="97">
        <v>113</v>
      </c>
      <c r="O307" s="97">
        <v>5964</v>
      </c>
      <c r="P307" s="98"/>
      <c r="Q307" s="50" t="s">
        <v>124</v>
      </c>
      <c r="R307" s="97">
        <v>1689</v>
      </c>
      <c r="S307" s="97">
        <v>149</v>
      </c>
      <c r="T307" s="97">
        <v>45</v>
      </c>
      <c r="U307" s="97">
        <v>57</v>
      </c>
      <c r="V307" s="97">
        <v>1232</v>
      </c>
      <c r="W307" s="97">
        <v>561</v>
      </c>
      <c r="X307" s="97">
        <v>301</v>
      </c>
      <c r="Y307" s="97">
        <v>1930</v>
      </c>
      <c r="Z307" s="97">
        <v>5964</v>
      </c>
      <c r="AA307" s="98"/>
      <c r="AB307" s="50" t="s">
        <v>124</v>
      </c>
      <c r="AC307" s="97">
        <v>2848</v>
      </c>
      <c r="AD307" s="97">
        <v>2824</v>
      </c>
      <c r="AE307" s="97">
        <v>292</v>
      </c>
      <c r="AF307" s="97">
        <v>5964</v>
      </c>
    </row>
    <row r="308" spans="1:32" ht="11.25" customHeight="1" x14ac:dyDescent="0.2">
      <c r="B308" s="50" t="s">
        <v>125</v>
      </c>
      <c r="C308" s="97">
        <v>0</v>
      </c>
      <c r="D308" s="97">
        <v>0</v>
      </c>
      <c r="E308" s="97">
        <v>0</v>
      </c>
      <c r="F308" s="97">
        <v>0</v>
      </c>
      <c r="G308" s="97">
        <v>0</v>
      </c>
      <c r="H308" s="97">
        <v>0</v>
      </c>
      <c r="I308" s="97">
        <v>0</v>
      </c>
      <c r="J308" s="97">
        <v>0</v>
      </c>
      <c r="K308" s="97">
        <v>0</v>
      </c>
      <c r="L308" s="97">
        <v>0</v>
      </c>
      <c r="M308" s="97">
        <v>0</v>
      </c>
      <c r="N308" s="97">
        <v>0</v>
      </c>
      <c r="O308" s="97">
        <v>0</v>
      </c>
      <c r="P308" s="98"/>
      <c r="Q308" s="50" t="s">
        <v>125</v>
      </c>
      <c r="R308" s="97">
        <v>0</v>
      </c>
      <c r="S308" s="97">
        <v>0</v>
      </c>
      <c r="T308" s="97">
        <v>0</v>
      </c>
      <c r="U308" s="97">
        <v>0</v>
      </c>
      <c r="V308" s="97">
        <v>0</v>
      </c>
      <c r="W308" s="97">
        <v>0</v>
      </c>
      <c r="X308" s="97">
        <v>0</v>
      </c>
      <c r="Y308" s="97">
        <v>0</v>
      </c>
      <c r="Z308" s="97">
        <v>0</v>
      </c>
      <c r="AA308" s="98"/>
      <c r="AB308" s="50" t="s">
        <v>125</v>
      </c>
      <c r="AC308" s="97">
        <v>0</v>
      </c>
      <c r="AD308" s="97">
        <v>0</v>
      </c>
      <c r="AE308" s="97">
        <v>0</v>
      </c>
      <c r="AF308" s="97">
        <v>0</v>
      </c>
    </row>
    <row r="309" spans="1:32" ht="11.25" customHeight="1" x14ac:dyDescent="0.2">
      <c r="B309" s="50" t="s">
        <v>126</v>
      </c>
      <c r="C309" s="97">
        <v>0</v>
      </c>
      <c r="D309" s="97">
        <v>0</v>
      </c>
      <c r="E309" s="97">
        <v>0</v>
      </c>
      <c r="F309" s="97">
        <v>0</v>
      </c>
      <c r="G309" s="97">
        <v>0</v>
      </c>
      <c r="H309" s="97">
        <v>0</v>
      </c>
      <c r="I309" s="97">
        <v>0</v>
      </c>
      <c r="J309" s="97">
        <v>0</v>
      </c>
      <c r="K309" s="97">
        <v>0</v>
      </c>
      <c r="L309" s="97">
        <v>0</v>
      </c>
      <c r="M309" s="97">
        <v>0</v>
      </c>
      <c r="N309" s="97">
        <v>0</v>
      </c>
      <c r="O309" s="97">
        <v>0</v>
      </c>
      <c r="P309" s="98"/>
      <c r="Q309" s="50" t="s">
        <v>126</v>
      </c>
      <c r="R309" s="97">
        <v>0</v>
      </c>
      <c r="S309" s="97">
        <v>0</v>
      </c>
      <c r="T309" s="97">
        <v>0</v>
      </c>
      <c r="U309" s="97">
        <v>0</v>
      </c>
      <c r="V309" s="97">
        <v>0</v>
      </c>
      <c r="W309" s="97">
        <v>0</v>
      </c>
      <c r="X309" s="97">
        <v>0</v>
      </c>
      <c r="Y309" s="97">
        <v>0</v>
      </c>
      <c r="Z309" s="97">
        <v>0</v>
      </c>
      <c r="AA309" s="98"/>
      <c r="AB309" s="50" t="s">
        <v>126</v>
      </c>
      <c r="AC309" s="97">
        <v>0</v>
      </c>
      <c r="AD309" s="97">
        <v>0</v>
      </c>
      <c r="AE309" s="97">
        <v>0</v>
      </c>
      <c r="AF309" s="97">
        <v>0</v>
      </c>
    </row>
    <row r="310" spans="1:32" ht="11.25" customHeight="1" x14ac:dyDescent="0.2">
      <c r="B310" s="50" t="s">
        <v>20</v>
      </c>
      <c r="C310" s="97">
        <v>123</v>
      </c>
      <c r="D310" s="97">
        <v>205</v>
      </c>
      <c r="E310" s="97">
        <v>310</v>
      </c>
      <c r="F310" s="97">
        <v>90</v>
      </c>
      <c r="G310" s="97">
        <v>90</v>
      </c>
      <c r="H310" s="97">
        <v>38</v>
      </c>
      <c r="I310" s="97">
        <v>48</v>
      </c>
      <c r="J310" s="97">
        <v>22</v>
      </c>
      <c r="K310" s="97">
        <v>39</v>
      </c>
      <c r="L310" s="97">
        <v>23</v>
      </c>
      <c r="M310" s="97">
        <v>44</v>
      </c>
      <c r="N310" s="97">
        <v>0</v>
      </c>
      <c r="O310" s="97">
        <v>1032</v>
      </c>
      <c r="P310" s="98"/>
      <c r="Q310" s="50" t="s">
        <v>20</v>
      </c>
      <c r="R310" s="97">
        <v>426</v>
      </c>
      <c r="S310" s="97">
        <v>10</v>
      </c>
      <c r="T310" s="97">
        <v>6</v>
      </c>
      <c r="U310" s="97">
        <v>61</v>
      </c>
      <c r="V310" s="97">
        <v>74</v>
      </c>
      <c r="W310" s="97">
        <v>179</v>
      </c>
      <c r="X310" s="97">
        <v>106</v>
      </c>
      <c r="Y310" s="97">
        <v>170</v>
      </c>
      <c r="Z310" s="97">
        <v>1032</v>
      </c>
      <c r="AA310" s="98"/>
      <c r="AB310" s="50" t="s">
        <v>20</v>
      </c>
      <c r="AC310" s="97">
        <v>219</v>
      </c>
      <c r="AD310" s="97">
        <v>269</v>
      </c>
      <c r="AE310" s="97">
        <v>544</v>
      </c>
      <c r="AF310" s="97">
        <v>1032</v>
      </c>
    </row>
    <row r="311" spans="1:32" ht="11.25" customHeight="1" x14ac:dyDescent="0.2">
      <c r="A311" s="100"/>
      <c r="B311" s="48" t="s">
        <v>11</v>
      </c>
      <c r="C311" s="101">
        <v>9387</v>
      </c>
      <c r="D311" s="101">
        <v>8062</v>
      </c>
      <c r="E311" s="101">
        <v>8796</v>
      </c>
      <c r="F311" s="101">
        <v>5736</v>
      </c>
      <c r="G311" s="101">
        <v>5910</v>
      </c>
      <c r="H311" s="101">
        <v>6435</v>
      </c>
      <c r="I311" s="101">
        <v>6987</v>
      </c>
      <c r="J311" s="101">
        <v>6545</v>
      </c>
      <c r="K311" s="101">
        <v>9479</v>
      </c>
      <c r="L311" s="101">
        <v>8121</v>
      </c>
      <c r="M311" s="101">
        <v>5287</v>
      </c>
      <c r="N311" s="101">
        <v>2269</v>
      </c>
      <c r="O311" s="101">
        <v>83014</v>
      </c>
      <c r="P311" s="102"/>
      <c r="Q311" s="48" t="s">
        <v>11</v>
      </c>
      <c r="R311" s="101">
        <v>29462</v>
      </c>
      <c r="S311" s="101">
        <v>1244</v>
      </c>
      <c r="T311" s="101">
        <v>987</v>
      </c>
      <c r="U311" s="101">
        <v>3177</v>
      </c>
      <c r="V311" s="101">
        <v>6402</v>
      </c>
      <c r="W311" s="101">
        <v>8657</v>
      </c>
      <c r="X311" s="101">
        <v>5788</v>
      </c>
      <c r="Y311" s="101">
        <v>27297</v>
      </c>
      <c r="Z311" s="101">
        <v>83014</v>
      </c>
      <c r="AA311" s="102"/>
      <c r="AB311" s="48" t="s">
        <v>11</v>
      </c>
      <c r="AC311" s="101">
        <v>30277</v>
      </c>
      <c r="AD311" s="101">
        <v>47508</v>
      </c>
      <c r="AE311" s="101">
        <v>5229</v>
      </c>
      <c r="AF311" s="101">
        <v>83014</v>
      </c>
    </row>
    <row r="312" spans="1:32" ht="11.25" customHeight="1" x14ac:dyDescent="0.2">
      <c r="B312" s="103" t="s">
        <v>24</v>
      </c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98"/>
      <c r="Q312" s="103" t="s">
        <v>24</v>
      </c>
      <c r="R312" s="103"/>
      <c r="S312" s="103"/>
      <c r="T312" s="103"/>
      <c r="U312" s="103"/>
      <c r="V312" s="103"/>
      <c r="W312" s="103"/>
      <c r="X312" s="103"/>
      <c r="Y312" s="103"/>
      <c r="Z312" s="103"/>
      <c r="AA312" s="98"/>
      <c r="AB312" s="103" t="s">
        <v>24</v>
      </c>
      <c r="AC312" s="103"/>
      <c r="AD312" s="103"/>
      <c r="AE312" s="103"/>
      <c r="AF312" s="103"/>
    </row>
    <row r="313" spans="1:32" ht="11.25" customHeight="1" x14ac:dyDescent="0.2">
      <c r="P313" s="98"/>
      <c r="AA313" s="98"/>
    </row>
    <row r="314" spans="1:32" ht="11.25" customHeight="1" x14ac:dyDescent="0.2">
      <c r="B314" s="86" t="s">
        <v>323</v>
      </c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Q314" s="86" t="s">
        <v>344</v>
      </c>
      <c r="R314" s="86"/>
      <c r="S314" s="86"/>
      <c r="T314" s="86"/>
      <c r="U314" s="86"/>
      <c r="V314" s="86"/>
      <c r="W314" s="86"/>
      <c r="X314" s="86"/>
      <c r="Y314" s="86"/>
      <c r="Z314" s="86"/>
      <c r="AB314" s="86" t="s">
        <v>225</v>
      </c>
      <c r="AC314" s="86"/>
      <c r="AD314" s="86"/>
      <c r="AE314" s="86"/>
      <c r="AF314" s="86"/>
    </row>
    <row r="315" spans="1:32" ht="11.25" customHeight="1" x14ac:dyDescent="0.2">
      <c r="A315" s="91"/>
      <c r="B315" s="92" t="s">
        <v>94</v>
      </c>
      <c r="C315" s="88" t="s">
        <v>1</v>
      </c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91"/>
      <c r="Q315" s="87" t="s">
        <v>94</v>
      </c>
      <c r="R315" s="93" t="s">
        <v>199</v>
      </c>
      <c r="S315" s="93"/>
      <c r="T315" s="93"/>
      <c r="U315" s="93"/>
      <c r="V315" s="93"/>
      <c r="W315" s="93"/>
      <c r="X315" s="93"/>
      <c r="Y315" s="93"/>
      <c r="Z315" s="93"/>
      <c r="AA315" s="91"/>
      <c r="AB315" s="92" t="s">
        <v>94</v>
      </c>
      <c r="AC315" s="88" t="s">
        <v>2</v>
      </c>
      <c r="AD315" s="88"/>
      <c r="AE315" s="88"/>
      <c r="AF315" s="88"/>
    </row>
    <row r="316" spans="1:32" ht="11.25" customHeight="1" x14ac:dyDescent="0.2">
      <c r="A316" s="91"/>
      <c r="B316" s="92"/>
      <c r="C316" s="94" t="s">
        <v>3</v>
      </c>
      <c r="D316" s="94" t="s">
        <v>4</v>
      </c>
      <c r="E316" s="94" t="s">
        <v>5</v>
      </c>
      <c r="F316" s="94" t="s">
        <v>6</v>
      </c>
      <c r="G316" s="94" t="s">
        <v>7</v>
      </c>
      <c r="H316" s="94" t="s">
        <v>8</v>
      </c>
      <c r="I316" s="94" t="s">
        <v>9</v>
      </c>
      <c r="J316" s="94" t="s">
        <v>10</v>
      </c>
      <c r="K316" s="94" t="s">
        <v>200</v>
      </c>
      <c r="L316" s="94">
        <v>2021</v>
      </c>
      <c r="M316" s="94">
        <v>2022</v>
      </c>
      <c r="N316" s="94">
        <v>2023</v>
      </c>
      <c r="O316" s="75" t="s">
        <v>11</v>
      </c>
      <c r="P316" s="91"/>
      <c r="Q316" s="92"/>
      <c r="R316" s="75" t="s">
        <v>12</v>
      </c>
      <c r="S316" s="75" t="s">
        <v>201</v>
      </c>
      <c r="T316" s="75" t="s">
        <v>202</v>
      </c>
      <c r="U316" s="75" t="s">
        <v>203</v>
      </c>
      <c r="V316" s="75" t="s">
        <v>14</v>
      </c>
      <c r="W316" s="75" t="s">
        <v>15</v>
      </c>
      <c r="X316" s="75" t="s">
        <v>16</v>
      </c>
      <c r="Y316" s="75" t="s">
        <v>17</v>
      </c>
      <c r="Z316" s="75" t="s">
        <v>11</v>
      </c>
      <c r="AA316" s="91"/>
      <c r="AB316" s="92"/>
      <c r="AC316" s="95" t="s">
        <v>18</v>
      </c>
      <c r="AD316" s="95" t="s">
        <v>19</v>
      </c>
      <c r="AE316" s="95" t="s">
        <v>20</v>
      </c>
      <c r="AF316" s="95" t="s">
        <v>11</v>
      </c>
    </row>
    <row r="317" spans="1:32" ht="11.25" customHeight="1" x14ac:dyDescent="0.2">
      <c r="A317" s="91"/>
      <c r="B317" s="88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96"/>
      <c r="Q317" s="88"/>
      <c r="R317" s="75"/>
      <c r="S317" s="75"/>
      <c r="T317" s="75"/>
      <c r="U317" s="75"/>
      <c r="V317" s="75"/>
      <c r="W317" s="75"/>
      <c r="X317" s="75"/>
      <c r="Y317" s="75"/>
      <c r="Z317" s="75"/>
      <c r="AA317" s="96"/>
      <c r="AB317" s="88"/>
      <c r="AC317" s="75"/>
      <c r="AD317" s="75"/>
      <c r="AE317" s="75"/>
      <c r="AF317" s="75"/>
    </row>
    <row r="318" spans="1:32" ht="11.25" customHeight="1" x14ac:dyDescent="0.2">
      <c r="B318" s="50" t="s">
        <v>95</v>
      </c>
      <c r="C318" s="104">
        <v>0</v>
      </c>
      <c r="D318" s="104">
        <v>1.2403870007442323E-3</v>
      </c>
      <c r="E318" s="104">
        <v>3.4106412005457026E-4</v>
      </c>
      <c r="F318" s="104">
        <v>6.9735006973500695E-4</v>
      </c>
      <c r="G318" s="104">
        <v>5.0761421319796957E-4</v>
      </c>
      <c r="H318" s="104">
        <v>0</v>
      </c>
      <c r="I318" s="104">
        <v>0</v>
      </c>
      <c r="J318" s="104">
        <v>2.2918258212375861E-3</v>
      </c>
      <c r="K318" s="104">
        <v>5.2748180187783518E-4</v>
      </c>
      <c r="L318" s="104">
        <v>4.9255017854943968E-4</v>
      </c>
      <c r="M318" s="104">
        <v>1.3240022697181767E-3</v>
      </c>
      <c r="N318" s="104">
        <v>0</v>
      </c>
      <c r="O318" s="104">
        <v>6.1435420531476617E-4</v>
      </c>
      <c r="P318" s="98"/>
      <c r="Q318" s="50" t="s">
        <v>95</v>
      </c>
      <c r="R318" s="104">
        <v>7.4672459439277712E-4</v>
      </c>
      <c r="S318" s="104">
        <v>0</v>
      </c>
      <c r="T318" s="104">
        <v>4.0526849037487338E-3</v>
      </c>
      <c r="U318" s="104">
        <v>0</v>
      </c>
      <c r="V318" s="104">
        <v>1.4058106841611997E-3</v>
      </c>
      <c r="W318" s="104">
        <v>1.7327018597666627E-3</v>
      </c>
      <c r="X318" s="104">
        <v>0</v>
      </c>
      <c r="Y318" s="104">
        <v>3.6634062351174119E-5</v>
      </c>
      <c r="Z318" s="104">
        <v>6.1435420531476617E-4</v>
      </c>
      <c r="AA318" s="98"/>
      <c r="AB318" s="50" t="s">
        <v>95</v>
      </c>
      <c r="AC318" s="104">
        <v>3.6331208508108467E-4</v>
      </c>
      <c r="AD318" s="104">
        <v>6.1042350761976926E-4</v>
      </c>
      <c r="AE318" s="104">
        <v>2.1036527060623446E-3</v>
      </c>
      <c r="AF318" s="104">
        <v>6.1435420531476617E-4</v>
      </c>
    </row>
    <row r="319" spans="1:32" ht="11.25" customHeight="1" x14ac:dyDescent="0.2">
      <c r="B319" s="50" t="s">
        <v>96</v>
      </c>
      <c r="C319" s="104">
        <v>0</v>
      </c>
      <c r="D319" s="104">
        <v>0</v>
      </c>
      <c r="E319" s="104">
        <v>0</v>
      </c>
      <c r="F319" s="104">
        <v>0</v>
      </c>
      <c r="G319" s="104">
        <v>0</v>
      </c>
      <c r="H319" s="104">
        <v>0</v>
      </c>
      <c r="I319" s="104">
        <v>0</v>
      </c>
      <c r="J319" s="104">
        <v>0</v>
      </c>
      <c r="K319" s="104">
        <v>0</v>
      </c>
      <c r="L319" s="104">
        <v>0</v>
      </c>
      <c r="M319" s="104">
        <v>0</v>
      </c>
      <c r="N319" s="104">
        <v>0</v>
      </c>
      <c r="O319" s="104">
        <v>0</v>
      </c>
      <c r="P319" s="98"/>
      <c r="Q319" s="50" t="s">
        <v>96</v>
      </c>
      <c r="R319" s="104">
        <v>0</v>
      </c>
      <c r="S319" s="104">
        <v>0</v>
      </c>
      <c r="T319" s="104">
        <v>0</v>
      </c>
      <c r="U319" s="104">
        <v>0</v>
      </c>
      <c r="V319" s="104">
        <v>0</v>
      </c>
      <c r="W319" s="104">
        <v>0</v>
      </c>
      <c r="X319" s="104">
        <v>0</v>
      </c>
      <c r="Y319" s="104">
        <v>0</v>
      </c>
      <c r="Z319" s="104">
        <v>0</v>
      </c>
      <c r="AA319" s="98"/>
      <c r="AB319" s="50" t="s">
        <v>96</v>
      </c>
      <c r="AC319" s="104">
        <v>0</v>
      </c>
      <c r="AD319" s="104">
        <v>0</v>
      </c>
      <c r="AE319" s="104">
        <v>0</v>
      </c>
      <c r="AF319" s="104">
        <v>0</v>
      </c>
    </row>
    <row r="320" spans="1:32" ht="11.25" customHeight="1" x14ac:dyDescent="0.2">
      <c r="B320" s="50" t="s">
        <v>97</v>
      </c>
      <c r="C320" s="104">
        <v>0</v>
      </c>
      <c r="D320" s="104">
        <v>0</v>
      </c>
      <c r="E320" s="104">
        <v>0</v>
      </c>
      <c r="F320" s="104">
        <v>0</v>
      </c>
      <c r="G320" s="104">
        <v>0</v>
      </c>
      <c r="H320" s="104">
        <v>0</v>
      </c>
      <c r="I320" s="104">
        <v>0</v>
      </c>
      <c r="J320" s="104">
        <v>0</v>
      </c>
      <c r="K320" s="104">
        <v>0</v>
      </c>
      <c r="L320" s="104">
        <v>0</v>
      </c>
      <c r="M320" s="104">
        <v>0</v>
      </c>
      <c r="N320" s="104">
        <v>0</v>
      </c>
      <c r="O320" s="104">
        <v>0</v>
      </c>
      <c r="P320" s="98"/>
      <c r="Q320" s="50" t="s">
        <v>97</v>
      </c>
      <c r="R320" s="104">
        <v>0</v>
      </c>
      <c r="S320" s="104">
        <v>0</v>
      </c>
      <c r="T320" s="104">
        <v>0</v>
      </c>
      <c r="U320" s="104">
        <v>0</v>
      </c>
      <c r="V320" s="104">
        <v>0</v>
      </c>
      <c r="W320" s="104">
        <v>0</v>
      </c>
      <c r="X320" s="104">
        <v>0</v>
      </c>
      <c r="Y320" s="104">
        <v>0</v>
      </c>
      <c r="Z320" s="104">
        <v>0</v>
      </c>
      <c r="AA320" s="98"/>
      <c r="AB320" s="50" t="s">
        <v>97</v>
      </c>
      <c r="AC320" s="104">
        <v>0</v>
      </c>
      <c r="AD320" s="104">
        <v>0</v>
      </c>
      <c r="AE320" s="104">
        <v>0</v>
      </c>
      <c r="AF320" s="104">
        <v>0</v>
      </c>
    </row>
    <row r="321" spans="2:32" ht="11.25" customHeight="1" x14ac:dyDescent="0.2">
      <c r="B321" s="50" t="s">
        <v>98</v>
      </c>
      <c r="C321" s="104">
        <v>0</v>
      </c>
      <c r="D321" s="104">
        <v>7.442322004465393E-4</v>
      </c>
      <c r="E321" s="104">
        <v>0</v>
      </c>
      <c r="F321" s="104">
        <v>0</v>
      </c>
      <c r="G321" s="104">
        <v>0</v>
      </c>
      <c r="H321" s="104">
        <v>0</v>
      </c>
      <c r="I321" s="104">
        <v>0</v>
      </c>
      <c r="J321" s="104">
        <v>0</v>
      </c>
      <c r="K321" s="104">
        <v>0</v>
      </c>
      <c r="L321" s="104">
        <v>0</v>
      </c>
      <c r="M321" s="104">
        <v>5.6742954416493289E-4</v>
      </c>
      <c r="N321" s="104">
        <v>1.3221683561040103E-3</v>
      </c>
      <c r="O321" s="104">
        <v>1.4455393066229791E-4</v>
      </c>
      <c r="P321" s="98"/>
      <c r="Q321" s="50" t="s">
        <v>98</v>
      </c>
      <c r="R321" s="104">
        <v>2.0365216210712107E-4</v>
      </c>
      <c r="S321" s="104">
        <v>0</v>
      </c>
      <c r="T321" s="104">
        <v>0</v>
      </c>
      <c r="U321" s="104">
        <v>0</v>
      </c>
      <c r="V321" s="104">
        <v>0</v>
      </c>
      <c r="W321" s="104">
        <v>6.9308074390666511E-4</v>
      </c>
      <c r="X321" s="104">
        <v>0</v>
      </c>
      <c r="Y321" s="104">
        <v>0</v>
      </c>
      <c r="Z321" s="104">
        <v>1.4455393066229791E-4</v>
      </c>
      <c r="AA321" s="98"/>
      <c r="AB321" s="50" t="s">
        <v>98</v>
      </c>
      <c r="AC321" s="104">
        <v>0</v>
      </c>
      <c r="AD321" s="104">
        <v>1.2629451881788332E-4</v>
      </c>
      <c r="AE321" s="104">
        <v>1.1474469305794606E-3</v>
      </c>
      <c r="AF321" s="104">
        <v>1.4455393066229791E-4</v>
      </c>
    </row>
    <row r="322" spans="2:32" ht="11.25" customHeight="1" x14ac:dyDescent="0.2">
      <c r="B322" s="50" t="s">
        <v>99</v>
      </c>
      <c r="C322" s="104">
        <v>2.6632576968147439E-2</v>
      </c>
      <c r="D322" s="104">
        <v>2.4559662614735796E-2</v>
      </c>
      <c r="E322" s="104">
        <v>1.8758526603001365E-2</v>
      </c>
      <c r="F322" s="104">
        <v>3.8005578800557882E-2</v>
      </c>
      <c r="G322" s="104">
        <v>3.3671742808798644E-2</v>
      </c>
      <c r="H322" s="104">
        <v>1.6472416472416474E-2</v>
      </c>
      <c r="I322" s="104">
        <v>3.5065120938886502E-2</v>
      </c>
      <c r="J322" s="104">
        <v>2.7654698242933536E-2</v>
      </c>
      <c r="K322" s="104">
        <v>3.1226922671167844E-2</v>
      </c>
      <c r="L322" s="104">
        <v>2.6967122275581824E-2</v>
      </c>
      <c r="M322" s="104">
        <v>3.6315490826555705E-2</v>
      </c>
      <c r="N322" s="104">
        <v>3.3935654473336269E-2</v>
      </c>
      <c r="O322" s="104">
        <v>2.8260293444479244E-2</v>
      </c>
      <c r="P322" s="98"/>
      <c r="Q322" s="50" t="s">
        <v>99</v>
      </c>
      <c r="R322" s="104">
        <v>3.1701853234675177E-2</v>
      </c>
      <c r="S322" s="104">
        <v>1.8488745980707395E-2</v>
      </c>
      <c r="T322" s="104">
        <v>3.3434650455927049E-2</v>
      </c>
      <c r="U322" s="104">
        <v>1.3534781240163676E-2</v>
      </c>
      <c r="V322" s="104">
        <v>1.6088722274289285E-2</v>
      </c>
      <c r="W322" s="104">
        <v>3.7195333256324362E-2</v>
      </c>
      <c r="X322" s="104">
        <v>2.6088458880442294E-2</v>
      </c>
      <c r="Y322" s="104">
        <v>2.6999303952815329E-2</v>
      </c>
      <c r="Z322" s="104">
        <v>2.8260293444479244E-2</v>
      </c>
      <c r="AA322" s="98"/>
      <c r="AB322" s="50" t="s">
        <v>99</v>
      </c>
      <c r="AC322" s="104">
        <v>3.5307328995607228E-2</v>
      </c>
      <c r="AD322" s="104">
        <v>2.3175044203081585E-2</v>
      </c>
      <c r="AE322" s="104">
        <v>3.3658443296997513E-2</v>
      </c>
      <c r="AF322" s="104">
        <v>2.8260293444479244E-2</v>
      </c>
    </row>
    <row r="323" spans="2:32" ht="11.25" customHeight="1" x14ac:dyDescent="0.2">
      <c r="B323" s="50" t="s">
        <v>100</v>
      </c>
      <c r="C323" s="104">
        <v>2.3010546500479387E-2</v>
      </c>
      <c r="D323" s="104">
        <v>2.6916397916149838E-2</v>
      </c>
      <c r="E323" s="104">
        <v>1.9554342883128694E-2</v>
      </c>
      <c r="F323" s="104">
        <v>1.5341701534170154E-2</v>
      </c>
      <c r="G323" s="104">
        <v>1.5566835871404399E-2</v>
      </c>
      <c r="H323" s="104">
        <v>1.5695415695415695E-2</v>
      </c>
      <c r="I323" s="104">
        <v>1.8892228424216402E-2</v>
      </c>
      <c r="J323" s="104">
        <v>1.7112299465240642E-2</v>
      </c>
      <c r="K323" s="104">
        <v>1.677392129971516E-2</v>
      </c>
      <c r="L323" s="104">
        <v>1.4530230267208472E-2</v>
      </c>
      <c r="M323" s="104">
        <v>1.6644599962171363E-2</v>
      </c>
      <c r="N323" s="104">
        <v>2.3799030409872191E-2</v>
      </c>
      <c r="O323" s="104">
        <v>1.8659503216324959E-2</v>
      </c>
      <c r="P323" s="98"/>
      <c r="Q323" s="50" t="s">
        <v>100</v>
      </c>
      <c r="R323" s="104">
        <v>1.8973593102980111E-2</v>
      </c>
      <c r="S323" s="104">
        <v>0</v>
      </c>
      <c r="T323" s="104">
        <v>2.3302938196555219E-2</v>
      </c>
      <c r="U323" s="104">
        <v>0</v>
      </c>
      <c r="V323" s="104">
        <v>1.8275538894095594E-2</v>
      </c>
      <c r="W323" s="104">
        <v>2.4835393323322168E-2</v>
      </c>
      <c r="X323" s="104">
        <v>3.2135452660677265E-2</v>
      </c>
      <c r="Y323" s="104">
        <v>1.644869399567718E-2</v>
      </c>
      <c r="Z323" s="104">
        <v>1.8659503216324959E-2</v>
      </c>
      <c r="AA323" s="98"/>
      <c r="AB323" s="50" t="s">
        <v>100</v>
      </c>
      <c r="AC323" s="104">
        <v>2.9725534233906926E-2</v>
      </c>
      <c r="AD323" s="104">
        <v>1.1555948471836322E-2</v>
      </c>
      <c r="AE323" s="104">
        <v>1.9124115509657678E-2</v>
      </c>
      <c r="AF323" s="104">
        <v>1.8659503216324959E-2</v>
      </c>
    </row>
    <row r="324" spans="2:32" ht="11.25" customHeight="1" x14ac:dyDescent="0.2">
      <c r="B324" s="50" t="s">
        <v>101</v>
      </c>
      <c r="C324" s="104">
        <v>2.7697880046873334E-3</v>
      </c>
      <c r="D324" s="104">
        <v>4.3413545026048123E-3</v>
      </c>
      <c r="E324" s="104">
        <v>8.8676671214188273E-3</v>
      </c>
      <c r="F324" s="104">
        <v>2.2663877266387725E-3</v>
      </c>
      <c r="G324" s="104">
        <v>1.0152284263959391E-3</v>
      </c>
      <c r="H324" s="104">
        <v>2.6418026418026418E-3</v>
      </c>
      <c r="I324" s="104">
        <v>0</v>
      </c>
      <c r="J324" s="104">
        <v>3.6669213139801375E-3</v>
      </c>
      <c r="K324" s="104">
        <v>5.8022998206561874E-3</v>
      </c>
      <c r="L324" s="104">
        <v>2.9553010712966383E-3</v>
      </c>
      <c r="M324" s="104">
        <v>0</v>
      </c>
      <c r="N324" s="104">
        <v>1.3221683561040103E-3</v>
      </c>
      <c r="O324" s="104">
        <v>3.3849712096754763E-3</v>
      </c>
      <c r="P324" s="98"/>
      <c r="Q324" s="50" t="s">
        <v>101</v>
      </c>
      <c r="R324" s="104">
        <v>3.0887244586246692E-3</v>
      </c>
      <c r="S324" s="104">
        <v>1.5273311897106109E-2</v>
      </c>
      <c r="T324" s="104">
        <v>0</v>
      </c>
      <c r="U324" s="104">
        <v>1.2590494176896443E-3</v>
      </c>
      <c r="V324" s="104">
        <v>0</v>
      </c>
      <c r="W324" s="104">
        <v>1.0049670786646642E-2</v>
      </c>
      <c r="X324" s="104">
        <v>2.0732550103662751E-3</v>
      </c>
      <c r="Y324" s="104">
        <v>2.4911162398798402E-3</v>
      </c>
      <c r="Z324" s="104">
        <v>3.3849712096754763E-3</v>
      </c>
      <c r="AA324" s="98"/>
      <c r="AB324" s="50" t="s">
        <v>101</v>
      </c>
      <c r="AC324" s="104">
        <v>4.7560854774251083E-3</v>
      </c>
      <c r="AD324" s="104">
        <v>1.3260924475877746E-3</v>
      </c>
      <c r="AE324" s="104">
        <v>1.4151845477146681E-2</v>
      </c>
      <c r="AF324" s="104">
        <v>3.3849712096754763E-3</v>
      </c>
    </row>
    <row r="325" spans="2:32" ht="11.25" customHeight="1" x14ac:dyDescent="0.2">
      <c r="B325" s="50" t="s">
        <v>102</v>
      </c>
      <c r="C325" s="104">
        <v>8.3093640140620012E-3</v>
      </c>
      <c r="D325" s="104">
        <v>8.6827090052096247E-3</v>
      </c>
      <c r="E325" s="104">
        <v>1.26193724420191E-2</v>
      </c>
      <c r="F325" s="104">
        <v>5.5788005578800556E-3</v>
      </c>
      <c r="G325" s="104">
        <v>7.7834179357021997E-3</v>
      </c>
      <c r="H325" s="104">
        <v>8.7024087024087024E-3</v>
      </c>
      <c r="I325" s="104">
        <v>1.1020466580792899E-2</v>
      </c>
      <c r="J325" s="104">
        <v>6.4171122994652408E-3</v>
      </c>
      <c r="K325" s="104">
        <v>4.1143580546471143E-3</v>
      </c>
      <c r="L325" s="104">
        <v>7.0188400443295159E-3</v>
      </c>
      <c r="M325" s="104">
        <v>5.8634386230376392E-3</v>
      </c>
      <c r="N325" s="104">
        <v>2.6443367122080206E-3</v>
      </c>
      <c r="O325" s="104">
        <v>7.7697737730985138E-3</v>
      </c>
      <c r="P325" s="98"/>
      <c r="Q325" s="50" t="s">
        <v>102</v>
      </c>
      <c r="R325" s="104">
        <v>8.790984997624058E-3</v>
      </c>
      <c r="S325" s="104">
        <v>2.4115755627009648E-3</v>
      </c>
      <c r="T325" s="104">
        <v>0</v>
      </c>
      <c r="U325" s="104">
        <v>2.0144790683034309E-2</v>
      </c>
      <c r="V325" s="104">
        <v>6.7166510465479536E-3</v>
      </c>
      <c r="W325" s="104">
        <v>1.2359939933002195E-2</v>
      </c>
      <c r="X325" s="104">
        <v>7.4291637871458198E-3</v>
      </c>
      <c r="Y325" s="104">
        <v>4.6158918562479393E-3</v>
      </c>
      <c r="Z325" s="104">
        <v>7.7697737730985138E-3</v>
      </c>
      <c r="AA325" s="98"/>
      <c r="AB325" s="50" t="s">
        <v>102</v>
      </c>
      <c r="AC325" s="104">
        <v>1.1130561152029593E-2</v>
      </c>
      <c r="AD325" s="104">
        <v>5.0938789256546272E-3</v>
      </c>
      <c r="AE325" s="104">
        <v>1.2621916236374068E-2</v>
      </c>
      <c r="AF325" s="104">
        <v>7.7697737730985138E-3</v>
      </c>
    </row>
    <row r="326" spans="2:32" ht="11.25" customHeight="1" x14ac:dyDescent="0.2">
      <c r="B326" s="50" t="s">
        <v>103</v>
      </c>
      <c r="C326" s="104">
        <v>2.6419516352402261E-2</v>
      </c>
      <c r="D326" s="104">
        <v>2.2823120813693875E-2</v>
      </c>
      <c r="E326" s="104">
        <v>2.2737608003638016E-2</v>
      </c>
      <c r="F326" s="104">
        <v>2.0920502092050208E-2</v>
      </c>
      <c r="G326" s="104">
        <v>2.4534686971235193E-2</v>
      </c>
      <c r="H326" s="104">
        <v>2.7661227661227663E-2</v>
      </c>
      <c r="I326" s="104">
        <v>2.2327179046801201E-2</v>
      </c>
      <c r="J326" s="104">
        <v>1.8029029793735676E-2</v>
      </c>
      <c r="K326" s="104">
        <v>3.5763266167317224E-2</v>
      </c>
      <c r="L326" s="104">
        <v>2.2657308213274226E-2</v>
      </c>
      <c r="M326" s="104">
        <v>2.2697181766597314E-2</v>
      </c>
      <c r="N326" s="104">
        <v>1.7628911414720141E-2</v>
      </c>
      <c r="O326" s="104">
        <v>2.447779892548245E-2</v>
      </c>
      <c r="P326" s="98"/>
      <c r="Q326" s="50" t="s">
        <v>103</v>
      </c>
      <c r="R326" s="104">
        <v>2.7866404181657728E-2</v>
      </c>
      <c r="S326" s="104">
        <v>4.0192926045016078E-2</v>
      </c>
      <c r="T326" s="104">
        <v>5.065856129685917E-3</v>
      </c>
      <c r="U326" s="104">
        <v>3.9660056657223795E-2</v>
      </c>
      <c r="V326" s="104">
        <v>2.6241799437675725E-2</v>
      </c>
      <c r="W326" s="104">
        <v>2.645258172577105E-2</v>
      </c>
      <c r="X326" s="104">
        <v>1.1921216309606082E-2</v>
      </c>
      <c r="Y326" s="104">
        <v>2.0661611166062202E-2</v>
      </c>
      <c r="Z326" s="104">
        <v>2.447779892548245E-2</v>
      </c>
      <c r="AA326" s="98"/>
      <c r="AB326" s="50" t="s">
        <v>103</v>
      </c>
      <c r="AC326" s="104">
        <v>3.3490768570201807E-2</v>
      </c>
      <c r="AD326" s="104">
        <v>1.8291656142123431E-2</v>
      </c>
      <c r="AE326" s="104">
        <v>2.8494932109389942E-2</v>
      </c>
      <c r="AF326" s="104">
        <v>2.447779892548245E-2</v>
      </c>
    </row>
    <row r="327" spans="2:32" ht="11.25" customHeight="1" x14ac:dyDescent="0.2">
      <c r="B327" s="50" t="s">
        <v>104</v>
      </c>
      <c r="C327" s="104">
        <v>0</v>
      </c>
      <c r="D327" s="104">
        <v>0</v>
      </c>
      <c r="E327" s="104">
        <v>0</v>
      </c>
      <c r="F327" s="104">
        <v>0</v>
      </c>
      <c r="G327" s="104">
        <v>0</v>
      </c>
      <c r="H327" s="104">
        <v>0</v>
      </c>
      <c r="I327" s="104">
        <v>0</v>
      </c>
      <c r="J327" s="104">
        <v>0</v>
      </c>
      <c r="K327" s="104">
        <v>0</v>
      </c>
      <c r="L327" s="104">
        <v>0</v>
      </c>
      <c r="M327" s="104">
        <v>0</v>
      </c>
      <c r="N327" s="104">
        <v>0</v>
      </c>
      <c r="O327" s="104">
        <v>0</v>
      </c>
      <c r="P327" s="98"/>
      <c r="Q327" s="50" t="s">
        <v>104</v>
      </c>
      <c r="R327" s="104">
        <v>0</v>
      </c>
      <c r="S327" s="104">
        <v>0</v>
      </c>
      <c r="T327" s="104">
        <v>0</v>
      </c>
      <c r="U327" s="104">
        <v>0</v>
      </c>
      <c r="V327" s="104">
        <v>0</v>
      </c>
      <c r="W327" s="104">
        <v>0</v>
      </c>
      <c r="X327" s="104">
        <v>0</v>
      </c>
      <c r="Y327" s="104">
        <v>0</v>
      </c>
      <c r="Z327" s="104">
        <v>0</v>
      </c>
      <c r="AA327" s="98"/>
      <c r="AB327" s="50" t="s">
        <v>104</v>
      </c>
      <c r="AC327" s="104">
        <v>0</v>
      </c>
      <c r="AD327" s="104">
        <v>0</v>
      </c>
      <c r="AE327" s="104">
        <v>0</v>
      </c>
      <c r="AF327" s="104">
        <v>0</v>
      </c>
    </row>
    <row r="328" spans="2:32" ht="11.25" customHeight="1" x14ac:dyDescent="0.2">
      <c r="B328" s="50" t="s">
        <v>105</v>
      </c>
      <c r="C328" s="104">
        <v>5.1134547778843072E-3</v>
      </c>
      <c r="D328" s="104">
        <v>9.1788638055073177E-3</v>
      </c>
      <c r="E328" s="104">
        <v>3.865393360618463E-3</v>
      </c>
      <c r="F328" s="104">
        <v>6.6248256624825662E-3</v>
      </c>
      <c r="G328" s="104">
        <v>1.4213197969543147E-2</v>
      </c>
      <c r="H328" s="104">
        <v>7.9254079254079263E-3</v>
      </c>
      <c r="I328" s="104">
        <v>1.0161728925146701E-2</v>
      </c>
      <c r="J328" s="104">
        <v>1.1611917494270435E-2</v>
      </c>
      <c r="K328" s="104">
        <v>1.2659563245068044E-2</v>
      </c>
      <c r="L328" s="104">
        <v>1.3052579731560153E-2</v>
      </c>
      <c r="M328" s="104">
        <v>1.3050879515793456E-2</v>
      </c>
      <c r="N328" s="104">
        <v>9.2551784927280747E-3</v>
      </c>
      <c r="O328" s="104">
        <v>9.5405594237116635E-3</v>
      </c>
      <c r="P328" s="98"/>
      <c r="Q328" s="50" t="s">
        <v>105</v>
      </c>
      <c r="R328" s="104">
        <v>1.2456723915552238E-2</v>
      </c>
      <c r="S328" s="104">
        <v>0</v>
      </c>
      <c r="T328" s="104">
        <v>9.11854103343465E-3</v>
      </c>
      <c r="U328" s="104">
        <v>3.1476235442241107E-3</v>
      </c>
      <c r="V328" s="104">
        <v>9.2158700406123079E-3</v>
      </c>
      <c r="W328" s="104">
        <v>4.3895113780755462E-3</v>
      </c>
      <c r="X328" s="104">
        <v>7.4291637871458198E-3</v>
      </c>
      <c r="Y328" s="104">
        <v>9.7446605854123163E-3</v>
      </c>
      <c r="Z328" s="104">
        <v>9.5405594237116635E-3</v>
      </c>
      <c r="AA328" s="98"/>
      <c r="AB328" s="50" t="s">
        <v>105</v>
      </c>
      <c r="AC328" s="104">
        <v>1.3937972718565249E-2</v>
      </c>
      <c r="AD328" s="104">
        <v>7.1356403132104059E-3</v>
      </c>
      <c r="AE328" s="104">
        <v>5.92847580799388E-3</v>
      </c>
      <c r="AF328" s="104">
        <v>9.5405594237116635E-3</v>
      </c>
    </row>
    <row r="329" spans="2:32" ht="11.25" customHeight="1" x14ac:dyDescent="0.2">
      <c r="B329" s="50" t="s">
        <v>106</v>
      </c>
      <c r="C329" s="104">
        <v>2.0453819111537229E-2</v>
      </c>
      <c r="D329" s="104">
        <v>2.7908707516745224E-2</v>
      </c>
      <c r="E329" s="104">
        <v>1.5347885402455661E-2</v>
      </c>
      <c r="F329" s="104">
        <v>1.1157601115760111E-2</v>
      </c>
      <c r="G329" s="104">
        <v>1.2690355329949238E-2</v>
      </c>
      <c r="H329" s="104">
        <v>1.0567210567210567E-2</v>
      </c>
      <c r="I329" s="104">
        <v>1.7031630170316302E-2</v>
      </c>
      <c r="J329" s="104">
        <v>1.5889992360580595E-2</v>
      </c>
      <c r="K329" s="104">
        <v>1.6984914020466296E-2</v>
      </c>
      <c r="L329" s="104">
        <v>2.1179657677625908E-2</v>
      </c>
      <c r="M329" s="104">
        <v>1.9670890864384338E-2</v>
      </c>
      <c r="N329" s="104">
        <v>1.7188188629352136E-2</v>
      </c>
      <c r="O329" s="104">
        <v>1.7563302575469199E-2</v>
      </c>
      <c r="P329" s="98"/>
      <c r="Q329" s="50" t="s">
        <v>106</v>
      </c>
      <c r="R329" s="104">
        <v>1.8023216346480211E-2</v>
      </c>
      <c r="S329" s="104">
        <v>2.0900321543408359E-2</v>
      </c>
      <c r="T329" s="104">
        <v>9.11854103343465E-3</v>
      </c>
      <c r="U329" s="104">
        <v>1.9830028328611898E-2</v>
      </c>
      <c r="V329" s="104">
        <v>1.7182130584192441E-2</v>
      </c>
      <c r="W329" s="104">
        <v>1.5016749451311078E-2</v>
      </c>
      <c r="X329" s="104">
        <v>3.1789910158949553E-2</v>
      </c>
      <c r="Y329" s="104">
        <v>1.4836795252225522E-2</v>
      </c>
      <c r="Z329" s="104">
        <v>1.7563302575469199E-2</v>
      </c>
      <c r="AA329" s="98"/>
      <c r="AB329" s="50" t="s">
        <v>106</v>
      </c>
      <c r="AC329" s="104">
        <v>1.5952703372196717E-2</v>
      </c>
      <c r="AD329" s="104">
        <v>1.9365159552075441E-2</v>
      </c>
      <c r="AE329" s="104">
        <v>1.0518263530311722E-2</v>
      </c>
      <c r="AF329" s="104">
        <v>1.7563302575469199E-2</v>
      </c>
    </row>
    <row r="330" spans="2:32" ht="11.25" customHeight="1" x14ac:dyDescent="0.2">
      <c r="B330" s="50" t="s">
        <v>107</v>
      </c>
      <c r="C330" s="104">
        <v>1.4275061254927026E-2</v>
      </c>
      <c r="D330" s="104">
        <v>1.4264450508558671E-2</v>
      </c>
      <c r="E330" s="104">
        <v>7.0486584811277854E-3</v>
      </c>
      <c r="F330" s="104">
        <v>1.9177126917712692E-3</v>
      </c>
      <c r="G330" s="104">
        <v>4.5685279187817262E-3</v>
      </c>
      <c r="H330" s="104">
        <v>5.1282051282051273E-3</v>
      </c>
      <c r="I330" s="104">
        <v>4.8661800486618006E-3</v>
      </c>
      <c r="J330" s="104">
        <v>5.8059587471352174E-3</v>
      </c>
      <c r="K330" s="104">
        <v>6.7517670640362907E-3</v>
      </c>
      <c r="L330" s="104">
        <v>7.2651151336042361E-3</v>
      </c>
      <c r="M330" s="104">
        <v>3.7828636277662192E-3</v>
      </c>
      <c r="N330" s="104">
        <v>2.6443367122080206E-3</v>
      </c>
      <c r="O330" s="104">
        <v>7.2638350157804713E-3</v>
      </c>
      <c r="P330" s="98"/>
      <c r="Q330" s="50" t="s">
        <v>107</v>
      </c>
      <c r="R330" s="104">
        <v>5.8380286470708035E-3</v>
      </c>
      <c r="S330" s="104">
        <v>1.1254019292604502E-2</v>
      </c>
      <c r="T330" s="104">
        <v>0</v>
      </c>
      <c r="U330" s="104">
        <v>1.7626691847655019E-2</v>
      </c>
      <c r="V330" s="104">
        <v>1.0934083099031553E-2</v>
      </c>
      <c r="W330" s="104">
        <v>8.2014554695622032E-3</v>
      </c>
      <c r="X330" s="104">
        <v>1.0884588804422944E-2</v>
      </c>
      <c r="Y330" s="104">
        <v>5.751547789134337E-3</v>
      </c>
      <c r="Z330" s="104">
        <v>7.2638350157804713E-3</v>
      </c>
      <c r="AA330" s="98"/>
      <c r="AB330" s="50" t="s">
        <v>107</v>
      </c>
      <c r="AC330" s="104">
        <v>9.0828021270271155E-3</v>
      </c>
      <c r="AD330" s="104">
        <v>6.1252841626673405E-3</v>
      </c>
      <c r="AE330" s="104">
        <v>7.0759227385733406E-3</v>
      </c>
      <c r="AF330" s="104">
        <v>7.2638350157804713E-3</v>
      </c>
    </row>
    <row r="331" spans="2:32" ht="11.25" customHeight="1" x14ac:dyDescent="0.2">
      <c r="B331" s="50" t="s">
        <v>108</v>
      </c>
      <c r="C331" s="104">
        <v>0.24374134441248535</v>
      </c>
      <c r="D331" s="104">
        <v>0.17725130240635079</v>
      </c>
      <c r="E331" s="104">
        <v>0.18997271487039563</v>
      </c>
      <c r="F331" s="104">
        <v>0.19351464435146443</v>
      </c>
      <c r="G331" s="104">
        <v>0.20829103214890016</v>
      </c>
      <c r="H331" s="104">
        <v>0.21926961926961927</v>
      </c>
      <c r="I331" s="104">
        <v>0.18591670244740233</v>
      </c>
      <c r="J331" s="104">
        <v>0.21436210847975551</v>
      </c>
      <c r="K331" s="104">
        <v>0.17786686359320603</v>
      </c>
      <c r="L331" s="104">
        <v>0.19541928333949021</v>
      </c>
      <c r="M331" s="104">
        <v>0.19576319273690185</v>
      </c>
      <c r="N331" s="104">
        <v>0.25605993829881007</v>
      </c>
      <c r="O331" s="104">
        <v>0.20154431782590887</v>
      </c>
      <c r="P331" s="98"/>
      <c r="Q331" s="50" t="s">
        <v>108</v>
      </c>
      <c r="R331" s="104">
        <v>0.22218450885886906</v>
      </c>
      <c r="S331" s="104">
        <v>0.20739549839228297</v>
      </c>
      <c r="T331" s="104">
        <v>0.10030395136778117</v>
      </c>
      <c r="U331" s="104">
        <v>0.27604658482845451</v>
      </c>
      <c r="V331" s="104">
        <v>0.12808497344579819</v>
      </c>
      <c r="W331" s="104">
        <v>0.1758114820376574</v>
      </c>
      <c r="X331" s="104">
        <v>0.30632342778161714</v>
      </c>
      <c r="Y331" s="104">
        <v>0.17716232553027805</v>
      </c>
      <c r="Z331" s="104">
        <v>0.20154431782590887</v>
      </c>
      <c r="AA331" s="98"/>
      <c r="AB331" s="50" t="s">
        <v>108</v>
      </c>
      <c r="AC331" s="104">
        <v>0.25838094923539318</v>
      </c>
      <c r="AD331" s="104">
        <v>0.17338132525048416</v>
      </c>
      <c r="AE331" s="104">
        <v>0.12832281506980303</v>
      </c>
      <c r="AF331" s="104">
        <v>0.20154431782590887</v>
      </c>
    </row>
    <row r="332" spans="2:32" ht="11.25" customHeight="1" x14ac:dyDescent="0.2">
      <c r="B332" s="50" t="s">
        <v>109</v>
      </c>
      <c r="C332" s="104">
        <v>8.5224246298071821E-2</v>
      </c>
      <c r="D332" s="104">
        <v>8.0749193748449521E-2</v>
      </c>
      <c r="E332" s="104">
        <v>9.0381991814461118E-2</v>
      </c>
      <c r="F332" s="104">
        <v>9.3270571827057183E-2</v>
      </c>
      <c r="G332" s="104">
        <v>9.7461928934010136E-2</v>
      </c>
      <c r="H332" s="104">
        <v>8.1740481740481735E-2</v>
      </c>
      <c r="I332" s="104">
        <v>0.10133104336625161</v>
      </c>
      <c r="J332" s="104">
        <v>0.10817417876241406</v>
      </c>
      <c r="K332" s="104">
        <v>7.2370503217638993E-2</v>
      </c>
      <c r="L332" s="104">
        <v>9.7032385174239622E-2</v>
      </c>
      <c r="M332" s="104">
        <v>8.8140722526952903E-2</v>
      </c>
      <c r="N332" s="104">
        <v>0.10621419127368885</v>
      </c>
      <c r="O332" s="104">
        <v>9.010528344616571E-2</v>
      </c>
      <c r="P332" s="98"/>
      <c r="Q332" s="50" t="s">
        <v>109</v>
      </c>
      <c r="R332" s="104">
        <v>9.7481501595275286E-2</v>
      </c>
      <c r="S332" s="104">
        <v>6.4308681672025719E-2</v>
      </c>
      <c r="T332" s="104">
        <v>6.889564336372847E-2</v>
      </c>
      <c r="U332" s="104">
        <v>9.6946805162102606E-2</v>
      </c>
      <c r="V332" s="104">
        <v>5.9512652296157452E-2</v>
      </c>
      <c r="W332" s="104">
        <v>8.0628393207808707E-2</v>
      </c>
      <c r="X332" s="104">
        <v>0.12560469937802349</v>
      </c>
      <c r="Y332" s="104">
        <v>8.5943510275854507E-2</v>
      </c>
      <c r="Z332" s="104">
        <v>9.010528344616571E-2</v>
      </c>
      <c r="AA332" s="98"/>
      <c r="AB332" s="50" t="s">
        <v>109</v>
      </c>
      <c r="AC332" s="104">
        <v>8.9969283614624959E-2</v>
      </c>
      <c r="AD332" s="104">
        <v>9.3752631135808701E-2</v>
      </c>
      <c r="AE332" s="104">
        <v>5.7754828839166189E-2</v>
      </c>
      <c r="AF332" s="104">
        <v>9.010528344616571E-2</v>
      </c>
    </row>
    <row r="333" spans="2:32" ht="11.25" customHeight="1" x14ac:dyDescent="0.2">
      <c r="B333" s="50" t="s">
        <v>110</v>
      </c>
      <c r="C333" s="104">
        <v>7.3825503355704702E-2</v>
      </c>
      <c r="D333" s="104">
        <v>7.4919374844951619E-2</v>
      </c>
      <c r="E333" s="104">
        <v>7.0941336971350619E-2</v>
      </c>
      <c r="F333" s="104">
        <v>7.4616457461645747E-2</v>
      </c>
      <c r="G333" s="104">
        <v>6.7851099830795264E-2</v>
      </c>
      <c r="H333" s="104">
        <v>7.4436674436674441E-2</v>
      </c>
      <c r="I333" s="104">
        <v>8.2295691999427503E-2</v>
      </c>
      <c r="J333" s="104">
        <v>6.707410236822002E-2</v>
      </c>
      <c r="K333" s="104">
        <v>5.8550480008439709E-2</v>
      </c>
      <c r="L333" s="104">
        <v>5.2949144194064768E-2</v>
      </c>
      <c r="M333" s="104">
        <v>7.2630981653111409E-2</v>
      </c>
      <c r="N333" s="104">
        <v>6.25826355222565E-2</v>
      </c>
      <c r="O333" s="104">
        <v>6.931360975257185E-2</v>
      </c>
      <c r="P333" s="98"/>
      <c r="Q333" s="50" t="s">
        <v>110</v>
      </c>
      <c r="R333" s="104">
        <v>6.9207793089403294E-2</v>
      </c>
      <c r="S333" s="104">
        <v>4.2604501607717039E-2</v>
      </c>
      <c r="T333" s="104">
        <v>5.4711246200607896E-2</v>
      </c>
      <c r="U333" s="104">
        <v>7.9634875668870009E-2</v>
      </c>
      <c r="V333" s="104">
        <v>7.3883161512027493E-2</v>
      </c>
      <c r="W333" s="104">
        <v>5.4406838396673214E-2</v>
      </c>
      <c r="X333" s="104">
        <v>8.6040082930200421E-2</v>
      </c>
      <c r="Y333" s="104">
        <v>7.0080961277796089E-2</v>
      </c>
      <c r="Z333" s="104">
        <v>6.931360975257185E-2</v>
      </c>
      <c r="AA333" s="98"/>
      <c r="AB333" s="50" t="s">
        <v>110</v>
      </c>
      <c r="AC333" s="104">
        <v>7.2728473758958939E-2</v>
      </c>
      <c r="AD333" s="104">
        <v>6.8725267323398162E-2</v>
      </c>
      <c r="AE333" s="104">
        <v>5.4886211512717532E-2</v>
      </c>
      <c r="AF333" s="104">
        <v>6.931360975257185E-2</v>
      </c>
    </row>
    <row r="334" spans="2:32" ht="11.25" customHeight="1" x14ac:dyDescent="0.2">
      <c r="B334" s="50" t="s">
        <v>111</v>
      </c>
      <c r="C334" s="104">
        <v>8.0963033983168214E-3</v>
      </c>
      <c r="D334" s="104">
        <v>1.3892334408335401E-2</v>
      </c>
      <c r="E334" s="104">
        <v>6.9349704411095954E-3</v>
      </c>
      <c r="F334" s="104">
        <v>1.0634588563458856E-2</v>
      </c>
      <c r="G334" s="104">
        <v>6.9373942470389175E-3</v>
      </c>
      <c r="H334" s="104">
        <v>8.8578088578088587E-3</v>
      </c>
      <c r="I334" s="104">
        <v>4.1505653356233001E-3</v>
      </c>
      <c r="J334" s="104">
        <v>1.0695187165775399E-2</v>
      </c>
      <c r="K334" s="104">
        <v>6.9627597847874249E-3</v>
      </c>
      <c r="L334" s="104">
        <v>5.6643270533185564E-3</v>
      </c>
      <c r="M334" s="104">
        <v>4.7285795347077738E-3</v>
      </c>
      <c r="N334" s="104">
        <v>2.2036139268400176E-3</v>
      </c>
      <c r="O334" s="104">
        <v>7.8179584166526133E-3</v>
      </c>
      <c r="P334" s="98"/>
      <c r="Q334" s="50" t="s">
        <v>111</v>
      </c>
      <c r="R334" s="104">
        <v>7.5351299979634781E-3</v>
      </c>
      <c r="S334" s="104">
        <v>4.0192926045016075E-3</v>
      </c>
      <c r="T334" s="104">
        <v>7.0921985815602835E-3</v>
      </c>
      <c r="U334" s="104">
        <v>5.0361976707585772E-3</v>
      </c>
      <c r="V334" s="104">
        <v>3.5926273039675102E-3</v>
      </c>
      <c r="W334" s="104">
        <v>5.5446459512533209E-3</v>
      </c>
      <c r="X334" s="104">
        <v>1.3476157567380787E-2</v>
      </c>
      <c r="Y334" s="104">
        <v>9.1585155877935299E-3</v>
      </c>
      <c r="Z334" s="104">
        <v>7.8179584166526133E-3</v>
      </c>
      <c r="AA334" s="98"/>
      <c r="AB334" s="50" t="s">
        <v>111</v>
      </c>
      <c r="AC334" s="104">
        <v>2.0477590250024772E-3</v>
      </c>
      <c r="AD334" s="104">
        <v>1.2124273806516796E-2</v>
      </c>
      <c r="AE334" s="104">
        <v>2.1036527060623446E-3</v>
      </c>
      <c r="AF334" s="104">
        <v>7.8179584166526133E-3</v>
      </c>
    </row>
    <row r="335" spans="2:32" ht="11.25" customHeight="1" x14ac:dyDescent="0.2">
      <c r="B335" s="50" t="s">
        <v>112</v>
      </c>
      <c r="C335" s="104">
        <v>1.4062000639181848E-2</v>
      </c>
      <c r="D335" s="104">
        <v>1.7365418010419249E-2</v>
      </c>
      <c r="E335" s="104">
        <v>2.7512505684402E-2</v>
      </c>
      <c r="F335" s="104">
        <v>2.0397489539748955E-2</v>
      </c>
      <c r="G335" s="104">
        <v>1.7428087986463621E-2</v>
      </c>
      <c r="H335" s="104">
        <v>1.3675213675213675E-2</v>
      </c>
      <c r="I335" s="104">
        <v>2.6477744382424503E-2</v>
      </c>
      <c r="J335" s="104">
        <v>2.3376623376623374E-2</v>
      </c>
      <c r="K335" s="104">
        <v>1.7301403101592994E-2</v>
      </c>
      <c r="L335" s="104">
        <v>1.4037680088659032E-2</v>
      </c>
      <c r="M335" s="104">
        <v>2.1751465859655764E-2</v>
      </c>
      <c r="N335" s="104">
        <v>4.4072278536800352E-3</v>
      </c>
      <c r="O335" s="104">
        <v>1.8828149468764304E-2</v>
      </c>
      <c r="P335" s="98"/>
      <c r="Q335" s="50" t="s">
        <v>112</v>
      </c>
      <c r="R335" s="104">
        <v>1.6665535265766071E-2</v>
      </c>
      <c r="S335" s="104">
        <v>3.295819935691318E-2</v>
      </c>
      <c r="T335" s="104">
        <v>1.2158054711246201E-2</v>
      </c>
      <c r="U335" s="104">
        <v>3.7456720176266917E-2</v>
      </c>
      <c r="V335" s="104">
        <v>1.8119337706966571E-2</v>
      </c>
      <c r="W335" s="104">
        <v>2.3564745292826615E-2</v>
      </c>
      <c r="X335" s="104">
        <v>1.7104353835521769E-2</v>
      </c>
      <c r="Y335" s="104">
        <v>1.7620983990914753E-2</v>
      </c>
      <c r="Z335" s="104">
        <v>1.8828149468764304E-2</v>
      </c>
      <c r="AA335" s="98"/>
      <c r="AB335" s="50" t="s">
        <v>112</v>
      </c>
      <c r="AC335" s="104">
        <v>2.0147306536314694E-2</v>
      </c>
      <c r="AD335" s="104">
        <v>1.7155005472762483E-2</v>
      </c>
      <c r="AE335" s="104">
        <v>2.6391279403327597E-2</v>
      </c>
      <c r="AF335" s="104">
        <v>1.8828149468764304E-2</v>
      </c>
    </row>
    <row r="336" spans="2:32" ht="11.25" customHeight="1" x14ac:dyDescent="0.2">
      <c r="B336" s="50" t="s">
        <v>113</v>
      </c>
      <c r="C336" s="104">
        <v>0</v>
      </c>
      <c r="D336" s="104">
        <v>4.9615480029769287E-4</v>
      </c>
      <c r="E336" s="104">
        <v>0</v>
      </c>
      <c r="F336" s="104">
        <v>0</v>
      </c>
      <c r="G336" s="104">
        <v>8.4602368866328254E-4</v>
      </c>
      <c r="H336" s="104">
        <v>0</v>
      </c>
      <c r="I336" s="104">
        <v>1.7174753112924003E-3</v>
      </c>
      <c r="J336" s="104">
        <v>0</v>
      </c>
      <c r="K336" s="104">
        <v>0</v>
      </c>
      <c r="L336" s="104">
        <v>0</v>
      </c>
      <c r="M336" s="104">
        <v>0</v>
      </c>
      <c r="N336" s="104">
        <v>0</v>
      </c>
      <c r="O336" s="104">
        <v>2.5296937865902137E-4</v>
      </c>
      <c r="P336" s="98"/>
      <c r="Q336" s="50" t="s">
        <v>113</v>
      </c>
      <c r="R336" s="104">
        <v>0</v>
      </c>
      <c r="S336" s="104">
        <v>0</v>
      </c>
      <c r="T336" s="104">
        <v>0</v>
      </c>
      <c r="U336" s="104">
        <v>0</v>
      </c>
      <c r="V336" s="104">
        <v>1.2496094970321774E-3</v>
      </c>
      <c r="W336" s="104">
        <v>1.5016749451311079E-3</v>
      </c>
      <c r="X336" s="104">
        <v>0</v>
      </c>
      <c r="Y336" s="104">
        <v>0</v>
      </c>
      <c r="Z336" s="104">
        <v>2.5296937865902137E-4</v>
      </c>
      <c r="AA336" s="98"/>
      <c r="AB336" s="50" t="s">
        <v>113</v>
      </c>
      <c r="AC336" s="104">
        <v>0</v>
      </c>
      <c r="AD336" s="104">
        <v>3.3678538351435551E-4</v>
      </c>
      <c r="AE336" s="104">
        <v>9.5620577548288386E-4</v>
      </c>
      <c r="AF336" s="104">
        <v>2.5296937865902137E-4</v>
      </c>
    </row>
    <row r="337" spans="1:32" ht="11.25" customHeight="1" x14ac:dyDescent="0.2">
      <c r="B337" s="50" t="s">
        <v>114</v>
      </c>
      <c r="C337" s="104">
        <v>7.7234473207627566E-2</v>
      </c>
      <c r="D337" s="104">
        <v>0.10853386256512032</v>
      </c>
      <c r="E337" s="104">
        <v>8.9358799454297422E-2</v>
      </c>
      <c r="F337" s="104">
        <v>9.5885634588563459E-2</v>
      </c>
      <c r="G337" s="104">
        <v>9.204737732656515E-2</v>
      </c>
      <c r="H337" s="104">
        <v>0.14421134421134421</v>
      </c>
      <c r="I337" s="104">
        <v>0.11335337054529841</v>
      </c>
      <c r="J337" s="104">
        <v>0.10649350649350647</v>
      </c>
      <c r="K337" s="104">
        <v>0.10929422934908746</v>
      </c>
      <c r="L337" s="104">
        <v>0.10626770102204162</v>
      </c>
      <c r="M337" s="104">
        <v>9.49498770569321E-2</v>
      </c>
      <c r="N337" s="104">
        <v>0.10180696342000882</v>
      </c>
      <c r="O337" s="104">
        <v>0.10274170621822826</v>
      </c>
      <c r="P337" s="98"/>
      <c r="Q337" s="50" t="s">
        <v>114</v>
      </c>
      <c r="R337" s="104">
        <v>0.11136379064557737</v>
      </c>
      <c r="S337" s="104">
        <v>6.7524115755627015E-2</v>
      </c>
      <c r="T337" s="104">
        <v>7.7001013171225943E-2</v>
      </c>
      <c r="U337" s="104">
        <v>0.113314447592068</v>
      </c>
      <c r="V337" s="104">
        <v>5.7794439237738207E-2</v>
      </c>
      <c r="W337" s="104">
        <v>0.13965576989719303</v>
      </c>
      <c r="X337" s="104">
        <v>0.111782999308915</v>
      </c>
      <c r="Y337" s="104">
        <v>9.1658424002637642E-2</v>
      </c>
      <c r="Z337" s="104">
        <v>0.10274170621822826</v>
      </c>
      <c r="AA337" s="98"/>
      <c r="AB337" s="50" t="s">
        <v>114</v>
      </c>
      <c r="AC337" s="104">
        <v>0.15427552267397696</v>
      </c>
      <c r="AD337" s="104">
        <v>6.2200050517807526E-2</v>
      </c>
      <c r="AE337" s="104">
        <v>0.17269076305220885</v>
      </c>
      <c r="AF337" s="104">
        <v>0.10274170621822826</v>
      </c>
    </row>
    <row r="338" spans="1:32" ht="11.25" customHeight="1" x14ac:dyDescent="0.2">
      <c r="B338" s="50" t="s">
        <v>115</v>
      </c>
      <c r="C338" s="104">
        <v>7.9684670288697135E-2</v>
      </c>
      <c r="D338" s="104">
        <v>0.10047134706028281</v>
      </c>
      <c r="E338" s="104">
        <v>8.8676671214188263E-2</v>
      </c>
      <c r="F338" s="104">
        <v>9.9895397489539753E-2</v>
      </c>
      <c r="G338" s="104">
        <v>0.10253807106598983</v>
      </c>
      <c r="H338" s="104">
        <v>9.1686091686091681E-2</v>
      </c>
      <c r="I338" s="104">
        <v>9.7609846858451407E-2</v>
      </c>
      <c r="J338" s="104">
        <v>9.8854087089381204E-2</v>
      </c>
      <c r="K338" s="104">
        <v>0.11731195273763055</v>
      </c>
      <c r="L338" s="104">
        <v>8.7797069326437646E-2</v>
      </c>
      <c r="M338" s="104">
        <v>0.11178362020049178</v>
      </c>
      <c r="N338" s="104">
        <v>0.10577346848832087</v>
      </c>
      <c r="O338" s="104">
        <v>9.7477533909942904E-2</v>
      </c>
      <c r="P338" s="98"/>
      <c r="Q338" s="50" t="s">
        <v>115</v>
      </c>
      <c r="R338" s="104">
        <v>0.1103115878080239</v>
      </c>
      <c r="S338" s="104">
        <v>8.9228295819935688E-2</v>
      </c>
      <c r="T338" s="104">
        <v>0.17426545086119552</v>
      </c>
      <c r="U338" s="104">
        <v>6.547056971986151E-2</v>
      </c>
      <c r="V338" s="104">
        <v>0.14011246485473289</v>
      </c>
      <c r="W338" s="104">
        <v>9.9688113665241995E-2</v>
      </c>
      <c r="X338" s="104">
        <v>5.3904630269523149E-2</v>
      </c>
      <c r="Y338" s="104">
        <v>8.3489028098325826E-2</v>
      </c>
      <c r="Z338" s="104">
        <v>9.7477533909942904E-2</v>
      </c>
      <c r="AA338" s="98"/>
      <c r="AB338" s="50" t="s">
        <v>115</v>
      </c>
      <c r="AC338" s="104">
        <v>5.3803216963371536E-2</v>
      </c>
      <c r="AD338" s="104">
        <v>0.12690494232550306</v>
      </c>
      <c r="AE338" s="104">
        <v>8.2998661311914329E-2</v>
      </c>
      <c r="AF338" s="104">
        <v>9.7477533909942904E-2</v>
      </c>
    </row>
    <row r="339" spans="1:32" ht="11.25" customHeight="1" x14ac:dyDescent="0.2">
      <c r="B339" s="50" t="s">
        <v>116</v>
      </c>
      <c r="C339" s="104">
        <v>1.4275061254927026E-2</v>
      </c>
      <c r="D339" s="104">
        <v>9.5509799057305871E-3</v>
      </c>
      <c r="E339" s="104">
        <v>6.4802182810368347E-3</v>
      </c>
      <c r="F339" s="104">
        <v>5.7531380753138069E-3</v>
      </c>
      <c r="G339" s="104">
        <v>1.5566835871404399E-2</v>
      </c>
      <c r="H339" s="104">
        <v>1.6938616938616938E-2</v>
      </c>
      <c r="I339" s="104">
        <v>4.1505653356233001E-3</v>
      </c>
      <c r="J339" s="104">
        <v>7.0282658517952633E-3</v>
      </c>
      <c r="K339" s="104">
        <v>2.2154235678869079E-3</v>
      </c>
      <c r="L339" s="104">
        <v>1.0589828838812954E-2</v>
      </c>
      <c r="M339" s="104">
        <v>2.0049177227160962E-2</v>
      </c>
      <c r="N339" s="104">
        <v>2.3358307624504183E-2</v>
      </c>
      <c r="O339" s="104">
        <v>1.015491362902643E-2</v>
      </c>
      <c r="P339" s="98"/>
      <c r="Q339" s="50" t="s">
        <v>116</v>
      </c>
      <c r="R339" s="104">
        <v>9.1982893218383009E-3</v>
      </c>
      <c r="S339" s="104">
        <v>0</v>
      </c>
      <c r="T339" s="104">
        <v>6.9908814589665649E-2</v>
      </c>
      <c r="U339" s="104">
        <v>0</v>
      </c>
      <c r="V339" s="104">
        <v>2.6554201811933771E-3</v>
      </c>
      <c r="W339" s="104">
        <v>1.3399561048862191E-2</v>
      </c>
      <c r="X339" s="104">
        <v>4.6648237733241185E-3</v>
      </c>
      <c r="Y339" s="104">
        <v>1.2565483386452725E-2</v>
      </c>
      <c r="Z339" s="104">
        <v>1.015491362902643E-2</v>
      </c>
      <c r="AA339" s="98"/>
      <c r="AB339" s="50" t="s">
        <v>116</v>
      </c>
      <c r="AC339" s="104">
        <v>5.6148231330713087E-4</v>
      </c>
      <c r="AD339" s="104">
        <v>1.5344784036372823E-2</v>
      </c>
      <c r="AE339" s="104">
        <v>1.8550392044367949E-2</v>
      </c>
      <c r="AF339" s="104">
        <v>1.015491362902643E-2</v>
      </c>
    </row>
    <row r="340" spans="1:32" ht="11.25" customHeight="1" x14ac:dyDescent="0.2">
      <c r="B340" s="50" t="s">
        <v>117</v>
      </c>
      <c r="C340" s="104">
        <v>3.0467668051560669E-2</v>
      </c>
      <c r="D340" s="104">
        <v>2.2202927313321755E-2</v>
      </c>
      <c r="E340" s="104">
        <v>1.9554342883128694E-2</v>
      </c>
      <c r="F340" s="104">
        <v>5.9449093444909347E-2</v>
      </c>
      <c r="G340" s="104">
        <v>1.9120135363790185E-2</v>
      </c>
      <c r="H340" s="104">
        <v>1.8803418803418803E-2</v>
      </c>
      <c r="I340" s="104">
        <v>1.9035351366824101E-2</v>
      </c>
      <c r="J340" s="104">
        <v>1.4362108479755539E-2</v>
      </c>
      <c r="K340" s="104">
        <v>2.7218060976896295E-2</v>
      </c>
      <c r="L340" s="104">
        <v>2.3026720847186308E-2</v>
      </c>
      <c r="M340" s="104">
        <v>1.588802723661812E-2</v>
      </c>
      <c r="N340" s="104">
        <v>2.5561921551344201E-2</v>
      </c>
      <c r="O340" s="104">
        <v>2.4405521960151298E-2</v>
      </c>
      <c r="P340" s="98"/>
      <c r="Q340" s="50" t="s">
        <v>117</v>
      </c>
      <c r="R340" s="104">
        <v>2.043310026474781E-2</v>
      </c>
      <c r="S340" s="104">
        <v>2.3311897106109324E-2</v>
      </c>
      <c r="T340" s="104">
        <v>9.11854103343465E-3</v>
      </c>
      <c r="U340" s="104">
        <v>2.1403840100723954E-2</v>
      </c>
      <c r="V340" s="104">
        <v>1.1715089034676664E-2</v>
      </c>
      <c r="W340" s="104">
        <v>2.7376689384313271E-2</v>
      </c>
      <c r="X340" s="104">
        <v>3.783690393918452E-2</v>
      </c>
      <c r="Y340" s="104">
        <v>2.8831007070374035E-2</v>
      </c>
      <c r="Z340" s="104">
        <v>2.4405521960151298E-2</v>
      </c>
      <c r="AA340" s="98"/>
      <c r="AB340" s="50" t="s">
        <v>117</v>
      </c>
      <c r="AC340" s="104">
        <v>1.5093965716550518E-2</v>
      </c>
      <c r="AD340" s="104">
        <v>3.0731666245684939E-2</v>
      </c>
      <c r="AE340" s="104">
        <v>2.084528590552687E-2</v>
      </c>
      <c r="AF340" s="104">
        <v>2.4405521960151298E-2</v>
      </c>
    </row>
    <row r="341" spans="1:32" ht="11.25" customHeight="1" x14ac:dyDescent="0.2">
      <c r="B341" s="50" t="s">
        <v>118</v>
      </c>
      <c r="C341" s="104">
        <v>1.1931394481730051E-2</v>
      </c>
      <c r="D341" s="104">
        <v>1.1287521706772514E-2</v>
      </c>
      <c r="E341" s="104">
        <v>7.3897226011823561E-3</v>
      </c>
      <c r="F341" s="104">
        <v>8.7168758716875882E-4</v>
      </c>
      <c r="G341" s="104">
        <v>6.0913705583756335E-3</v>
      </c>
      <c r="H341" s="104">
        <v>1.6317016317016316E-2</v>
      </c>
      <c r="I341" s="104">
        <v>3.1487047373694003E-3</v>
      </c>
      <c r="J341" s="104">
        <v>1.0847975553857907E-2</v>
      </c>
      <c r="K341" s="104">
        <v>1.2765059605443612E-2</v>
      </c>
      <c r="L341" s="104">
        <v>1.7239256249230389E-3</v>
      </c>
      <c r="M341" s="104">
        <v>6.8091545299791946E-3</v>
      </c>
      <c r="N341" s="104">
        <v>0</v>
      </c>
      <c r="O341" s="104">
        <v>8.1672970824198336E-3</v>
      </c>
      <c r="P341" s="98"/>
      <c r="Q341" s="50" t="s">
        <v>118</v>
      </c>
      <c r="R341" s="104">
        <v>2.2062317561604779E-3</v>
      </c>
      <c r="S341" s="104">
        <v>6.4308681672025723E-3</v>
      </c>
      <c r="T341" s="104">
        <v>6.0790273556231003E-3</v>
      </c>
      <c r="U341" s="104">
        <v>5.9804847340258101E-3</v>
      </c>
      <c r="V341" s="104">
        <v>2.3586379256482347E-2</v>
      </c>
      <c r="W341" s="104">
        <v>1.0049670786646642E-2</v>
      </c>
      <c r="X341" s="104">
        <v>0</v>
      </c>
      <c r="Y341" s="104">
        <v>1.2528849324101549E-2</v>
      </c>
      <c r="Z341" s="104">
        <v>8.1672970824198336E-3</v>
      </c>
      <c r="AA341" s="98"/>
      <c r="AB341" s="50" t="s">
        <v>118</v>
      </c>
      <c r="AC341" s="104">
        <v>0</v>
      </c>
      <c r="AD341" s="104">
        <v>1.2966237265302686E-2</v>
      </c>
      <c r="AE341" s="104">
        <v>1.185695161598776E-2</v>
      </c>
      <c r="AF341" s="104">
        <v>8.1672970824198336E-3</v>
      </c>
    </row>
    <row r="342" spans="1:32" ht="11.25" customHeight="1" x14ac:dyDescent="0.2">
      <c r="B342" s="50" t="s">
        <v>119</v>
      </c>
      <c r="C342" s="104">
        <v>0.12250985405347821</v>
      </c>
      <c r="D342" s="104">
        <v>0.12168196477300917</v>
      </c>
      <c r="E342" s="104">
        <v>0.15177353342428376</v>
      </c>
      <c r="F342" s="104">
        <v>0.12430264993026499</v>
      </c>
      <c r="G342" s="104">
        <v>0.14297800338409475</v>
      </c>
      <c r="H342" s="104">
        <v>0.12183372183372183</v>
      </c>
      <c r="I342" s="104">
        <v>0.13682553313296122</v>
      </c>
      <c r="J342" s="104">
        <v>0.13903743315508021</v>
      </c>
      <c r="K342" s="104">
        <v>0.14653444456166262</v>
      </c>
      <c r="L342" s="104">
        <v>0.16291097155522716</v>
      </c>
      <c r="M342" s="104">
        <v>0.13202194060904104</v>
      </c>
      <c r="N342" s="104">
        <v>0.10797708241516087</v>
      </c>
      <c r="O342" s="104">
        <v>0.13647095670609777</v>
      </c>
      <c r="P342" s="98"/>
      <c r="Q342" s="50" t="s">
        <v>119</v>
      </c>
      <c r="R342" s="104">
        <v>0.10973457334872039</v>
      </c>
      <c r="S342" s="104">
        <v>0.12781350482315113</v>
      </c>
      <c r="T342" s="104">
        <v>0.1580547112462006</v>
      </c>
      <c r="U342" s="104">
        <v>0.10324205225055083</v>
      </c>
      <c r="V342" s="104">
        <v>0.14261168384879724</v>
      </c>
      <c r="W342" s="104">
        <v>0.11331870162873975</v>
      </c>
      <c r="X342" s="104">
        <v>4.3192812715964063E-2</v>
      </c>
      <c r="Y342" s="104">
        <v>0.19449023702238344</v>
      </c>
      <c r="Z342" s="104">
        <v>0.13647095670609777</v>
      </c>
      <c r="AA342" s="98"/>
      <c r="AB342" s="50" t="s">
        <v>119</v>
      </c>
      <c r="AC342" s="104">
        <v>7.494137464081646E-2</v>
      </c>
      <c r="AD342" s="104">
        <v>0.17994864022901408</v>
      </c>
      <c r="AE342" s="104">
        <v>9.772423025435073E-2</v>
      </c>
      <c r="AF342" s="104">
        <v>0.13647095670609777</v>
      </c>
    </row>
    <row r="343" spans="1:32" ht="11.25" customHeight="1" x14ac:dyDescent="0.2">
      <c r="B343" s="50" t="s">
        <v>120</v>
      </c>
      <c r="C343" s="104">
        <v>0</v>
      </c>
      <c r="D343" s="104">
        <v>0</v>
      </c>
      <c r="E343" s="104">
        <v>0</v>
      </c>
      <c r="F343" s="104">
        <v>0</v>
      </c>
      <c r="G343" s="104">
        <v>3.3840947546531303E-4</v>
      </c>
      <c r="H343" s="104">
        <v>0</v>
      </c>
      <c r="I343" s="104">
        <v>0</v>
      </c>
      <c r="J343" s="104">
        <v>0</v>
      </c>
      <c r="K343" s="104">
        <v>0</v>
      </c>
      <c r="L343" s="104">
        <v>1.2313754463735992E-4</v>
      </c>
      <c r="M343" s="104">
        <v>0</v>
      </c>
      <c r="N343" s="104">
        <v>0</v>
      </c>
      <c r="O343" s="104">
        <v>3.6138482665574479E-5</v>
      </c>
      <c r="P343" s="98"/>
      <c r="Q343" s="50" t="s">
        <v>120</v>
      </c>
      <c r="R343" s="104">
        <v>1.0182608105356053E-4</v>
      </c>
      <c r="S343" s="104">
        <v>0</v>
      </c>
      <c r="T343" s="104">
        <v>0</v>
      </c>
      <c r="U343" s="104">
        <v>0</v>
      </c>
      <c r="V343" s="104">
        <v>0</v>
      </c>
      <c r="W343" s="104">
        <v>0</v>
      </c>
      <c r="X343" s="104">
        <v>0</v>
      </c>
      <c r="Y343" s="104">
        <v>0</v>
      </c>
      <c r="Z343" s="104">
        <v>3.6138482665574479E-5</v>
      </c>
      <c r="AA343" s="98"/>
      <c r="AB343" s="50" t="s">
        <v>120</v>
      </c>
      <c r="AC343" s="104">
        <v>0</v>
      </c>
      <c r="AD343" s="104">
        <v>2.1049086469647219E-5</v>
      </c>
      <c r="AE343" s="104">
        <v>3.8248231019315357E-4</v>
      </c>
      <c r="AF343" s="104">
        <v>3.6138482665574479E-5</v>
      </c>
    </row>
    <row r="344" spans="1:32" ht="11.25" customHeight="1" x14ac:dyDescent="0.2">
      <c r="B344" s="50" t="s">
        <v>121</v>
      </c>
      <c r="C344" s="104">
        <v>0</v>
      </c>
      <c r="D344" s="104">
        <v>0</v>
      </c>
      <c r="E344" s="104">
        <v>0</v>
      </c>
      <c r="F344" s="104">
        <v>0</v>
      </c>
      <c r="G344" s="104">
        <v>0</v>
      </c>
      <c r="H344" s="104">
        <v>0</v>
      </c>
      <c r="I344" s="104">
        <v>0</v>
      </c>
      <c r="J344" s="104">
        <v>0</v>
      </c>
      <c r="K344" s="104">
        <v>0</v>
      </c>
      <c r="L344" s="104">
        <v>0</v>
      </c>
      <c r="M344" s="104">
        <v>0</v>
      </c>
      <c r="N344" s="104">
        <v>0</v>
      </c>
      <c r="O344" s="104">
        <v>0</v>
      </c>
      <c r="P344" s="98"/>
      <c r="Q344" s="50" t="s">
        <v>121</v>
      </c>
      <c r="R344" s="104">
        <v>0</v>
      </c>
      <c r="S344" s="104">
        <v>0</v>
      </c>
      <c r="T344" s="104">
        <v>0</v>
      </c>
      <c r="U344" s="104">
        <v>0</v>
      </c>
      <c r="V344" s="104">
        <v>0</v>
      </c>
      <c r="W344" s="104">
        <v>0</v>
      </c>
      <c r="X344" s="104">
        <v>0</v>
      </c>
      <c r="Y344" s="104">
        <v>0</v>
      </c>
      <c r="Z344" s="104">
        <v>0</v>
      </c>
      <c r="AA344" s="98"/>
      <c r="AB344" s="50" t="s">
        <v>121</v>
      </c>
      <c r="AC344" s="104">
        <v>0</v>
      </c>
      <c r="AD344" s="104">
        <v>0</v>
      </c>
      <c r="AE344" s="104">
        <v>0</v>
      </c>
      <c r="AF344" s="104">
        <v>0</v>
      </c>
    </row>
    <row r="345" spans="1:32" ht="11.25" customHeight="1" x14ac:dyDescent="0.2">
      <c r="B345" s="50" t="s">
        <v>122</v>
      </c>
      <c r="C345" s="104">
        <v>1.7470970491104718E-2</v>
      </c>
      <c r="D345" s="104">
        <v>8.9307864053584721E-3</v>
      </c>
      <c r="E345" s="104">
        <v>1.1596180081855388E-2</v>
      </c>
      <c r="F345" s="104">
        <v>1.4470013947001394E-2</v>
      </c>
      <c r="G345" s="104">
        <v>1.3367174280879865E-2</v>
      </c>
      <c r="H345" s="104">
        <v>8.5470085470085479E-3</v>
      </c>
      <c r="I345" s="104">
        <v>7.1561471303849995E-3</v>
      </c>
      <c r="J345" s="104">
        <v>1.6806722689075631E-3</v>
      </c>
      <c r="K345" s="104">
        <v>3.0593944508914443E-2</v>
      </c>
      <c r="L345" s="104">
        <v>1.5392193079669991E-2</v>
      </c>
      <c r="M345" s="104">
        <v>6.2417249858142624E-3</v>
      </c>
      <c r="N345" s="104">
        <v>1.8069634200088145E-2</v>
      </c>
      <c r="O345" s="104">
        <v>1.3311007781819933E-2</v>
      </c>
      <c r="P345" s="98"/>
      <c r="Q345" s="50" t="s">
        <v>122</v>
      </c>
      <c r="R345" s="104">
        <v>7.3993618898920647E-3</v>
      </c>
      <c r="S345" s="104">
        <v>3.8585209003215437E-2</v>
      </c>
      <c r="T345" s="104">
        <v>6.0790273556231003E-3</v>
      </c>
      <c r="U345" s="104">
        <v>4.3122442555870319E-2</v>
      </c>
      <c r="V345" s="104">
        <v>6.5604498594189313E-3</v>
      </c>
      <c r="W345" s="104">
        <v>1.6980478225713296E-2</v>
      </c>
      <c r="X345" s="104">
        <v>0</v>
      </c>
      <c r="Y345" s="104">
        <v>1.8573469612045281E-2</v>
      </c>
      <c r="Z345" s="104">
        <v>1.3311007781819933E-2</v>
      </c>
      <c r="AA345" s="98"/>
      <c r="AB345" s="50" t="s">
        <v>122</v>
      </c>
      <c r="AC345" s="104">
        <v>3.0055817947617003E-3</v>
      </c>
      <c r="AD345" s="104">
        <v>1.9975583059695209E-2</v>
      </c>
      <c r="AE345" s="104">
        <v>1.2430675081277492E-2</v>
      </c>
      <c r="AF345" s="104">
        <v>1.3311007781819933E-2</v>
      </c>
    </row>
    <row r="346" spans="1:32" ht="11.25" customHeight="1" x14ac:dyDescent="0.2">
      <c r="B346" s="50" t="s">
        <v>123</v>
      </c>
      <c r="C346" s="104">
        <v>1.2996697560455951E-2</v>
      </c>
      <c r="D346" s="104">
        <v>1.7365418010419249E-2</v>
      </c>
      <c r="E346" s="104">
        <v>1.1141427921782627E-2</v>
      </c>
      <c r="F346" s="104">
        <v>2.3012552301255228E-2</v>
      </c>
      <c r="G346" s="104">
        <v>5.9221658206429781E-3</v>
      </c>
      <c r="H346" s="104">
        <v>2.2533022533022532E-2</v>
      </c>
      <c r="I346" s="104">
        <v>2.1897810218978103E-2</v>
      </c>
      <c r="J346" s="104">
        <v>1.2223071046600458E-2</v>
      </c>
      <c r="K346" s="104">
        <v>1.4874986812954953E-2</v>
      </c>
      <c r="L346" s="104">
        <v>2.7090259820219186E-2</v>
      </c>
      <c r="M346" s="104">
        <v>2.2697181766597314E-2</v>
      </c>
      <c r="N346" s="104">
        <v>2.6443367122080216E-2</v>
      </c>
      <c r="O346" s="104">
        <v>1.74187486448069E-2</v>
      </c>
      <c r="P346" s="98"/>
      <c r="Q346" s="50" t="s">
        <v>123</v>
      </c>
      <c r="R346" s="104">
        <v>1.6699477292783926E-2</v>
      </c>
      <c r="S346" s="104">
        <v>5.9485530546623797E-2</v>
      </c>
      <c r="T346" s="104">
        <v>0.12056737588652482</v>
      </c>
      <c r="U346" s="104">
        <v>0</v>
      </c>
      <c r="V346" s="104">
        <v>2.0462355513901905E-2</v>
      </c>
      <c r="W346" s="104">
        <v>1.1666859189095529E-2</v>
      </c>
      <c r="X346" s="104">
        <v>0</v>
      </c>
      <c r="Y346" s="104">
        <v>1.9379418983771109E-2</v>
      </c>
      <c r="Z346" s="104">
        <v>1.74187486448069E-2</v>
      </c>
      <c r="AA346" s="98"/>
      <c r="AB346" s="50" t="s">
        <v>123</v>
      </c>
      <c r="AC346" s="104">
        <v>0</v>
      </c>
      <c r="AD346" s="104">
        <v>2.8521512166371981E-2</v>
      </c>
      <c r="AE346" s="104">
        <v>1.7402945113788489E-2</v>
      </c>
      <c r="AF346" s="104">
        <v>1.74187486448069E-2</v>
      </c>
    </row>
    <row r="347" spans="1:32" ht="11.25" customHeight="1" x14ac:dyDescent="0.2">
      <c r="B347" s="50" t="s">
        <v>124</v>
      </c>
      <c r="C347" s="104">
        <v>6.8392457654202626E-2</v>
      </c>
      <c r="D347" s="104">
        <v>6.9213594641528153E-2</v>
      </c>
      <c r="E347" s="104">
        <v>8.390177353342429E-2</v>
      </c>
      <c r="F347" s="104">
        <v>6.5725244072524405E-2</v>
      </c>
      <c r="G347" s="104">
        <v>7.3434856175972923E-2</v>
      </c>
      <c r="H347" s="104">
        <v>6.0450660450660457E-2</v>
      </c>
      <c r="I347" s="104">
        <v>6.8699012451696004E-2</v>
      </c>
      <c r="J347" s="104">
        <v>7.3949579831932774E-2</v>
      </c>
      <c r="K347" s="104">
        <v>7.142103597425889E-2</v>
      </c>
      <c r="L347" s="104">
        <v>8.1024504371382838E-2</v>
      </c>
      <c r="M347" s="104">
        <v>7.8305277094760734E-2</v>
      </c>
      <c r="N347" s="104">
        <v>4.9801674746584396E-2</v>
      </c>
      <c r="O347" s="104">
        <v>7.1843303539162073E-2</v>
      </c>
      <c r="P347" s="98"/>
      <c r="Q347" s="50" t="s">
        <v>124</v>
      </c>
      <c r="R347" s="104">
        <v>5.7328083633154572E-2</v>
      </c>
      <c r="S347" s="104">
        <v>0.11977491961414791</v>
      </c>
      <c r="T347" s="104">
        <v>4.5592705167173259E-2</v>
      </c>
      <c r="U347" s="104">
        <v>1.794145420207743E-2</v>
      </c>
      <c r="V347" s="104">
        <v>0.19243986254295536</v>
      </c>
      <c r="W347" s="104">
        <v>6.480304955527319E-2</v>
      </c>
      <c r="X347" s="104">
        <v>5.2004146510020742E-2</v>
      </c>
      <c r="Y347" s="104">
        <v>7.0703740337766052E-2</v>
      </c>
      <c r="Z347" s="104">
        <v>7.1843303539162073E-2</v>
      </c>
      <c r="AA347" s="98"/>
      <c r="AB347" s="50" t="s">
        <v>124</v>
      </c>
      <c r="AC347" s="104">
        <v>9.4064801664629924E-2</v>
      </c>
      <c r="AD347" s="104">
        <v>5.9442620190283749E-2</v>
      </c>
      <c r="AE347" s="104">
        <v>5.584241728820042E-2</v>
      </c>
      <c r="AF347" s="104">
        <v>7.1843303539162073E-2</v>
      </c>
    </row>
    <row r="348" spans="1:32" ht="11.25" customHeight="1" x14ac:dyDescent="0.2">
      <c r="B348" s="50" t="s">
        <v>125</v>
      </c>
      <c r="C348" s="104">
        <v>0</v>
      </c>
      <c r="D348" s="104">
        <v>0</v>
      </c>
      <c r="E348" s="104">
        <v>0</v>
      </c>
      <c r="F348" s="104">
        <v>0</v>
      </c>
      <c r="G348" s="104">
        <v>0</v>
      </c>
      <c r="H348" s="104">
        <v>0</v>
      </c>
      <c r="I348" s="104">
        <v>0</v>
      </c>
      <c r="J348" s="104">
        <v>0</v>
      </c>
      <c r="K348" s="104">
        <v>0</v>
      </c>
      <c r="L348" s="104">
        <v>0</v>
      </c>
      <c r="M348" s="104">
        <v>0</v>
      </c>
      <c r="N348" s="104">
        <v>0</v>
      </c>
      <c r="O348" s="104">
        <v>0</v>
      </c>
      <c r="P348" s="98"/>
      <c r="Q348" s="50" t="s">
        <v>125</v>
      </c>
      <c r="R348" s="104">
        <v>0</v>
      </c>
      <c r="S348" s="104">
        <v>0</v>
      </c>
      <c r="T348" s="104">
        <v>0</v>
      </c>
      <c r="U348" s="104">
        <v>0</v>
      </c>
      <c r="V348" s="104">
        <v>0</v>
      </c>
      <c r="W348" s="104">
        <v>0</v>
      </c>
      <c r="X348" s="104">
        <v>0</v>
      </c>
      <c r="Y348" s="104">
        <v>0</v>
      </c>
      <c r="Z348" s="104">
        <v>0</v>
      </c>
      <c r="AA348" s="98"/>
      <c r="AB348" s="50" t="s">
        <v>125</v>
      </c>
      <c r="AC348" s="104">
        <v>0</v>
      </c>
      <c r="AD348" s="104">
        <v>0</v>
      </c>
      <c r="AE348" s="104">
        <v>0</v>
      </c>
      <c r="AF348" s="104">
        <v>0</v>
      </c>
    </row>
    <row r="349" spans="1:32" ht="11.25" customHeight="1" x14ac:dyDescent="0.2">
      <c r="B349" s="50" t="s">
        <v>126</v>
      </c>
      <c r="C349" s="104">
        <v>0</v>
      </c>
      <c r="D349" s="104">
        <v>0</v>
      </c>
      <c r="E349" s="104">
        <v>0</v>
      </c>
      <c r="F349" s="104">
        <v>0</v>
      </c>
      <c r="G349" s="104">
        <v>0</v>
      </c>
      <c r="H349" s="104">
        <v>0</v>
      </c>
      <c r="I349" s="104">
        <v>0</v>
      </c>
      <c r="J349" s="104">
        <v>0</v>
      </c>
      <c r="K349" s="104">
        <v>0</v>
      </c>
      <c r="L349" s="104">
        <v>0</v>
      </c>
      <c r="M349" s="104">
        <v>0</v>
      </c>
      <c r="N349" s="104">
        <v>0</v>
      </c>
      <c r="O349" s="104">
        <v>0</v>
      </c>
      <c r="P349" s="98"/>
      <c r="Q349" s="50" t="s">
        <v>126</v>
      </c>
      <c r="R349" s="104">
        <v>0</v>
      </c>
      <c r="S349" s="104">
        <v>0</v>
      </c>
      <c r="T349" s="104">
        <v>0</v>
      </c>
      <c r="U349" s="104">
        <v>0</v>
      </c>
      <c r="V349" s="104">
        <v>0</v>
      </c>
      <c r="W349" s="104">
        <v>0</v>
      </c>
      <c r="X349" s="104">
        <v>0</v>
      </c>
      <c r="Y349" s="104">
        <v>0</v>
      </c>
      <c r="Z349" s="104">
        <v>0</v>
      </c>
      <c r="AA349" s="98"/>
      <c r="AB349" s="50" t="s">
        <v>126</v>
      </c>
      <c r="AC349" s="104">
        <v>0</v>
      </c>
      <c r="AD349" s="104">
        <v>0</v>
      </c>
      <c r="AE349" s="104">
        <v>0</v>
      </c>
      <c r="AF349" s="104">
        <v>0</v>
      </c>
    </row>
    <row r="350" spans="1:32" ht="11.25" customHeight="1" x14ac:dyDescent="0.2">
      <c r="B350" s="50" t="s">
        <v>20</v>
      </c>
      <c r="C350" s="104">
        <v>1.310322786832854E-2</v>
      </c>
      <c r="D350" s="104">
        <v>2.5427933515256761E-2</v>
      </c>
      <c r="E350" s="104">
        <v>3.5243292405638928E-2</v>
      </c>
      <c r="F350" s="104">
        <v>1.5690376569037656E-2</v>
      </c>
      <c r="G350" s="104">
        <v>1.5228426395939087E-2</v>
      </c>
      <c r="H350" s="104">
        <v>5.9052059052059043E-3</v>
      </c>
      <c r="I350" s="104">
        <v>6.8699012451696011E-3</v>
      </c>
      <c r="J350" s="104">
        <v>3.3613445378151263E-3</v>
      </c>
      <c r="K350" s="104">
        <v>4.1143580546471143E-3</v>
      </c>
      <c r="L350" s="104">
        <v>2.8321635266592782E-3</v>
      </c>
      <c r="M350" s="104">
        <v>8.3222999810856815E-3</v>
      </c>
      <c r="N350" s="104">
        <v>0</v>
      </c>
      <c r="O350" s="104">
        <v>1.2431638036957621E-2</v>
      </c>
      <c r="P350" s="98"/>
      <c r="Q350" s="50" t="s">
        <v>20</v>
      </c>
      <c r="R350" s="104">
        <v>1.4459303509605594E-2</v>
      </c>
      <c r="S350" s="104">
        <v>8.0385852090032149E-3</v>
      </c>
      <c r="T350" s="104">
        <v>6.0790273556231003E-3</v>
      </c>
      <c r="U350" s="104">
        <v>1.9200503619767075E-2</v>
      </c>
      <c r="V350" s="104">
        <v>1.155888784754764E-2</v>
      </c>
      <c r="W350" s="104">
        <v>2.0676908859882177E-2</v>
      </c>
      <c r="X350" s="104">
        <v>1.8313752591568762E-2</v>
      </c>
      <c r="Y350" s="104">
        <v>6.2277905996996012E-3</v>
      </c>
      <c r="Z350" s="104">
        <v>1.2431638036957621E-2</v>
      </c>
      <c r="AA350" s="98"/>
      <c r="AB350" s="50" t="s">
        <v>20</v>
      </c>
      <c r="AC350" s="104">
        <v>7.2332133302506849E-3</v>
      </c>
      <c r="AD350" s="104">
        <v>5.6622042603351012E-3</v>
      </c>
      <c r="AE350" s="104">
        <v>0.10403518837253775</v>
      </c>
      <c r="AF350" s="104">
        <v>1.2431638036957621E-2</v>
      </c>
    </row>
    <row r="351" spans="1:32" ht="11.25" customHeight="1" x14ac:dyDescent="0.2">
      <c r="A351" s="100"/>
      <c r="B351" s="48" t="s">
        <v>11</v>
      </c>
      <c r="C351" s="105">
        <v>1</v>
      </c>
      <c r="D351" s="105">
        <v>1</v>
      </c>
      <c r="E351" s="105">
        <v>1</v>
      </c>
      <c r="F351" s="105">
        <v>1</v>
      </c>
      <c r="G351" s="105">
        <v>1</v>
      </c>
      <c r="H351" s="105">
        <v>1</v>
      </c>
      <c r="I351" s="105">
        <v>1</v>
      </c>
      <c r="J351" s="105">
        <v>1</v>
      </c>
      <c r="K351" s="105">
        <v>1</v>
      </c>
      <c r="L351" s="105">
        <v>1</v>
      </c>
      <c r="M351" s="105">
        <v>1</v>
      </c>
      <c r="N351" s="105">
        <v>1</v>
      </c>
      <c r="O351" s="105">
        <v>1</v>
      </c>
      <c r="P351" s="102"/>
      <c r="Q351" s="48" t="s">
        <v>11</v>
      </c>
      <c r="R351" s="105">
        <v>1</v>
      </c>
      <c r="S351" s="105">
        <v>1</v>
      </c>
      <c r="T351" s="105">
        <v>1</v>
      </c>
      <c r="U351" s="105">
        <v>1</v>
      </c>
      <c r="V351" s="105">
        <v>1</v>
      </c>
      <c r="W351" s="105">
        <v>1</v>
      </c>
      <c r="X351" s="105">
        <v>1</v>
      </c>
      <c r="Y351" s="105">
        <v>1</v>
      </c>
      <c r="Z351" s="105">
        <v>1</v>
      </c>
      <c r="AA351" s="102"/>
      <c r="AB351" s="48" t="s">
        <v>11</v>
      </c>
      <c r="AC351" s="105">
        <v>1</v>
      </c>
      <c r="AD351" s="105">
        <v>1</v>
      </c>
      <c r="AE351" s="105">
        <v>1</v>
      </c>
      <c r="AF351" s="105">
        <v>1</v>
      </c>
    </row>
    <row r="352" spans="1:32" ht="11.25" customHeight="1" x14ac:dyDescent="0.2">
      <c r="B352" s="103" t="s">
        <v>24</v>
      </c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98"/>
      <c r="Q352" s="103" t="s">
        <v>24</v>
      </c>
      <c r="R352" s="103"/>
      <c r="S352" s="103"/>
      <c r="T352" s="103"/>
      <c r="U352" s="103"/>
      <c r="V352" s="103"/>
      <c r="W352" s="103"/>
      <c r="X352" s="103"/>
      <c r="Y352" s="103"/>
      <c r="Z352" s="103"/>
      <c r="AA352" s="98"/>
      <c r="AB352" s="103" t="s">
        <v>24</v>
      </c>
      <c r="AC352" s="103"/>
      <c r="AD352" s="103"/>
      <c r="AE352" s="103"/>
      <c r="AF352" s="103"/>
    </row>
    <row r="353" spans="1:32" ht="11.25" customHeight="1" x14ac:dyDescent="0.2"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98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98"/>
      <c r="AB353" s="104"/>
      <c r="AC353" s="104"/>
      <c r="AD353" s="104"/>
      <c r="AE353" s="104"/>
      <c r="AF353" s="104"/>
    </row>
    <row r="354" spans="1:32" ht="11.25" customHeight="1" x14ac:dyDescent="0.2">
      <c r="B354" s="86" t="s">
        <v>324</v>
      </c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Q354" s="86" t="s">
        <v>345</v>
      </c>
      <c r="R354" s="86"/>
      <c r="S354" s="86"/>
      <c r="T354" s="86"/>
      <c r="U354" s="86"/>
      <c r="V354" s="86"/>
      <c r="W354" s="86"/>
      <c r="X354" s="86"/>
      <c r="Y354" s="86"/>
      <c r="Z354" s="86"/>
      <c r="AB354" s="86" t="s">
        <v>226</v>
      </c>
      <c r="AC354" s="86"/>
      <c r="AD354" s="86"/>
      <c r="AE354" s="86"/>
      <c r="AF354" s="86"/>
    </row>
    <row r="355" spans="1:32" ht="11.25" customHeight="1" x14ac:dyDescent="0.2">
      <c r="A355" s="91"/>
      <c r="B355" s="92" t="s">
        <v>127</v>
      </c>
      <c r="C355" s="88" t="s">
        <v>1</v>
      </c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91"/>
      <c r="Q355" s="87" t="s">
        <v>127</v>
      </c>
      <c r="R355" s="93" t="s">
        <v>199</v>
      </c>
      <c r="S355" s="93"/>
      <c r="T355" s="93"/>
      <c r="U355" s="93"/>
      <c r="V355" s="93"/>
      <c r="W355" s="93"/>
      <c r="X355" s="93"/>
      <c r="Y355" s="93"/>
      <c r="Z355" s="93"/>
      <c r="AA355" s="91"/>
      <c r="AB355" s="92" t="s">
        <v>127</v>
      </c>
      <c r="AC355" s="88" t="s">
        <v>2</v>
      </c>
      <c r="AD355" s="88"/>
      <c r="AE355" s="88"/>
      <c r="AF355" s="88"/>
    </row>
    <row r="356" spans="1:32" ht="11.25" customHeight="1" x14ac:dyDescent="0.2">
      <c r="A356" s="91"/>
      <c r="B356" s="92"/>
      <c r="C356" s="94" t="s">
        <v>3</v>
      </c>
      <c r="D356" s="94" t="s">
        <v>4</v>
      </c>
      <c r="E356" s="94" t="s">
        <v>5</v>
      </c>
      <c r="F356" s="94" t="s">
        <v>6</v>
      </c>
      <c r="G356" s="94" t="s">
        <v>7</v>
      </c>
      <c r="H356" s="94" t="s">
        <v>8</v>
      </c>
      <c r="I356" s="94" t="s">
        <v>9</v>
      </c>
      <c r="J356" s="94" t="s">
        <v>10</v>
      </c>
      <c r="K356" s="94" t="s">
        <v>200</v>
      </c>
      <c r="L356" s="94">
        <v>2021</v>
      </c>
      <c r="M356" s="94">
        <v>2022</v>
      </c>
      <c r="N356" s="94">
        <v>2023</v>
      </c>
      <c r="O356" s="75" t="s">
        <v>11</v>
      </c>
      <c r="P356" s="91"/>
      <c r="Q356" s="92"/>
      <c r="R356" s="75" t="s">
        <v>12</v>
      </c>
      <c r="S356" s="75" t="s">
        <v>201</v>
      </c>
      <c r="T356" s="75" t="s">
        <v>202</v>
      </c>
      <c r="U356" s="75" t="s">
        <v>203</v>
      </c>
      <c r="V356" s="75" t="s">
        <v>14</v>
      </c>
      <c r="W356" s="75" t="s">
        <v>15</v>
      </c>
      <c r="X356" s="75" t="s">
        <v>16</v>
      </c>
      <c r="Y356" s="75" t="s">
        <v>17</v>
      </c>
      <c r="Z356" s="75" t="s">
        <v>11</v>
      </c>
      <c r="AA356" s="91"/>
      <c r="AB356" s="92"/>
      <c r="AC356" s="95" t="s">
        <v>18</v>
      </c>
      <c r="AD356" s="95" t="s">
        <v>19</v>
      </c>
      <c r="AE356" s="95" t="s">
        <v>20</v>
      </c>
      <c r="AF356" s="95" t="s">
        <v>11</v>
      </c>
    </row>
    <row r="357" spans="1:32" ht="11.25" customHeight="1" x14ac:dyDescent="0.2">
      <c r="A357" s="91"/>
      <c r="B357" s="88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96"/>
      <c r="Q357" s="88"/>
      <c r="R357" s="75"/>
      <c r="S357" s="75"/>
      <c r="T357" s="75"/>
      <c r="U357" s="75"/>
      <c r="V357" s="75"/>
      <c r="W357" s="75"/>
      <c r="X357" s="75"/>
      <c r="Y357" s="75"/>
      <c r="Z357" s="75"/>
      <c r="AA357" s="96"/>
      <c r="AB357" s="88"/>
      <c r="AC357" s="75"/>
      <c r="AD357" s="75"/>
      <c r="AE357" s="75"/>
      <c r="AF357" s="75"/>
    </row>
    <row r="358" spans="1:32" ht="11.25" customHeight="1" x14ac:dyDescent="0.2">
      <c r="B358" s="50" t="s">
        <v>128</v>
      </c>
      <c r="C358" s="97">
        <v>3256</v>
      </c>
      <c r="D358" s="97">
        <v>3409</v>
      </c>
      <c r="E358" s="97">
        <v>3800</v>
      </c>
      <c r="F358" s="97">
        <v>2298</v>
      </c>
      <c r="G358" s="97">
        <v>2683</v>
      </c>
      <c r="H358" s="97">
        <v>2612</v>
      </c>
      <c r="I358" s="97">
        <v>3103</v>
      </c>
      <c r="J358" s="97">
        <v>2948</v>
      </c>
      <c r="K358" s="97">
        <v>4531</v>
      </c>
      <c r="L358" s="97">
        <v>3737</v>
      </c>
      <c r="M358" s="97">
        <v>2620</v>
      </c>
      <c r="N358" s="97">
        <v>936</v>
      </c>
      <c r="O358" s="97">
        <v>35933</v>
      </c>
      <c r="P358" s="98"/>
      <c r="Q358" s="50" t="s">
        <v>128</v>
      </c>
      <c r="R358" s="97">
        <v>15136</v>
      </c>
      <c r="S358" s="97">
        <v>505</v>
      </c>
      <c r="T358" s="97">
        <v>363</v>
      </c>
      <c r="U358" s="97">
        <v>784</v>
      </c>
      <c r="V358" s="97">
        <v>6057</v>
      </c>
      <c r="W358" s="97">
        <v>3767</v>
      </c>
      <c r="X358" s="97">
        <v>1677</v>
      </c>
      <c r="Y358" s="97">
        <v>7644</v>
      </c>
      <c r="Z358" s="97">
        <v>35933</v>
      </c>
      <c r="AA358" s="98"/>
      <c r="AB358" s="50" t="s">
        <v>128</v>
      </c>
      <c r="AC358" s="97">
        <v>19072</v>
      </c>
      <c r="AD358" s="97">
        <v>14615</v>
      </c>
      <c r="AE358" s="97">
        <v>2246</v>
      </c>
      <c r="AF358" s="97">
        <v>35933</v>
      </c>
    </row>
    <row r="359" spans="1:32" ht="11.25" customHeight="1" x14ac:dyDescent="0.2">
      <c r="B359" s="50" t="s">
        <v>129</v>
      </c>
      <c r="C359" s="97">
        <v>4696</v>
      </c>
      <c r="D359" s="97">
        <v>3846</v>
      </c>
      <c r="E359" s="97">
        <v>4102</v>
      </c>
      <c r="F359" s="97">
        <v>2801</v>
      </c>
      <c r="G359" s="97">
        <v>2643</v>
      </c>
      <c r="H359" s="97">
        <v>3123</v>
      </c>
      <c r="I359" s="97">
        <v>3160</v>
      </c>
      <c r="J359" s="97">
        <v>2945</v>
      </c>
      <c r="K359" s="97">
        <v>4074</v>
      </c>
      <c r="L359" s="97">
        <v>3688</v>
      </c>
      <c r="M359" s="97">
        <v>2200</v>
      </c>
      <c r="N359" s="97">
        <v>1208</v>
      </c>
      <c r="O359" s="97">
        <v>38486</v>
      </c>
      <c r="P359" s="98"/>
      <c r="Q359" s="50" t="s">
        <v>129</v>
      </c>
      <c r="R359" s="97">
        <v>12490</v>
      </c>
      <c r="S359" s="97">
        <v>646</v>
      </c>
      <c r="T359" s="97">
        <v>532</v>
      </c>
      <c r="U359" s="97">
        <v>1747</v>
      </c>
      <c r="V359" s="97">
        <v>307</v>
      </c>
      <c r="W359" s="97">
        <v>4211</v>
      </c>
      <c r="X359" s="97">
        <v>3191</v>
      </c>
      <c r="Y359" s="97">
        <v>15362</v>
      </c>
      <c r="Z359" s="97">
        <v>38486</v>
      </c>
      <c r="AA359" s="98"/>
      <c r="AB359" s="50" t="s">
        <v>129</v>
      </c>
      <c r="AC359" s="97">
        <v>10945</v>
      </c>
      <c r="AD359" s="97">
        <v>25272</v>
      </c>
      <c r="AE359" s="97">
        <v>2269</v>
      </c>
      <c r="AF359" s="97">
        <v>38486</v>
      </c>
    </row>
    <row r="360" spans="1:32" ht="11.25" customHeight="1" x14ac:dyDescent="0.2">
      <c r="B360" s="50" t="s">
        <v>130</v>
      </c>
      <c r="C360" s="97">
        <v>1248</v>
      </c>
      <c r="D360" s="97">
        <v>620</v>
      </c>
      <c r="E360" s="97">
        <v>508</v>
      </c>
      <c r="F360" s="97">
        <v>443</v>
      </c>
      <c r="G360" s="97">
        <v>378</v>
      </c>
      <c r="H360" s="97">
        <v>598</v>
      </c>
      <c r="I360" s="97">
        <v>647</v>
      </c>
      <c r="J360" s="97">
        <v>456</v>
      </c>
      <c r="K360" s="97">
        <v>699</v>
      </c>
      <c r="L360" s="97">
        <v>627</v>
      </c>
      <c r="M360" s="97">
        <v>377</v>
      </c>
      <c r="N360" s="97">
        <v>125</v>
      </c>
      <c r="O360" s="97">
        <v>6726</v>
      </c>
      <c r="P360" s="98"/>
      <c r="Q360" s="50" t="s">
        <v>130</v>
      </c>
      <c r="R360" s="97">
        <v>1503</v>
      </c>
      <c r="S360" s="97">
        <v>39</v>
      </c>
      <c r="T360" s="97">
        <v>92</v>
      </c>
      <c r="U360" s="97">
        <v>466</v>
      </c>
      <c r="V360" s="97">
        <v>0</v>
      </c>
      <c r="W360" s="97">
        <v>475</v>
      </c>
      <c r="X360" s="97">
        <v>896</v>
      </c>
      <c r="Y360" s="97">
        <v>3255</v>
      </c>
      <c r="Z360" s="97">
        <v>6726</v>
      </c>
      <c r="AA360" s="98"/>
      <c r="AB360" s="50" t="s">
        <v>130</v>
      </c>
      <c r="AC360" s="97">
        <v>260</v>
      </c>
      <c r="AD360" s="97">
        <v>6233</v>
      </c>
      <c r="AE360" s="97">
        <v>233</v>
      </c>
      <c r="AF360" s="97">
        <v>6726</v>
      </c>
    </row>
    <row r="361" spans="1:32" ht="11.25" customHeight="1" x14ac:dyDescent="0.2">
      <c r="B361" s="50" t="s">
        <v>131</v>
      </c>
      <c r="C361" s="97">
        <v>174</v>
      </c>
      <c r="D361" s="97">
        <v>61</v>
      </c>
      <c r="E361" s="97">
        <v>192</v>
      </c>
      <c r="F361" s="97">
        <v>163</v>
      </c>
      <c r="G361" s="97">
        <v>157</v>
      </c>
      <c r="H361" s="97">
        <v>76</v>
      </c>
      <c r="I361" s="97">
        <v>49</v>
      </c>
      <c r="J361" s="97">
        <v>188</v>
      </c>
      <c r="K361" s="97">
        <v>172</v>
      </c>
      <c r="L361" s="97">
        <v>69</v>
      </c>
      <c r="M361" s="97">
        <v>90</v>
      </c>
      <c r="N361" s="97">
        <v>0</v>
      </c>
      <c r="O361" s="97">
        <v>1391</v>
      </c>
      <c r="P361" s="98"/>
      <c r="Q361" s="50" t="s">
        <v>131</v>
      </c>
      <c r="R361" s="97">
        <v>88</v>
      </c>
      <c r="S361" s="97">
        <v>54</v>
      </c>
      <c r="T361" s="97">
        <v>0</v>
      </c>
      <c r="U361" s="97">
        <v>172</v>
      </c>
      <c r="V361" s="97">
        <v>0</v>
      </c>
      <c r="W361" s="97">
        <v>66</v>
      </c>
      <c r="X361" s="97">
        <v>0</v>
      </c>
      <c r="Y361" s="97">
        <v>1011</v>
      </c>
      <c r="Z361" s="97">
        <v>1391</v>
      </c>
      <c r="AA361" s="98"/>
      <c r="AB361" s="50" t="s">
        <v>131</v>
      </c>
      <c r="AC361" s="97">
        <v>0</v>
      </c>
      <c r="AD361" s="97">
        <v>1388</v>
      </c>
      <c r="AE361" s="97">
        <v>3</v>
      </c>
      <c r="AF361" s="97">
        <v>1391</v>
      </c>
    </row>
    <row r="362" spans="1:32" ht="11.25" customHeight="1" x14ac:dyDescent="0.2">
      <c r="B362" s="50" t="s">
        <v>20</v>
      </c>
      <c r="C362" s="97">
        <v>13</v>
      </c>
      <c r="D362" s="97">
        <v>126</v>
      </c>
      <c r="E362" s="97">
        <v>194</v>
      </c>
      <c r="F362" s="97">
        <v>31</v>
      </c>
      <c r="G362" s="97">
        <v>49</v>
      </c>
      <c r="H362" s="97">
        <v>26</v>
      </c>
      <c r="I362" s="97">
        <v>28</v>
      </c>
      <c r="J362" s="97">
        <v>8</v>
      </c>
      <c r="K362" s="97">
        <v>3</v>
      </c>
      <c r="L362" s="97">
        <v>0</v>
      </c>
      <c r="M362" s="97">
        <v>0</v>
      </c>
      <c r="N362" s="97">
        <v>0</v>
      </c>
      <c r="O362" s="97">
        <v>478</v>
      </c>
      <c r="P362" s="98"/>
      <c r="Q362" s="50" t="s">
        <v>20</v>
      </c>
      <c r="R362" s="97">
        <v>245</v>
      </c>
      <c r="S362" s="97">
        <v>0</v>
      </c>
      <c r="T362" s="97">
        <v>0</v>
      </c>
      <c r="U362" s="97">
        <v>8</v>
      </c>
      <c r="V362" s="97">
        <v>38</v>
      </c>
      <c r="W362" s="97">
        <v>138</v>
      </c>
      <c r="X362" s="97">
        <v>24</v>
      </c>
      <c r="Y362" s="97">
        <v>25</v>
      </c>
      <c r="Z362" s="97">
        <v>478</v>
      </c>
      <c r="AA362" s="98"/>
      <c r="AB362" s="50" t="s">
        <v>20</v>
      </c>
      <c r="AC362" s="97">
        <v>0</v>
      </c>
      <c r="AD362" s="97">
        <v>0</v>
      </c>
      <c r="AE362" s="97">
        <v>478</v>
      </c>
      <c r="AF362" s="97">
        <v>478</v>
      </c>
    </row>
    <row r="363" spans="1:32" ht="11.25" customHeight="1" x14ac:dyDescent="0.2">
      <c r="A363" s="100"/>
      <c r="B363" s="48" t="s">
        <v>11</v>
      </c>
      <c r="C363" s="101">
        <v>9387</v>
      </c>
      <c r="D363" s="101">
        <v>8062</v>
      </c>
      <c r="E363" s="101">
        <v>8796</v>
      </c>
      <c r="F363" s="101">
        <v>5736</v>
      </c>
      <c r="G363" s="101">
        <v>5910</v>
      </c>
      <c r="H363" s="101">
        <v>6435</v>
      </c>
      <c r="I363" s="101">
        <v>6987</v>
      </c>
      <c r="J363" s="101">
        <v>6545</v>
      </c>
      <c r="K363" s="101">
        <v>9479</v>
      </c>
      <c r="L363" s="101">
        <v>8121</v>
      </c>
      <c r="M363" s="101">
        <v>5287</v>
      </c>
      <c r="N363" s="101">
        <v>2269</v>
      </c>
      <c r="O363" s="101">
        <v>83014</v>
      </c>
      <c r="P363" s="102"/>
      <c r="Q363" s="48" t="s">
        <v>11</v>
      </c>
      <c r="R363" s="101">
        <v>29462</v>
      </c>
      <c r="S363" s="101">
        <v>1244</v>
      </c>
      <c r="T363" s="101">
        <v>987</v>
      </c>
      <c r="U363" s="101">
        <v>3177</v>
      </c>
      <c r="V363" s="101">
        <v>6402</v>
      </c>
      <c r="W363" s="101">
        <v>8657</v>
      </c>
      <c r="X363" s="101">
        <v>5788</v>
      </c>
      <c r="Y363" s="101">
        <v>27297</v>
      </c>
      <c r="Z363" s="101">
        <v>83014</v>
      </c>
      <c r="AA363" s="102"/>
      <c r="AB363" s="48" t="s">
        <v>11</v>
      </c>
      <c r="AC363" s="101">
        <v>30277</v>
      </c>
      <c r="AD363" s="101">
        <v>47508</v>
      </c>
      <c r="AE363" s="101">
        <v>5229</v>
      </c>
      <c r="AF363" s="101">
        <v>83014</v>
      </c>
    </row>
    <row r="364" spans="1:32" ht="11.25" customHeight="1" x14ac:dyDescent="0.2">
      <c r="B364" s="103" t="s">
        <v>24</v>
      </c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98"/>
      <c r="Q364" s="103" t="s">
        <v>24</v>
      </c>
      <c r="R364" s="103"/>
      <c r="S364" s="103"/>
      <c r="T364" s="103"/>
      <c r="U364" s="103"/>
      <c r="V364" s="103"/>
      <c r="W364" s="103"/>
      <c r="X364" s="103"/>
      <c r="Y364" s="103"/>
      <c r="Z364" s="103"/>
      <c r="AA364" s="98"/>
      <c r="AB364" s="103" t="s">
        <v>24</v>
      </c>
      <c r="AC364" s="103"/>
      <c r="AD364" s="103"/>
      <c r="AE364" s="103"/>
      <c r="AF364" s="103"/>
    </row>
    <row r="365" spans="1:32" ht="11.25" customHeight="1" x14ac:dyDescent="0.2"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</row>
    <row r="366" spans="1:32" ht="11.25" customHeight="1" x14ac:dyDescent="0.2">
      <c r="B366" s="86" t="s">
        <v>325</v>
      </c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Q366" s="86" t="s">
        <v>348</v>
      </c>
      <c r="R366" s="86"/>
      <c r="S366" s="86"/>
      <c r="T366" s="86"/>
      <c r="U366" s="86"/>
      <c r="V366" s="86"/>
      <c r="W366" s="86"/>
      <c r="X366" s="86"/>
      <c r="Y366" s="86"/>
      <c r="Z366" s="86"/>
      <c r="AB366" s="86" t="s">
        <v>227</v>
      </c>
      <c r="AC366" s="86"/>
      <c r="AD366" s="86"/>
      <c r="AE366" s="86"/>
      <c r="AF366" s="86"/>
    </row>
    <row r="367" spans="1:32" ht="11.25" customHeight="1" x14ac:dyDescent="0.2">
      <c r="A367" s="91"/>
      <c r="B367" s="92" t="s">
        <v>127</v>
      </c>
      <c r="C367" s="88" t="s">
        <v>1</v>
      </c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91"/>
      <c r="Q367" s="87" t="s">
        <v>127</v>
      </c>
      <c r="R367" s="93" t="s">
        <v>199</v>
      </c>
      <c r="S367" s="93"/>
      <c r="T367" s="93"/>
      <c r="U367" s="93"/>
      <c r="V367" s="93"/>
      <c r="W367" s="93"/>
      <c r="X367" s="93"/>
      <c r="Y367" s="93"/>
      <c r="Z367" s="93"/>
      <c r="AA367" s="91"/>
      <c r="AB367" s="92" t="s">
        <v>127</v>
      </c>
      <c r="AC367" s="88" t="s">
        <v>2</v>
      </c>
      <c r="AD367" s="88"/>
      <c r="AE367" s="88"/>
      <c r="AF367" s="88"/>
    </row>
    <row r="368" spans="1:32" ht="10.8" customHeight="1" x14ac:dyDescent="0.2">
      <c r="A368" s="91"/>
      <c r="B368" s="92"/>
      <c r="C368" s="94" t="s">
        <v>3</v>
      </c>
      <c r="D368" s="94" t="s">
        <v>4</v>
      </c>
      <c r="E368" s="94" t="s">
        <v>5</v>
      </c>
      <c r="F368" s="94" t="s">
        <v>6</v>
      </c>
      <c r="G368" s="94" t="s">
        <v>7</v>
      </c>
      <c r="H368" s="94" t="s">
        <v>8</v>
      </c>
      <c r="I368" s="94" t="s">
        <v>9</v>
      </c>
      <c r="J368" s="94" t="s">
        <v>10</v>
      </c>
      <c r="K368" s="94" t="s">
        <v>200</v>
      </c>
      <c r="L368" s="94">
        <v>2021</v>
      </c>
      <c r="M368" s="94">
        <v>2022</v>
      </c>
      <c r="N368" s="94">
        <v>2023</v>
      </c>
      <c r="O368" s="75" t="s">
        <v>11</v>
      </c>
      <c r="P368" s="91"/>
      <c r="Q368" s="92"/>
      <c r="R368" s="75" t="s">
        <v>12</v>
      </c>
      <c r="S368" s="75" t="s">
        <v>201</v>
      </c>
      <c r="T368" s="75" t="s">
        <v>202</v>
      </c>
      <c r="U368" s="75" t="s">
        <v>203</v>
      </c>
      <c r="V368" s="75" t="s">
        <v>14</v>
      </c>
      <c r="W368" s="75" t="s">
        <v>15</v>
      </c>
      <c r="X368" s="75" t="s">
        <v>16</v>
      </c>
      <c r="Y368" s="75" t="s">
        <v>17</v>
      </c>
      <c r="Z368" s="75" t="s">
        <v>11</v>
      </c>
      <c r="AA368" s="91"/>
      <c r="AB368" s="92"/>
      <c r="AC368" s="95" t="s">
        <v>18</v>
      </c>
      <c r="AD368" s="95" t="s">
        <v>19</v>
      </c>
      <c r="AE368" s="95" t="s">
        <v>20</v>
      </c>
      <c r="AF368" s="95" t="s">
        <v>11</v>
      </c>
    </row>
    <row r="369" spans="1:32" ht="11.25" customHeight="1" x14ac:dyDescent="0.2">
      <c r="A369" s="91"/>
      <c r="B369" s="88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96"/>
      <c r="Q369" s="88"/>
      <c r="R369" s="75"/>
      <c r="S369" s="75"/>
      <c r="T369" s="75"/>
      <c r="U369" s="75"/>
      <c r="V369" s="75"/>
      <c r="W369" s="75"/>
      <c r="X369" s="75"/>
      <c r="Y369" s="75"/>
      <c r="Z369" s="75"/>
      <c r="AA369" s="96"/>
      <c r="AB369" s="88"/>
      <c r="AC369" s="75"/>
      <c r="AD369" s="75"/>
      <c r="AE369" s="75"/>
      <c r="AF369" s="75"/>
    </row>
    <row r="370" spans="1:32" ht="11.25" customHeight="1" x14ac:dyDescent="0.2">
      <c r="B370" s="50" t="s">
        <v>128</v>
      </c>
      <c r="C370" s="104">
        <v>0.34686268243315221</v>
      </c>
      <c r="D370" s="104">
        <v>0.42284792855370873</v>
      </c>
      <c r="E370" s="104">
        <v>0.43201455206912232</v>
      </c>
      <c r="F370" s="104">
        <v>0.40062761506276151</v>
      </c>
      <c r="G370" s="104">
        <v>0.45397631133671745</v>
      </c>
      <c r="H370" s="104">
        <v>0.4059052059052059</v>
      </c>
      <c r="I370" s="104">
        <v>0.44411049091169308</v>
      </c>
      <c r="J370" s="104">
        <v>0.4504201680672269</v>
      </c>
      <c r="K370" s="104">
        <v>0.47800400886169425</v>
      </c>
      <c r="L370" s="104">
        <v>0.460165004309814</v>
      </c>
      <c r="M370" s="104">
        <v>0.49555513523737477</v>
      </c>
      <c r="N370" s="104">
        <v>0.4125165271044513</v>
      </c>
      <c r="O370" s="104">
        <v>0.43285469920736264</v>
      </c>
      <c r="P370" s="98"/>
      <c r="Q370" s="50" t="s">
        <v>128</v>
      </c>
      <c r="R370" s="104">
        <v>0.51374652094223072</v>
      </c>
      <c r="S370" s="104">
        <v>0.40594855305466238</v>
      </c>
      <c r="T370" s="104">
        <v>0.36778115501519759</v>
      </c>
      <c r="U370" s="104">
        <v>0.24677368586717027</v>
      </c>
      <c r="V370" s="104">
        <v>0.9461105904404874</v>
      </c>
      <c r="W370" s="104">
        <v>0.43513919371606791</v>
      </c>
      <c r="X370" s="104">
        <v>0.28973738769868695</v>
      </c>
      <c r="Y370" s="104">
        <v>0.28003077261237497</v>
      </c>
      <c r="Z370" s="104">
        <v>0.43285469920736264</v>
      </c>
      <c r="AA370" s="98"/>
      <c r="AB370" s="50" t="s">
        <v>128</v>
      </c>
      <c r="AC370" s="104">
        <v>0.62991709878785873</v>
      </c>
      <c r="AD370" s="104">
        <v>0.30763239875389409</v>
      </c>
      <c r="AE370" s="104">
        <v>0.42952763434691144</v>
      </c>
      <c r="AF370" s="104">
        <v>0.43285469920736264</v>
      </c>
    </row>
    <row r="371" spans="1:32" ht="11.25" customHeight="1" x14ac:dyDescent="0.2">
      <c r="B371" s="50" t="s">
        <v>129</v>
      </c>
      <c r="C371" s="104">
        <v>0.50026632576968144</v>
      </c>
      <c r="D371" s="104">
        <v>0.4770528404862317</v>
      </c>
      <c r="E371" s="104">
        <v>0.46634834015461574</v>
      </c>
      <c r="F371" s="104">
        <v>0.48831938633193855</v>
      </c>
      <c r="G371" s="104">
        <v>0.44720812182741115</v>
      </c>
      <c r="H371" s="104">
        <v>0.48531468531468536</v>
      </c>
      <c r="I371" s="104">
        <v>0.45226849864033203</v>
      </c>
      <c r="J371" s="104">
        <v>0.44996180290297938</v>
      </c>
      <c r="K371" s="104">
        <v>0.42979217217006016</v>
      </c>
      <c r="L371" s="104">
        <v>0.45413126462258341</v>
      </c>
      <c r="M371" s="104">
        <v>0.41611499905428412</v>
      </c>
      <c r="N371" s="104">
        <v>0.53239312472454825</v>
      </c>
      <c r="O371" s="104">
        <v>0.4636085479557665</v>
      </c>
      <c r="P371" s="98"/>
      <c r="Q371" s="50" t="s">
        <v>129</v>
      </c>
      <c r="R371" s="104">
        <v>0.42393591745299036</v>
      </c>
      <c r="S371" s="104">
        <v>0.51929260450160775</v>
      </c>
      <c r="T371" s="104">
        <v>0.53900709219858156</v>
      </c>
      <c r="U371" s="104">
        <v>0.54988983317595219</v>
      </c>
      <c r="V371" s="104">
        <v>4.7953764448609812E-2</v>
      </c>
      <c r="W371" s="104">
        <v>0.48642716876516112</v>
      </c>
      <c r="X371" s="104">
        <v>0.55131306150656534</v>
      </c>
      <c r="Y371" s="104">
        <v>0.56277246583873686</v>
      </c>
      <c r="Z371" s="104">
        <v>0.4636085479557665</v>
      </c>
      <c r="AA371" s="98"/>
      <c r="AB371" s="50" t="s">
        <v>129</v>
      </c>
      <c r="AC371" s="104">
        <v>0.36149552465567925</v>
      </c>
      <c r="AD371" s="104">
        <v>0.53195251326092452</v>
      </c>
      <c r="AE371" s="104">
        <v>0.43392618091413271</v>
      </c>
      <c r="AF371" s="104">
        <v>0.4636085479557665</v>
      </c>
    </row>
    <row r="372" spans="1:32" ht="11.25" customHeight="1" x14ac:dyDescent="0.2">
      <c r="B372" s="50" t="s">
        <v>130</v>
      </c>
      <c r="C372" s="104">
        <v>0.13294982422499202</v>
      </c>
      <c r="D372" s="104">
        <v>7.6903994046142399E-2</v>
      </c>
      <c r="E372" s="104">
        <v>5.7753524329240566E-2</v>
      </c>
      <c r="F372" s="104">
        <v>7.7231520223152023E-2</v>
      </c>
      <c r="G372" s="104">
        <v>6.3959390862944165E-2</v>
      </c>
      <c r="H372" s="104">
        <v>9.2929292929292917E-2</v>
      </c>
      <c r="I372" s="104">
        <v>9.2600543867181903E-2</v>
      </c>
      <c r="J372" s="104">
        <v>6.9671504965622619E-2</v>
      </c>
      <c r="K372" s="104">
        <v>7.3741955902521361E-2</v>
      </c>
      <c r="L372" s="104">
        <v>7.7207240487624673E-2</v>
      </c>
      <c r="M372" s="104">
        <v>7.1306979383393226E-2</v>
      </c>
      <c r="N372" s="104">
        <v>5.509034817100044E-2</v>
      </c>
      <c r="O372" s="104">
        <v>8.102247813621799E-2</v>
      </c>
      <c r="P372" s="98"/>
      <c r="Q372" s="50" t="s">
        <v>130</v>
      </c>
      <c r="R372" s="104">
        <v>5.101486660783381E-2</v>
      </c>
      <c r="S372" s="104">
        <v>3.1350482315112539E-2</v>
      </c>
      <c r="T372" s="104">
        <v>9.3211752786220875E-2</v>
      </c>
      <c r="U372" s="104">
        <v>0.14667925716084357</v>
      </c>
      <c r="V372" s="104">
        <v>0</v>
      </c>
      <c r="W372" s="104">
        <v>5.4868892225944321E-2</v>
      </c>
      <c r="X372" s="104">
        <v>0.15480304077401522</v>
      </c>
      <c r="Y372" s="104">
        <v>0.11924387295307176</v>
      </c>
      <c r="Z372" s="104">
        <v>8.102247813621799E-2</v>
      </c>
      <c r="AA372" s="98"/>
      <c r="AB372" s="50" t="s">
        <v>130</v>
      </c>
      <c r="AC372" s="104">
        <v>8.5873765564620005E-3</v>
      </c>
      <c r="AD372" s="104">
        <v>0.13119895596531111</v>
      </c>
      <c r="AE372" s="104">
        <v>4.4559189137502384E-2</v>
      </c>
      <c r="AF372" s="104">
        <v>8.102247813621799E-2</v>
      </c>
    </row>
    <row r="373" spans="1:32" ht="11.25" customHeight="1" x14ac:dyDescent="0.2">
      <c r="B373" s="50" t="s">
        <v>131</v>
      </c>
      <c r="C373" s="104">
        <v>1.8536273569830616E-2</v>
      </c>
      <c r="D373" s="104">
        <v>7.5663607045398165E-3</v>
      </c>
      <c r="E373" s="104">
        <v>2.1828103683492497E-2</v>
      </c>
      <c r="F373" s="104">
        <v>2.8417015341701535E-2</v>
      </c>
      <c r="G373" s="104">
        <v>2.6565143824027072E-2</v>
      </c>
      <c r="H373" s="104">
        <v>1.1810411810411809E-2</v>
      </c>
      <c r="I373" s="104">
        <v>7.0130241877773003E-3</v>
      </c>
      <c r="J373" s="104">
        <v>2.8724216959511079E-2</v>
      </c>
      <c r="K373" s="104">
        <v>1.8145373984597531E-2</v>
      </c>
      <c r="L373" s="104">
        <v>8.4964905799778355E-3</v>
      </c>
      <c r="M373" s="104">
        <v>1.7022886324947986E-2</v>
      </c>
      <c r="N373" s="104">
        <v>0</v>
      </c>
      <c r="O373" s="104">
        <v>1.6756209795938035E-2</v>
      </c>
      <c r="P373" s="98"/>
      <c r="Q373" s="50" t="s">
        <v>131</v>
      </c>
      <c r="R373" s="104">
        <v>2.9868983775711085E-3</v>
      </c>
      <c r="S373" s="104">
        <v>4.3408360128617367E-2</v>
      </c>
      <c r="T373" s="104">
        <v>0</v>
      </c>
      <c r="U373" s="104">
        <v>5.4139124960654705E-2</v>
      </c>
      <c r="V373" s="104">
        <v>0</v>
      </c>
      <c r="W373" s="104">
        <v>7.6238881829733159E-3</v>
      </c>
      <c r="X373" s="104">
        <v>0</v>
      </c>
      <c r="Y373" s="104">
        <v>3.7037037037037035E-2</v>
      </c>
      <c r="Z373" s="104">
        <v>1.6756209795938035E-2</v>
      </c>
      <c r="AA373" s="98"/>
      <c r="AB373" s="50" t="s">
        <v>131</v>
      </c>
      <c r="AC373" s="104">
        <v>0</v>
      </c>
      <c r="AD373" s="104">
        <v>2.9216132019870337E-2</v>
      </c>
      <c r="AE373" s="104">
        <v>5.737234652897303E-4</v>
      </c>
      <c r="AF373" s="104">
        <v>1.6756209795938035E-2</v>
      </c>
    </row>
    <row r="374" spans="1:32" ht="11.25" customHeight="1" x14ac:dyDescent="0.2">
      <c r="B374" s="50" t="s">
        <v>20</v>
      </c>
      <c r="C374" s="104">
        <v>1.3848940023436667E-3</v>
      </c>
      <c r="D374" s="104">
        <v>1.5628876209377324E-2</v>
      </c>
      <c r="E374" s="104">
        <v>2.2055479763528882E-2</v>
      </c>
      <c r="F374" s="104">
        <v>5.4044630404463043E-3</v>
      </c>
      <c r="G374" s="104">
        <v>8.2910321489001685E-3</v>
      </c>
      <c r="H374" s="104">
        <v>4.0404040404040404E-3</v>
      </c>
      <c r="I374" s="104">
        <v>4.0074423930156E-3</v>
      </c>
      <c r="J374" s="104">
        <v>1.2223071046600458E-3</v>
      </c>
      <c r="K374" s="104">
        <v>3.1648908112670115E-4</v>
      </c>
      <c r="L374" s="104">
        <v>0</v>
      </c>
      <c r="M374" s="104">
        <v>0</v>
      </c>
      <c r="N374" s="104">
        <v>0</v>
      </c>
      <c r="O374" s="104">
        <v>5.7580649047148684E-3</v>
      </c>
      <c r="P374" s="98"/>
      <c r="Q374" s="50" t="s">
        <v>20</v>
      </c>
      <c r="R374" s="104">
        <v>8.3157966193741096E-3</v>
      </c>
      <c r="S374" s="104">
        <v>0</v>
      </c>
      <c r="T374" s="104">
        <v>0</v>
      </c>
      <c r="U374" s="104">
        <v>2.5180988353792886E-3</v>
      </c>
      <c r="V374" s="104">
        <v>5.9356451109028431E-3</v>
      </c>
      <c r="W374" s="104">
        <v>1.5940857109853299E-2</v>
      </c>
      <c r="X374" s="104">
        <v>4.1465100207325502E-3</v>
      </c>
      <c r="Y374" s="104">
        <v>9.1585155877935305E-4</v>
      </c>
      <c r="Z374" s="104">
        <v>5.7580649047148684E-3</v>
      </c>
      <c r="AA374" s="98"/>
      <c r="AB374" s="50" t="s">
        <v>20</v>
      </c>
      <c r="AC374" s="104">
        <v>0</v>
      </c>
      <c r="AD374" s="104">
        <v>0</v>
      </c>
      <c r="AE374" s="104">
        <v>9.1413272136163709E-2</v>
      </c>
      <c r="AF374" s="104">
        <v>5.7580649047148684E-3</v>
      </c>
    </row>
    <row r="375" spans="1:32" ht="11.25" customHeight="1" x14ac:dyDescent="0.2">
      <c r="A375" s="100"/>
      <c r="B375" s="48" t="s">
        <v>11</v>
      </c>
      <c r="C375" s="105">
        <v>1</v>
      </c>
      <c r="D375" s="105">
        <v>1</v>
      </c>
      <c r="E375" s="105">
        <v>1</v>
      </c>
      <c r="F375" s="105">
        <v>1</v>
      </c>
      <c r="G375" s="105">
        <v>1</v>
      </c>
      <c r="H375" s="105">
        <v>1</v>
      </c>
      <c r="I375" s="105">
        <v>1</v>
      </c>
      <c r="J375" s="105">
        <v>1</v>
      </c>
      <c r="K375" s="105">
        <v>1</v>
      </c>
      <c r="L375" s="105">
        <v>1</v>
      </c>
      <c r="M375" s="105">
        <v>1</v>
      </c>
      <c r="N375" s="105">
        <v>1</v>
      </c>
      <c r="O375" s="105">
        <v>1</v>
      </c>
      <c r="P375" s="102"/>
      <c r="Q375" s="48" t="s">
        <v>11</v>
      </c>
      <c r="R375" s="105">
        <v>1</v>
      </c>
      <c r="S375" s="105">
        <v>1</v>
      </c>
      <c r="T375" s="105">
        <v>1</v>
      </c>
      <c r="U375" s="105">
        <v>1</v>
      </c>
      <c r="V375" s="105">
        <v>1</v>
      </c>
      <c r="W375" s="105">
        <v>1</v>
      </c>
      <c r="X375" s="105">
        <v>1</v>
      </c>
      <c r="Y375" s="105">
        <v>1</v>
      </c>
      <c r="Z375" s="105">
        <v>1</v>
      </c>
      <c r="AA375" s="102"/>
      <c r="AB375" s="48" t="s">
        <v>11</v>
      </c>
      <c r="AC375" s="105">
        <v>1</v>
      </c>
      <c r="AD375" s="105">
        <v>1</v>
      </c>
      <c r="AE375" s="105">
        <v>1</v>
      </c>
      <c r="AF375" s="105">
        <v>1</v>
      </c>
    </row>
    <row r="376" spans="1:32" ht="11.25" customHeight="1" x14ac:dyDescent="0.2">
      <c r="B376" s="103" t="s">
        <v>24</v>
      </c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98"/>
      <c r="Q376" s="103" t="s">
        <v>24</v>
      </c>
      <c r="R376" s="103"/>
      <c r="S376" s="103"/>
      <c r="T376" s="103"/>
      <c r="U376" s="103"/>
      <c r="V376" s="103"/>
      <c r="W376" s="103"/>
      <c r="X376" s="103"/>
      <c r="Y376" s="103"/>
      <c r="Z376" s="103"/>
      <c r="AA376" s="98"/>
      <c r="AB376" s="103" t="s">
        <v>24</v>
      </c>
      <c r="AC376" s="103"/>
      <c r="AD376" s="103"/>
      <c r="AE376" s="103"/>
      <c r="AF376" s="103"/>
    </row>
    <row r="1128" spans="2:2" ht="11.25" customHeight="1" x14ac:dyDescent="0.2">
      <c r="B1128" s="1" t="s">
        <v>24</v>
      </c>
    </row>
  </sheetData>
  <mergeCells count="264">
    <mergeCell ref="R355:Z355"/>
    <mergeCell ref="AB355:AB357"/>
    <mergeCell ref="AC355:AF355"/>
    <mergeCell ref="B364:O364"/>
    <mergeCell ref="Q364:Z364"/>
    <mergeCell ref="AB364:AF364"/>
    <mergeCell ref="B366:O366"/>
    <mergeCell ref="Q366:Z366"/>
    <mergeCell ref="AB366:AF366"/>
    <mergeCell ref="B272:O272"/>
    <mergeCell ref="Q272:Z272"/>
    <mergeCell ref="AB272:AF272"/>
    <mergeCell ref="B274:O274"/>
    <mergeCell ref="Q274:Z274"/>
    <mergeCell ref="AB274:AF274"/>
    <mergeCell ref="C275:O275"/>
    <mergeCell ref="Q275:Q277"/>
    <mergeCell ref="R275:Z275"/>
    <mergeCell ref="AB275:AB277"/>
    <mergeCell ref="AC275:AF275"/>
    <mergeCell ref="B257:O257"/>
    <mergeCell ref="Q257:Z257"/>
    <mergeCell ref="AB257:AF257"/>
    <mergeCell ref="B259:O259"/>
    <mergeCell ref="Q259:Z259"/>
    <mergeCell ref="AB259:AF259"/>
    <mergeCell ref="C260:O260"/>
    <mergeCell ref="Q260:Q262"/>
    <mergeCell ref="R260:Z260"/>
    <mergeCell ref="AB260:AB262"/>
    <mergeCell ref="AC260:AF260"/>
    <mergeCell ref="B242:O242"/>
    <mergeCell ref="Q242:Z242"/>
    <mergeCell ref="AB242:AF242"/>
    <mergeCell ref="B244:O244"/>
    <mergeCell ref="Q244:Z244"/>
    <mergeCell ref="AB244:AF244"/>
    <mergeCell ref="C245:O245"/>
    <mergeCell ref="Q245:Q247"/>
    <mergeCell ref="R245:Z245"/>
    <mergeCell ref="AB245:AB247"/>
    <mergeCell ref="AC245:AF245"/>
    <mergeCell ref="B182:O182"/>
    <mergeCell ref="Q182:Z182"/>
    <mergeCell ref="AB182:AF182"/>
    <mergeCell ref="C183:O183"/>
    <mergeCell ref="Q183:Q185"/>
    <mergeCell ref="R183:Z183"/>
    <mergeCell ref="AB183:AB185"/>
    <mergeCell ref="AC183:AF183"/>
    <mergeCell ref="B194:O194"/>
    <mergeCell ref="Q194:Z194"/>
    <mergeCell ref="AB194:AF194"/>
    <mergeCell ref="B169:O169"/>
    <mergeCell ref="Q169:Z169"/>
    <mergeCell ref="AB169:AF169"/>
    <mergeCell ref="C170:O170"/>
    <mergeCell ref="Q170:Q172"/>
    <mergeCell ref="R170:Z170"/>
    <mergeCell ref="AB170:AB172"/>
    <mergeCell ref="AC170:AF170"/>
    <mergeCell ref="B180:O180"/>
    <mergeCell ref="Q180:Z180"/>
    <mergeCell ref="AB180:AF180"/>
    <mergeCell ref="B156:O156"/>
    <mergeCell ref="Q156:Z156"/>
    <mergeCell ref="AB156:AF156"/>
    <mergeCell ref="C157:O157"/>
    <mergeCell ref="Q157:Q159"/>
    <mergeCell ref="R157:Z157"/>
    <mergeCell ref="AB157:AB159"/>
    <mergeCell ref="AC157:AF157"/>
    <mergeCell ref="B167:O167"/>
    <mergeCell ref="Q167:Z167"/>
    <mergeCell ref="AB167:AF167"/>
    <mergeCell ref="B141:O141"/>
    <mergeCell ref="Q141:Z141"/>
    <mergeCell ref="AB141:AF141"/>
    <mergeCell ref="C142:O142"/>
    <mergeCell ref="Q142:Q144"/>
    <mergeCell ref="R142:Z142"/>
    <mergeCell ref="AB142:AB144"/>
    <mergeCell ref="AC142:AF142"/>
    <mergeCell ref="B154:O154"/>
    <mergeCell ref="Q154:Z154"/>
    <mergeCell ref="AB154:AF154"/>
    <mergeCell ref="B126:O126"/>
    <mergeCell ref="Q126:Z126"/>
    <mergeCell ref="AB126:AF126"/>
    <mergeCell ref="C127:O127"/>
    <mergeCell ref="Q127:Q129"/>
    <mergeCell ref="R127:Z127"/>
    <mergeCell ref="AB127:AB129"/>
    <mergeCell ref="AC127:AF127"/>
    <mergeCell ref="B139:O139"/>
    <mergeCell ref="Q139:Z139"/>
    <mergeCell ref="AB139:AF139"/>
    <mergeCell ref="B107:O107"/>
    <mergeCell ref="Q107:Z107"/>
    <mergeCell ref="AB107:AF107"/>
    <mergeCell ref="C108:O108"/>
    <mergeCell ref="Q108:Q110"/>
    <mergeCell ref="R108:Z108"/>
    <mergeCell ref="AB108:AB110"/>
    <mergeCell ref="AC108:AF108"/>
    <mergeCell ref="B124:O124"/>
    <mergeCell ref="Q124:Z124"/>
    <mergeCell ref="AB124:AF124"/>
    <mergeCell ref="B88:O88"/>
    <mergeCell ref="Q88:Z88"/>
    <mergeCell ref="AB88:AF88"/>
    <mergeCell ref="C89:O89"/>
    <mergeCell ref="Q89:Q91"/>
    <mergeCell ref="R89:Z89"/>
    <mergeCell ref="AB89:AB91"/>
    <mergeCell ref="AC89:AF89"/>
    <mergeCell ref="B105:O105"/>
    <mergeCell ref="Q105:Z105"/>
    <mergeCell ref="AB105:AF105"/>
    <mergeCell ref="B22:O22"/>
    <mergeCell ref="Q22:Z22"/>
    <mergeCell ref="AB22:AF22"/>
    <mergeCell ref="C23:O23"/>
    <mergeCell ref="Q23:Q25"/>
    <mergeCell ref="R23:Z23"/>
    <mergeCell ref="AB23:AB25"/>
    <mergeCell ref="AC23:AF23"/>
    <mergeCell ref="B39:O39"/>
    <mergeCell ref="Q39:Z39"/>
    <mergeCell ref="AB39:AF39"/>
    <mergeCell ref="B12:O12"/>
    <mergeCell ref="Q12:Z12"/>
    <mergeCell ref="AB12:AF12"/>
    <mergeCell ref="C13:O13"/>
    <mergeCell ref="Q13:Q15"/>
    <mergeCell ref="R13:Z13"/>
    <mergeCell ref="AB13:AB15"/>
    <mergeCell ref="AC13:AF13"/>
    <mergeCell ref="B20:O20"/>
    <mergeCell ref="Q20:Z20"/>
    <mergeCell ref="AB20:AF20"/>
    <mergeCell ref="B2:O2"/>
    <mergeCell ref="Q2:Z2"/>
    <mergeCell ref="AB2:AF2"/>
    <mergeCell ref="C3:O3"/>
    <mergeCell ref="Q3:Q5"/>
    <mergeCell ref="R3:Z3"/>
    <mergeCell ref="AB3:AB5"/>
    <mergeCell ref="AC3:AF3"/>
    <mergeCell ref="B10:O10"/>
    <mergeCell ref="Q10:Z10"/>
    <mergeCell ref="AB10:AF10"/>
    <mergeCell ref="B23:B25"/>
    <mergeCell ref="B157:B159"/>
    <mergeCell ref="B89:B91"/>
    <mergeCell ref="B75:B77"/>
    <mergeCell ref="B41:O41"/>
    <mergeCell ref="C42:O42"/>
    <mergeCell ref="B58:O58"/>
    <mergeCell ref="B60:O60"/>
    <mergeCell ref="C61:O61"/>
    <mergeCell ref="B72:O72"/>
    <mergeCell ref="B74:O74"/>
    <mergeCell ref="C75:O75"/>
    <mergeCell ref="B86:O86"/>
    <mergeCell ref="B3:B5"/>
    <mergeCell ref="B42:B44"/>
    <mergeCell ref="B170:B172"/>
    <mergeCell ref="B245:B247"/>
    <mergeCell ref="B183:B185"/>
    <mergeCell ref="B260:B262"/>
    <mergeCell ref="B127:B129"/>
    <mergeCell ref="B13:B15"/>
    <mergeCell ref="B61:B63"/>
    <mergeCell ref="Q41:Z41"/>
    <mergeCell ref="Q42:Q44"/>
    <mergeCell ref="R42:Z42"/>
    <mergeCell ref="Q58:Z58"/>
    <mergeCell ref="Q60:Z60"/>
    <mergeCell ref="Q61:Q63"/>
    <mergeCell ref="R61:Z61"/>
    <mergeCell ref="Q72:Z72"/>
    <mergeCell ref="Q74:Z74"/>
    <mergeCell ref="Q75:Q77"/>
    <mergeCell ref="R75:Z75"/>
    <mergeCell ref="Q86:Z86"/>
    <mergeCell ref="Q196:Z196"/>
    <mergeCell ref="Q197:Q199"/>
    <mergeCell ref="R197:Z197"/>
    <mergeCell ref="Q208:Z208"/>
    <mergeCell ref="Q210:Z210"/>
    <mergeCell ref="Q211:Q213"/>
    <mergeCell ref="R211:Z211"/>
    <mergeCell ref="Q225:Z225"/>
    <mergeCell ref="Q227:Z227"/>
    <mergeCell ref="Q228:Q230"/>
    <mergeCell ref="R228:Z228"/>
    <mergeCell ref="Q312:Z312"/>
    <mergeCell ref="Q314:Z314"/>
    <mergeCell ref="Q315:Q317"/>
    <mergeCell ref="R315:Z315"/>
    <mergeCell ref="Q352:Z352"/>
    <mergeCell ref="Q354:Z354"/>
    <mergeCell ref="Q355:Q357"/>
    <mergeCell ref="AB41:AF41"/>
    <mergeCell ref="AB42:AB44"/>
    <mergeCell ref="AC42:AF42"/>
    <mergeCell ref="AB58:AF58"/>
    <mergeCell ref="AB60:AF60"/>
    <mergeCell ref="AB61:AB63"/>
    <mergeCell ref="AC61:AF61"/>
    <mergeCell ref="AB72:AF72"/>
    <mergeCell ref="AB74:AF74"/>
    <mergeCell ref="AB75:AB77"/>
    <mergeCell ref="AC75:AF75"/>
    <mergeCell ref="AB86:AF86"/>
    <mergeCell ref="AB196:AF196"/>
    <mergeCell ref="AB197:AB199"/>
    <mergeCell ref="AC197:AF197"/>
    <mergeCell ref="AB208:AF208"/>
    <mergeCell ref="AB210:AF210"/>
    <mergeCell ref="AB211:AB213"/>
    <mergeCell ref="AC211:AF211"/>
    <mergeCell ref="AB225:AF225"/>
    <mergeCell ref="AB227:AF227"/>
    <mergeCell ref="AB228:AB230"/>
    <mergeCell ref="AC228:AF228"/>
    <mergeCell ref="AB312:AF312"/>
    <mergeCell ref="AB314:AF314"/>
    <mergeCell ref="AB315:AB317"/>
    <mergeCell ref="AC315:AF315"/>
    <mergeCell ref="AB352:AF352"/>
    <mergeCell ref="AB354:AF354"/>
    <mergeCell ref="B142:B144"/>
    <mergeCell ref="B108:B110"/>
    <mergeCell ref="B228:B230"/>
    <mergeCell ref="B197:B199"/>
    <mergeCell ref="B211:B213"/>
    <mergeCell ref="B196:O196"/>
    <mergeCell ref="C197:O197"/>
    <mergeCell ref="B208:O208"/>
    <mergeCell ref="B210:O210"/>
    <mergeCell ref="C211:O211"/>
    <mergeCell ref="B225:O225"/>
    <mergeCell ref="B227:O227"/>
    <mergeCell ref="C228:O228"/>
    <mergeCell ref="B275:B277"/>
    <mergeCell ref="B355:B357"/>
    <mergeCell ref="B315:B317"/>
    <mergeCell ref="B312:O312"/>
    <mergeCell ref="B314:O314"/>
    <mergeCell ref="C315:O315"/>
    <mergeCell ref="B352:O352"/>
    <mergeCell ref="B354:O354"/>
    <mergeCell ref="C355:O355"/>
    <mergeCell ref="B367:B369"/>
    <mergeCell ref="C367:O367"/>
    <mergeCell ref="Q367:Q369"/>
    <mergeCell ref="R367:Z367"/>
    <mergeCell ref="AB367:AB369"/>
    <mergeCell ref="AC367:AF367"/>
    <mergeCell ref="B376:O376"/>
    <mergeCell ref="Q376:Z376"/>
    <mergeCell ref="AB376:AF37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7761-1023-40E1-9F1A-F9CBE8219E36}">
  <dimension ref="A2:IV405"/>
  <sheetViews>
    <sheetView zoomScaleNormal="100" workbookViewId="0">
      <selection activeCell="B2" sqref="B2:O2"/>
    </sheetView>
  </sheetViews>
  <sheetFormatPr defaultColWidth="9.109375" defaultRowHeight="11.25" customHeight="1" x14ac:dyDescent="0.2"/>
  <cols>
    <col min="1" max="1" width="2.88671875" style="1" customWidth="1"/>
    <col min="2" max="2" width="18.5546875" style="1" customWidth="1"/>
    <col min="3" max="15" width="6.33203125" style="1" customWidth="1"/>
    <col min="16" max="16" width="1.6640625" style="1" customWidth="1"/>
    <col min="17" max="17" width="10.6640625" style="1" customWidth="1"/>
    <col min="18" max="26" width="6.109375" style="1" customWidth="1"/>
    <col min="27" max="27" width="2.33203125" style="1" customWidth="1"/>
    <col min="28" max="28" width="10" style="1" customWidth="1"/>
    <col min="29" max="256" width="9.109375" style="1"/>
    <col min="257" max="257" width="2.88671875" style="1" customWidth="1"/>
    <col min="258" max="258" width="18.5546875" style="1" customWidth="1"/>
    <col min="259" max="271" width="6.33203125" style="1" customWidth="1"/>
    <col min="272" max="272" width="1.6640625" style="1" customWidth="1"/>
    <col min="273" max="273" width="10.6640625" style="1" customWidth="1"/>
    <col min="274" max="282" width="6.109375" style="1" customWidth="1"/>
    <col min="283" max="283" width="2.33203125" style="1" customWidth="1"/>
    <col min="284" max="284" width="10" style="1" customWidth="1"/>
    <col min="285" max="512" width="9.109375" style="1"/>
    <col min="513" max="513" width="2.88671875" style="1" customWidth="1"/>
    <col min="514" max="514" width="18.5546875" style="1" customWidth="1"/>
    <col min="515" max="527" width="6.33203125" style="1" customWidth="1"/>
    <col min="528" max="528" width="1.6640625" style="1" customWidth="1"/>
    <col min="529" max="529" width="10.6640625" style="1" customWidth="1"/>
    <col min="530" max="538" width="6.109375" style="1" customWidth="1"/>
    <col min="539" max="539" width="2.33203125" style="1" customWidth="1"/>
    <col min="540" max="540" width="10" style="1" customWidth="1"/>
    <col min="541" max="768" width="9.109375" style="1"/>
    <col min="769" max="769" width="2.88671875" style="1" customWidth="1"/>
    <col min="770" max="770" width="18.5546875" style="1" customWidth="1"/>
    <col min="771" max="783" width="6.33203125" style="1" customWidth="1"/>
    <col min="784" max="784" width="1.6640625" style="1" customWidth="1"/>
    <col min="785" max="785" width="10.6640625" style="1" customWidth="1"/>
    <col min="786" max="794" width="6.109375" style="1" customWidth="1"/>
    <col min="795" max="795" width="2.33203125" style="1" customWidth="1"/>
    <col min="796" max="796" width="10" style="1" customWidth="1"/>
    <col min="797" max="1024" width="9.109375" style="1"/>
    <col min="1025" max="1025" width="2.88671875" style="1" customWidth="1"/>
    <col min="1026" max="1026" width="18.5546875" style="1" customWidth="1"/>
    <col min="1027" max="1039" width="6.33203125" style="1" customWidth="1"/>
    <col min="1040" max="1040" width="1.6640625" style="1" customWidth="1"/>
    <col min="1041" max="1041" width="10.6640625" style="1" customWidth="1"/>
    <col min="1042" max="1050" width="6.109375" style="1" customWidth="1"/>
    <col min="1051" max="1051" width="2.33203125" style="1" customWidth="1"/>
    <col min="1052" max="1052" width="10" style="1" customWidth="1"/>
    <col min="1053" max="1280" width="9.109375" style="1"/>
    <col min="1281" max="1281" width="2.88671875" style="1" customWidth="1"/>
    <col min="1282" max="1282" width="18.5546875" style="1" customWidth="1"/>
    <col min="1283" max="1295" width="6.33203125" style="1" customWidth="1"/>
    <col min="1296" max="1296" width="1.6640625" style="1" customWidth="1"/>
    <col min="1297" max="1297" width="10.6640625" style="1" customWidth="1"/>
    <col min="1298" max="1306" width="6.109375" style="1" customWidth="1"/>
    <col min="1307" max="1307" width="2.33203125" style="1" customWidth="1"/>
    <col min="1308" max="1308" width="10" style="1" customWidth="1"/>
    <col min="1309" max="1536" width="9.109375" style="1"/>
    <col min="1537" max="1537" width="2.88671875" style="1" customWidth="1"/>
    <col min="1538" max="1538" width="18.5546875" style="1" customWidth="1"/>
    <col min="1539" max="1551" width="6.33203125" style="1" customWidth="1"/>
    <col min="1552" max="1552" width="1.6640625" style="1" customWidth="1"/>
    <col min="1553" max="1553" width="10.6640625" style="1" customWidth="1"/>
    <col min="1554" max="1562" width="6.109375" style="1" customWidth="1"/>
    <col min="1563" max="1563" width="2.33203125" style="1" customWidth="1"/>
    <col min="1564" max="1564" width="10" style="1" customWidth="1"/>
    <col min="1565" max="1792" width="9.109375" style="1"/>
    <col min="1793" max="1793" width="2.88671875" style="1" customWidth="1"/>
    <col min="1794" max="1794" width="18.5546875" style="1" customWidth="1"/>
    <col min="1795" max="1807" width="6.33203125" style="1" customWidth="1"/>
    <col min="1808" max="1808" width="1.6640625" style="1" customWidth="1"/>
    <col min="1809" max="1809" width="10.6640625" style="1" customWidth="1"/>
    <col min="1810" max="1818" width="6.109375" style="1" customWidth="1"/>
    <col min="1819" max="1819" width="2.33203125" style="1" customWidth="1"/>
    <col min="1820" max="1820" width="10" style="1" customWidth="1"/>
    <col min="1821" max="2048" width="9.109375" style="1"/>
    <col min="2049" max="2049" width="2.88671875" style="1" customWidth="1"/>
    <col min="2050" max="2050" width="18.5546875" style="1" customWidth="1"/>
    <col min="2051" max="2063" width="6.33203125" style="1" customWidth="1"/>
    <col min="2064" max="2064" width="1.6640625" style="1" customWidth="1"/>
    <col min="2065" max="2065" width="10.6640625" style="1" customWidth="1"/>
    <col min="2066" max="2074" width="6.109375" style="1" customWidth="1"/>
    <col min="2075" max="2075" width="2.33203125" style="1" customWidth="1"/>
    <col min="2076" max="2076" width="10" style="1" customWidth="1"/>
    <col min="2077" max="2304" width="9.109375" style="1"/>
    <col min="2305" max="2305" width="2.88671875" style="1" customWidth="1"/>
    <col min="2306" max="2306" width="18.5546875" style="1" customWidth="1"/>
    <col min="2307" max="2319" width="6.33203125" style="1" customWidth="1"/>
    <col min="2320" max="2320" width="1.6640625" style="1" customWidth="1"/>
    <col min="2321" max="2321" width="10.6640625" style="1" customWidth="1"/>
    <col min="2322" max="2330" width="6.109375" style="1" customWidth="1"/>
    <col min="2331" max="2331" width="2.33203125" style="1" customWidth="1"/>
    <col min="2332" max="2332" width="10" style="1" customWidth="1"/>
    <col min="2333" max="2560" width="9.109375" style="1"/>
    <col min="2561" max="2561" width="2.88671875" style="1" customWidth="1"/>
    <col min="2562" max="2562" width="18.5546875" style="1" customWidth="1"/>
    <col min="2563" max="2575" width="6.33203125" style="1" customWidth="1"/>
    <col min="2576" max="2576" width="1.6640625" style="1" customWidth="1"/>
    <col min="2577" max="2577" width="10.6640625" style="1" customWidth="1"/>
    <col min="2578" max="2586" width="6.109375" style="1" customWidth="1"/>
    <col min="2587" max="2587" width="2.33203125" style="1" customWidth="1"/>
    <col min="2588" max="2588" width="10" style="1" customWidth="1"/>
    <col min="2589" max="2816" width="9.109375" style="1"/>
    <col min="2817" max="2817" width="2.88671875" style="1" customWidth="1"/>
    <col min="2818" max="2818" width="18.5546875" style="1" customWidth="1"/>
    <col min="2819" max="2831" width="6.33203125" style="1" customWidth="1"/>
    <col min="2832" max="2832" width="1.6640625" style="1" customWidth="1"/>
    <col min="2833" max="2833" width="10.6640625" style="1" customWidth="1"/>
    <col min="2834" max="2842" width="6.109375" style="1" customWidth="1"/>
    <col min="2843" max="2843" width="2.33203125" style="1" customWidth="1"/>
    <col min="2844" max="2844" width="10" style="1" customWidth="1"/>
    <col min="2845" max="3072" width="9.109375" style="1"/>
    <col min="3073" max="3073" width="2.88671875" style="1" customWidth="1"/>
    <col min="3074" max="3074" width="18.5546875" style="1" customWidth="1"/>
    <col min="3075" max="3087" width="6.33203125" style="1" customWidth="1"/>
    <col min="3088" max="3088" width="1.6640625" style="1" customWidth="1"/>
    <col min="3089" max="3089" width="10.6640625" style="1" customWidth="1"/>
    <col min="3090" max="3098" width="6.109375" style="1" customWidth="1"/>
    <col min="3099" max="3099" width="2.33203125" style="1" customWidth="1"/>
    <col min="3100" max="3100" width="10" style="1" customWidth="1"/>
    <col min="3101" max="3328" width="9.109375" style="1"/>
    <col min="3329" max="3329" width="2.88671875" style="1" customWidth="1"/>
    <col min="3330" max="3330" width="18.5546875" style="1" customWidth="1"/>
    <col min="3331" max="3343" width="6.33203125" style="1" customWidth="1"/>
    <col min="3344" max="3344" width="1.6640625" style="1" customWidth="1"/>
    <col min="3345" max="3345" width="10.6640625" style="1" customWidth="1"/>
    <col min="3346" max="3354" width="6.109375" style="1" customWidth="1"/>
    <col min="3355" max="3355" width="2.33203125" style="1" customWidth="1"/>
    <col min="3356" max="3356" width="10" style="1" customWidth="1"/>
    <col min="3357" max="3584" width="9.109375" style="1"/>
    <col min="3585" max="3585" width="2.88671875" style="1" customWidth="1"/>
    <col min="3586" max="3586" width="18.5546875" style="1" customWidth="1"/>
    <col min="3587" max="3599" width="6.33203125" style="1" customWidth="1"/>
    <col min="3600" max="3600" width="1.6640625" style="1" customWidth="1"/>
    <col min="3601" max="3601" width="10.6640625" style="1" customWidth="1"/>
    <col min="3602" max="3610" width="6.109375" style="1" customWidth="1"/>
    <col min="3611" max="3611" width="2.33203125" style="1" customWidth="1"/>
    <col min="3612" max="3612" width="10" style="1" customWidth="1"/>
    <col min="3613" max="3840" width="9.109375" style="1"/>
    <col min="3841" max="3841" width="2.88671875" style="1" customWidth="1"/>
    <col min="3842" max="3842" width="18.5546875" style="1" customWidth="1"/>
    <col min="3843" max="3855" width="6.33203125" style="1" customWidth="1"/>
    <col min="3856" max="3856" width="1.6640625" style="1" customWidth="1"/>
    <col min="3857" max="3857" width="10.6640625" style="1" customWidth="1"/>
    <col min="3858" max="3866" width="6.109375" style="1" customWidth="1"/>
    <col min="3867" max="3867" width="2.33203125" style="1" customWidth="1"/>
    <col min="3868" max="3868" width="10" style="1" customWidth="1"/>
    <col min="3869" max="4096" width="9.109375" style="1"/>
    <col min="4097" max="4097" width="2.88671875" style="1" customWidth="1"/>
    <col min="4098" max="4098" width="18.5546875" style="1" customWidth="1"/>
    <col min="4099" max="4111" width="6.33203125" style="1" customWidth="1"/>
    <col min="4112" max="4112" width="1.6640625" style="1" customWidth="1"/>
    <col min="4113" max="4113" width="10.6640625" style="1" customWidth="1"/>
    <col min="4114" max="4122" width="6.109375" style="1" customWidth="1"/>
    <col min="4123" max="4123" width="2.33203125" style="1" customWidth="1"/>
    <col min="4124" max="4124" width="10" style="1" customWidth="1"/>
    <col min="4125" max="4352" width="9.109375" style="1"/>
    <col min="4353" max="4353" width="2.88671875" style="1" customWidth="1"/>
    <col min="4354" max="4354" width="18.5546875" style="1" customWidth="1"/>
    <col min="4355" max="4367" width="6.33203125" style="1" customWidth="1"/>
    <col min="4368" max="4368" width="1.6640625" style="1" customWidth="1"/>
    <col min="4369" max="4369" width="10.6640625" style="1" customWidth="1"/>
    <col min="4370" max="4378" width="6.109375" style="1" customWidth="1"/>
    <col min="4379" max="4379" width="2.33203125" style="1" customWidth="1"/>
    <col min="4380" max="4380" width="10" style="1" customWidth="1"/>
    <col min="4381" max="4608" width="9.109375" style="1"/>
    <col min="4609" max="4609" width="2.88671875" style="1" customWidth="1"/>
    <col min="4610" max="4610" width="18.5546875" style="1" customWidth="1"/>
    <col min="4611" max="4623" width="6.33203125" style="1" customWidth="1"/>
    <col min="4624" max="4624" width="1.6640625" style="1" customWidth="1"/>
    <col min="4625" max="4625" width="10.6640625" style="1" customWidth="1"/>
    <col min="4626" max="4634" width="6.109375" style="1" customWidth="1"/>
    <col min="4635" max="4635" width="2.33203125" style="1" customWidth="1"/>
    <col min="4636" max="4636" width="10" style="1" customWidth="1"/>
    <col min="4637" max="4864" width="9.109375" style="1"/>
    <col min="4865" max="4865" width="2.88671875" style="1" customWidth="1"/>
    <col min="4866" max="4866" width="18.5546875" style="1" customWidth="1"/>
    <col min="4867" max="4879" width="6.33203125" style="1" customWidth="1"/>
    <col min="4880" max="4880" width="1.6640625" style="1" customWidth="1"/>
    <col min="4881" max="4881" width="10.6640625" style="1" customWidth="1"/>
    <col min="4882" max="4890" width="6.109375" style="1" customWidth="1"/>
    <col min="4891" max="4891" width="2.33203125" style="1" customWidth="1"/>
    <col min="4892" max="4892" width="10" style="1" customWidth="1"/>
    <col min="4893" max="5120" width="9.109375" style="1"/>
    <col min="5121" max="5121" width="2.88671875" style="1" customWidth="1"/>
    <col min="5122" max="5122" width="18.5546875" style="1" customWidth="1"/>
    <col min="5123" max="5135" width="6.33203125" style="1" customWidth="1"/>
    <col min="5136" max="5136" width="1.6640625" style="1" customWidth="1"/>
    <col min="5137" max="5137" width="10.6640625" style="1" customWidth="1"/>
    <col min="5138" max="5146" width="6.109375" style="1" customWidth="1"/>
    <col min="5147" max="5147" width="2.33203125" style="1" customWidth="1"/>
    <col min="5148" max="5148" width="10" style="1" customWidth="1"/>
    <col min="5149" max="5376" width="9.109375" style="1"/>
    <col min="5377" max="5377" width="2.88671875" style="1" customWidth="1"/>
    <col min="5378" max="5378" width="18.5546875" style="1" customWidth="1"/>
    <col min="5379" max="5391" width="6.33203125" style="1" customWidth="1"/>
    <col min="5392" max="5392" width="1.6640625" style="1" customWidth="1"/>
    <col min="5393" max="5393" width="10.6640625" style="1" customWidth="1"/>
    <col min="5394" max="5402" width="6.109375" style="1" customWidth="1"/>
    <col min="5403" max="5403" width="2.33203125" style="1" customWidth="1"/>
    <col min="5404" max="5404" width="10" style="1" customWidth="1"/>
    <col min="5405" max="5632" width="9.109375" style="1"/>
    <col min="5633" max="5633" width="2.88671875" style="1" customWidth="1"/>
    <col min="5634" max="5634" width="18.5546875" style="1" customWidth="1"/>
    <col min="5635" max="5647" width="6.33203125" style="1" customWidth="1"/>
    <col min="5648" max="5648" width="1.6640625" style="1" customWidth="1"/>
    <col min="5649" max="5649" width="10.6640625" style="1" customWidth="1"/>
    <col min="5650" max="5658" width="6.109375" style="1" customWidth="1"/>
    <col min="5659" max="5659" width="2.33203125" style="1" customWidth="1"/>
    <col min="5660" max="5660" width="10" style="1" customWidth="1"/>
    <col min="5661" max="5888" width="9.109375" style="1"/>
    <col min="5889" max="5889" width="2.88671875" style="1" customWidth="1"/>
    <col min="5890" max="5890" width="18.5546875" style="1" customWidth="1"/>
    <col min="5891" max="5903" width="6.33203125" style="1" customWidth="1"/>
    <col min="5904" max="5904" width="1.6640625" style="1" customWidth="1"/>
    <col min="5905" max="5905" width="10.6640625" style="1" customWidth="1"/>
    <col min="5906" max="5914" width="6.109375" style="1" customWidth="1"/>
    <col min="5915" max="5915" width="2.33203125" style="1" customWidth="1"/>
    <col min="5916" max="5916" width="10" style="1" customWidth="1"/>
    <col min="5917" max="6144" width="9.109375" style="1"/>
    <col min="6145" max="6145" width="2.88671875" style="1" customWidth="1"/>
    <col min="6146" max="6146" width="18.5546875" style="1" customWidth="1"/>
    <col min="6147" max="6159" width="6.33203125" style="1" customWidth="1"/>
    <col min="6160" max="6160" width="1.6640625" style="1" customWidth="1"/>
    <col min="6161" max="6161" width="10.6640625" style="1" customWidth="1"/>
    <col min="6162" max="6170" width="6.109375" style="1" customWidth="1"/>
    <col min="6171" max="6171" width="2.33203125" style="1" customWidth="1"/>
    <col min="6172" max="6172" width="10" style="1" customWidth="1"/>
    <col min="6173" max="6400" width="9.109375" style="1"/>
    <col min="6401" max="6401" width="2.88671875" style="1" customWidth="1"/>
    <col min="6402" max="6402" width="18.5546875" style="1" customWidth="1"/>
    <col min="6403" max="6415" width="6.33203125" style="1" customWidth="1"/>
    <col min="6416" max="6416" width="1.6640625" style="1" customWidth="1"/>
    <col min="6417" max="6417" width="10.6640625" style="1" customWidth="1"/>
    <col min="6418" max="6426" width="6.109375" style="1" customWidth="1"/>
    <col min="6427" max="6427" width="2.33203125" style="1" customWidth="1"/>
    <col min="6428" max="6428" width="10" style="1" customWidth="1"/>
    <col min="6429" max="6656" width="9.109375" style="1"/>
    <col min="6657" max="6657" width="2.88671875" style="1" customWidth="1"/>
    <col min="6658" max="6658" width="18.5546875" style="1" customWidth="1"/>
    <col min="6659" max="6671" width="6.33203125" style="1" customWidth="1"/>
    <col min="6672" max="6672" width="1.6640625" style="1" customWidth="1"/>
    <col min="6673" max="6673" width="10.6640625" style="1" customWidth="1"/>
    <col min="6674" max="6682" width="6.109375" style="1" customWidth="1"/>
    <col min="6683" max="6683" width="2.33203125" style="1" customWidth="1"/>
    <col min="6684" max="6684" width="10" style="1" customWidth="1"/>
    <col min="6685" max="6912" width="9.109375" style="1"/>
    <col min="6913" max="6913" width="2.88671875" style="1" customWidth="1"/>
    <col min="6914" max="6914" width="18.5546875" style="1" customWidth="1"/>
    <col min="6915" max="6927" width="6.33203125" style="1" customWidth="1"/>
    <col min="6928" max="6928" width="1.6640625" style="1" customWidth="1"/>
    <col min="6929" max="6929" width="10.6640625" style="1" customWidth="1"/>
    <col min="6930" max="6938" width="6.109375" style="1" customWidth="1"/>
    <col min="6939" max="6939" width="2.33203125" style="1" customWidth="1"/>
    <col min="6940" max="6940" width="10" style="1" customWidth="1"/>
    <col min="6941" max="7168" width="9.109375" style="1"/>
    <col min="7169" max="7169" width="2.88671875" style="1" customWidth="1"/>
    <col min="7170" max="7170" width="18.5546875" style="1" customWidth="1"/>
    <col min="7171" max="7183" width="6.33203125" style="1" customWidth="1"/>
    <col min="7184" max="7184" width="1.6640625" style="1" customWidth="1"/>
    <col min="7185" max="7185" width="10.6640625" style="1" customWidth="1"/>
    <col min="7186" max="7194" width="6.109375" style="1" customWidth="1"/>
    <col min="7195" max="7195" width="2.33203125" style="1" customWidth="1"/>
    <col min="7196" max="7196" width="10" style="1" customWidth="1"/>
    <col min="7197" max="7424" width="9.109375" style="1"/>
    <col min="7425" max="7425" width="2.88671875" style="1" customWidth="1"/>
    <col min="7426" max="7426" width="18.5546875" style="1" customWidth="1"/>
    <col min="7427" max="7439" width="6.33203125" style="1" customWidth="1"/>
    <col min="7440" max="7440" width="1.6640625" style="1" customWidth="1"/>
    <col min="7441" max="7441" width="10.6640625" style="1" customWidth="1"/>
    <col min="7442" max="7450" width="6.109375" style="1" customWidth="1"/>
    <col min="7451" max="7451" width="2.33203125" style="1" customWidth="1"/>
    <col min="7452" max="7452" width="10" style="1" customWidth="1"/>
    <col min="7453" max="7680" width="9.109375" style="1"/>
    <col min="7681" max="7681" width="2.88671875" style="1" customWidth="1"/>
    <col min="7682" max="7682" width="18.5546875" style="1" customWidth="1"/>
    <col min="7683" max="7695" width="6.33203125" style="1" customWidth="1"/>
    <col min="7696" max="7696" width="1.6640625" style="1" customWidth="1"/>
    <col min="7697" max="7697" width="10.6640625" style="1" customWidth="1"/>
    <col min="7698" max="7706" width="6.109375" style="1" customWidth="1"/>
    <col min="7707" max="7707" width="2.33203125" style="1" customWidth="1"/>
    <col min="7708" max="7708" width="10" style="1" customWidth="1"/>
    <col min="7709" max="7936" width="9.109375" style="1"/>
    <col min="7937" max="7937" width="2.88671875" style="1" customWidth="1"/>
    <col min="7938" max="7938" width="18.5546875" style="1" customWidth="1"/>
    <col min="7939" max="7951" width="6.33203125" style="1" customWidth="1"/>
    <col min="7952" max="7952" width="1.6640625" style="1" customWidth="1"/>
    <col min="7953" max="7953" width="10.6640625" style="1" customWidth="1"/>
    <col min="7954" max="7962" width="6.109375" style="1" customWidth="1"/>
    <col min="7963" max="7963" width="2.33203125" style="1" customWidth="1"/>
    <col min="7964" max="7964" width="10" style="1" customWidth="1"/>
    <col min="7965" max="8192" width="9.109375" style="1"/>
    <col min="8193" max="8193" width="2.88671875" style="1" customWidth="1"/>
    <col min="8194" max="8194" width="18.5546875" style="1" customWidth="1"/>
    <col min="8195" max="8207" width="6.33203125" style="1" customWidth="1"/>
    <col min="8208" max="8208" width="1.6640625" style="1" customWidth="1"/>
    <col min="8209" max="8209" width="10.6640625" style="1" customWidth="1"/>
    <col min="8210" max="8218" width="6.109375" style="1" customWidth="1"/>
    <col min="8219" max="8219" width="2.33203125" style="1" customWidth="1"/>
    <col min="8220" max="8220" width="10" style="1" customWidth="1"/>
    <col min="8221" max="8448" width="9.109375" style="1"/>
    <col min="8449" max="8449" width="2.88671875" style="1" customWidth="1"/>
    <col min="8450" max="8450" width="18.5546875" style="1" customWidth="1"/>
    <col min="8451" max="8463" width="6.33203125" style="1" customWidth="1"/>
    <col min="8464" max="8464" width="1.6640625" style="1" customWidth="1"/>
    <col min="8465" max="8465" width="10.6640625" style="1" customWidth="1"/>
    <col min="8466" max="8474" width="6.109375" style="1" customWidth="1"/>
    <col min="8475" max="8475" width="2.33203125" style="1" customWidth="1"/>
    <col min="8476" max="8476" width="10" style="1" customWidth="1"/>
    <col min="8477" max="8704" width="9.109375" style="1"/>
    <col min="8705" max="8705" width="2.88671875" style="1" customWidth="1"/>
    <col min="8706" max="8706" width="18.5546875" style="1" customWidth="1"/>
    <col min="8707" max="8719" width="6.33203125" style="1" customWidth="1"/>
    <col min="8720" max="8720" width="1.6640625" style="1" customWidth="1"/>
    <col min="8721" max="8721" width="10.6640625" style="1" customWidth="1"/>
    <col min="8722" max="8730" width="6.109375" style="1" customWidth="1"/>
    <col min="8731" max="8731" width="2.33203125" style="1" customWidth="1"/>
    <col min="8732" max="8732" width="10" style="1" customWidth="1"/>
    <col min="8733" max="8960" width="9.109375" style="1"/>
    <col min="8961" max="8961" width="2.88671875" style="1" customWidth="1"/>
    <col min="8962" max="8962" width="18.5546875" style="1" customWidth="1"/>
    <col min="8963" max="8975" width="6.33203125" style="1" customWidth="1"/>
    <col min="8976" max="8976" width="1.6640625" style="1" customWidth="1"/>
    <col min="8977" max="8977" width="10.6640625" style="1" customWidth="1"/>
    <col min="8978" max="8986" width="6.109375" style="1" customWidth="1"/>
    <col min="8987" max="8987" width="2.33203125" style="1" customWidth="1"/>
    <col min="8988" max="8988" width="10" style="1" customWidth="1"/>
    <col min="8989" max="9216" width="9.109375" style="1"/>
    <col min="9217" max="9217" width="2.88671875" style="1" customWidth="1"/>
    <col min="9218" max="9218" width="18.5546875" style="1" customWidth="1"/>
    <col min="9219" max="9231" width="6.33203125" style="1" customWidth="1"/>
    <col min="9232" max="9232" width="1.6640625" style="1" customWidth="1"/>
    <col min="9233" max="9233" width="10.6640625" style="1" customWidth="1"/>
    <col min="9234" max="9242" width="6.109375" style="1" customWidth="1"/>
    <col min="9243" max="9243" width="2.33203125" style="1" customWidth="1"/>
    <col min="9244" max="9244" width="10" style="1" customWidth="1"/>
    <col min="9245" max="9472" width="9.109375" style="1"/>
    <col min="9473" max="9473" width="2.88671875" style="1" customWidth="1"/>
    <col min="9474" max="9474" width="18.5546875" style="1" customWidth="1"/>
    <col min="9475" max="9487" width="6.33203125" style="1" customWidth="1"/>
    <col min="9488" max="9488" width="1.6640625" style="1" customWidth="1"/>
    <col min="9489" max="9489" width="10.6640625" style="1" customWidth="1"/>
    <col min="9490" max="9498" width="6.109375" style="1" customWidth="1"/>
    <col min="9499" max="9499" width="2.33203125" style="1" customWidth="1"/>
    <col min="9500" max="9500" width="10" style="1" customWidth="1"/>
    <col min="9501" max="9728" width="9.109375" style="1"/>
    <col min="9729" max="9729" width="2.88671875" style="1" customWidth="1"/>
    <col min="9730" max="9730" width="18.5546875" style="1" customWidth="1"/>
    <col min="9731" max="9743" width="6.33203125" style="1" customWidth="1"/>
    <col min="9744" max="9744" width="1.6640625" style="1" customWidth="1"/>
    <col min="9745" max="9745" width="10.6640625" style="1" customWidth="1"/>
    <col min="9746" max="9754" width="6.109375" style="1" customWidth="1"/>
    <col min="9755" max="9755" width="2.33203125" style="1" customWidth="1"/>
    <col min="9756" max="9756" width="10" style="1" customWidth="1"/>
    <col min="9757" max="9984" width="9.109375" style="1"/>
    <col min="9985" max="9985" width="2.88671875" style="1" customWidth="1"/>
    <col min="9986" max="9986" width="18.5546875" style="1" customWidth="1"/>
    <col min="9987" max="9999" width="6.33203125" style="1" customWidth="1"/>
    <col min="10000" max="10000" width="1.6640625" style="1" customWidth="1"/>
    <col min="10001" max="10001" width="10.6640625" style="1" customWidth="1"/>
    <col min="10002" max="10010" width="6.109375" style="1" customWidth="1"/>
    <col min="10011" max="10011" width="2.33203125" style="1" customWidth="1"/>
    <col min="10012" max="10012" width="10" style="1" customWidth="1"/>
    <col min="10013" max="10240" width="9.109375" style="1"/>
    <col min="10241" max="10241" width="2.88671875" style="1" customWidth="1"/>
    <col min="10242" max="10242" width="18.5546875" style="1" customWidth="1"/>
    <col min="10243" max="10255" width="6.33203125" style="1" customWidth="1"/>
    <col min="10256" max="10256" width="1.6640625" style="1" customWidth="1"/>
    <col min="10257" max="10257" width="10.6640625" style="1" customWidth="1"/>
    <col min="10258" max="10266" width="6.109375" style="1" customWidth="1"/>
    <col min="10267" max="10267" width="2.33203125" style="1" customWidth="1"/>
    <col min="10268" max="10268" width="10" style="1" customWidth="1"/>
    <col min="10269" max="10496" width="9.109375" style="1"/>
    <col min="10497" max="10497" width="2.88671875" style="1" customWidth="1"/>
    <col min="10498" max="10498" width="18.5546875" style="1" customWidth="1"/>
    <col min="10499" max="10511" width="6.33203125" style="1" customWidth="1"/>
    <col min="10512" max="10512" width="1.6640625" style="1" customWidth="1"/>
    <col min="10513" max="10513" width="10.6640625" style="1" customWidth="1"/>
    <col min="10514" max="10522" width="6.109375" style="1" customWidth="1"/>
    <col min="10523" max="10523" width="2.33203125" style="1" customWidth="1"/>
    <col min="10524" max="10524" width="10" style="1" customWidth="1"/>
    <col min="10525" max="10752" width="9.109375" style="1"/>
    <col min="10753" max="10753" width="2.88671875" style="1" customWidth="1"/>
    <col min="10754" max="10754" width="18.5546875" style="1" customWidth="1"/>
    <col min="10755" max="10767" width="6.33203125" style="1" customWidth="1"/>
    <col min="10768" max="10768" width="1.6640625" style="1" customWidth="1"/>
    <col min="10769" max="10769" width="10.6640625" style="1" customWidth="1"/>
    <col min="10770" max="10778" width="6.109375" style="1" customWidth="1"/>
    <col min="10779" max="10779" width="2.33203125" style="1" customWidth="1"/>
    <col min="10780" max="10780" width="10" style="1" customWidth="1"/>
    <col min="10781" max="11008" width="9.109375" style="1"/>
    <col min="11009" max="11009" width="2.88671875" style="1" customWidth="1"/>
    <col min="11010" max="11010" width="18.5546875" style="1" customWidth="1"/>
    <col min="11011" max="11023" width="6.33203125" style="1" customWidth="1"/>
    <col min="11024" max="11024" width="1.6640625" style="1" customWidth="1"/>
    <col min="11025" max="11025" width="10.6640625" style="1" customWidth="1"/>
    <col min="11026" max="11034" width="6.109375" style="1" customWidth="1"/>
    <col min="11035" max="11035" width="2.33203125" style="1" customWidth="1"/>
    <col min="11036" max="11036" width="10" style="1" customWidth="1"/>
    <col min="11037" max="11264" width="9.109375" style="1"/>
    <col min="11265" max="11265" width="2.88671875" style="1" customWidth="1"/>
    <col min="11266" max="11266" width="18.5546875" style="1" customWidth="1"/>
    <col min="11267" max="11279" width="6.33203125" style="1" customWidth="1"/>
    <col min="11280" max="11280" width="1.6640625" style="1" customWidth="1"/>
    <col min="11281" max="11281" width="10.6640625" style="1" customWidth="1"/>
    <col min="11282" max="11290" width="6.109375" style="1" customWidth="1"/>
    <col min="11291" max="11291" width="2.33203125" style="1" customWidth="1"/>
    <col min="11292" max="11292" width="10" style="1" customWidth="1"/>
    <col min="11293" max="11520" width="9.109375" style="1"/>
    <col min="11521" max="11521" width="2.88671875" style="1" customWidth="1"/>
    <col min="11522" max="11522" width="18.5546875" style="1" customWidth="1"/>
    <col min="11523" max="11535" width="6.33203125" style="1" customWidth="1"/>
    <col min="11536" max="11536" width="1.6640625" style="1" customWidth="1"/>
    <col min="11537" max="11537" width="10.6640625" style="1" customWidth="1"/>
    <col min="11538" max="11546" width="6.109375" style="1" customWidth="1"/>
    <col min="11547" max="11547" width="2.33203125" style="1" customWidth="1"/>
    <col min="11548" max="11548" width="10" style="1" customWidth="1"/>
    <col min="11549" max="11776" width="9.109375" style="1"/>
    <col min="11777" max="11777" width="2.88671875" style="1" customWidth="1"/>
    <col min="11778" max="11778" width="18.5546875" style="1" customWidth="1"/>
    <col min="11779" max="11791" width="6.33203125" style="1" customWidth="1"/>
    <col min="11792" max="11792" width="1.6640625" style="1" customWidth="1"/>
    <col min="11793" max="11793" width="10.6640625" style="1" customWidth="1"/>
    <col min="11794" max="11802" width="6.109375" style="1" customWidth="1"/>
    <col min="11803" max="11803" width="2.33203125" style="1" customWidth="1"/>
    <col min="11804" max="11804" width="10" style="1" customWidth="1"/>
    <col min="11805" max="12032" width="9.109375" style="1"/>
    <col min="12033" max="12033" width="2.88671875" style="1" customWidth="1"/>
    <col min="12034" max="12034" width="18.5546875" style="1" customWidth="1"/>
    <col min="12035" max="12047" width="6.33203125" style="1" customWidth="1"/>
    <col min="12048" max="12048" width="1.6640625" style="1" customWidth="1"/>
    <col min="12049" max="12049" width="10.6640625" style="1" customWidth="1"/>
    <col min="12050" max="12058" width="6.109375" style="1" customWidth="1"/>
    <col min="12059" max="12059" width="2.33203125" style="1" customWidth="1"/>
    <col min="12060" max="12060" width="10" style="1" customWidth="1"/>
    <col min="12061" max="12288" width="9.109375" style="1"/>
    <col min="12289" max="12289" width="2.88671875" style="1" customWidth="1"/>
    <col min="12290" max="12290" width="18.5546875" style="1" customWidth="1"/>
    <col min="12291" max="12303" width="6.33203125" style="1" customWidth="1"/>
    <col min="12304" max="12304" width="1.6640625" style="1" customWidth="1"/>
    <col min="12305" max="12305" width="10.6640625" style="1" customWidth="1"/>
    <col min="12306" max="12314" width="6.109375" style="1" customWidth="1"/>
    <col min="12315" max="12315" width="2.33203125" style="1" customWidth="1"/>
    <col min="12316" max="12316" width="10" style="1" customWidth="1"/>
    <col min="12317" max="12544" width="9.109375" style="1"/>
    <col min="12545" max="12545" width="2.88671875" style="1" customWidth="1"/>
    <col min="12546" max="12546" width="18.5546875" style="1" customWidth="1"/>
    <col min="12547" max="12559" width="6.33203125" style="1" customWidth="1"/>
    <col min="12560" max="12560" width="1.6640625" style="1" customWidth="1"/>
    <col min="12561" max="12561" width="10.6640625" style="1" customWidth="1"/>
    <col min="12562" max="12570" width="6.109375" style="1" customWidth="1"/>
    <col min="12571" max="12571" width="2.33203125" style="1" customWidth="1"/>
    <col min="12572" max="12572" width="10" style="1" customWidth="1"/>
    <col min="12573" max="12800" width="9.109375" style="1"/>
    <col min="12801" max="12801" width="2.88671875" style="1" customWidth="1"/>
    <col min="12802" max="12802" width="18.5546875" style="1" customWidth="1"/>
    <col min="12803" max="12815" width="6.33203125" style="1" customWidth="1"/>
    <col min="12816" max="12816" width="1.6640625" style="1" customWidth="1"/>
    <col min="12817" max="12817" width="10.6640625" style="1" customWidth="1"/>
    <col min="12818" max="12826" width="6.109375" style="1" customWidth="1"/>
    <col min="12827" max="12827" width="2.33203125" style="1" customWidth="1"/>
    <col min="12828" max="12828" width="10" style="1" customWidth="1"/>
    <col min="12829" max="13056" width="9.109375" style="1"/>
    <col min="13057" max="13057" width="2.88671875" style="1" customWidth="1"/>
    <col min="13058" max="13058" width="18.5546875" style="1" customWidth="1"/>
    <col min="13059" max="13071" width="6.33203125" style="1" customWidth="1"/>
    <col min="13072" max="13072" width="1.6640625" style="1" customWidth="1"/>
    <col min="13073" max="13073" width="10.6640625" style="1" customWidth="1"/>
    <col min="13074" max="13082" width="6.109375" style="1" customWidth="1"/>
    <col min="13083" max="13083" width="2.33203125" style="1" customWidth="1"/>
    <col min="13084" max="13084" width="10" style="1" customWidth="1"/>
    <col min="13085" max="13312" width="9.109375" style="1"/>
    <col min="13313" max="13313" width="2.88671875" style="1" customWidth="1"/>
    <col min="13314" max="13314" width="18.5546875" style="1" customWidth="1"/>
    <col min="13315" max="13327" width="6.33203125" style="1" customWidth="1"/>
    <col min="13328" max="13328" width="1.6640625" style="1" customWidth="1"/>
    <col min="13329" max="13329" width="10.6640625" style="1" customWidth="1"/>
    <col min="13330" max="13338" width="6.109375" style="1" customWidth="1"/>
    <col min="13339" max="13339" width="2.33203125" style="1" customWidth="1"/>
    <col min="13340" max="13340" width="10" style="1" customWidth="1"/>
    <col min="13341" max="13568" width="9.109375" style="1"/>
    <col min="13569" max="13569" width="2.88671875" style="1" customWidth="1"/>
    <col min="13570" max="13570" width="18.5546875" style="1" customWidth="1"/>
    <col min="13571" max="13583" width="6.33203125" style="1" customWidth="1"/>
    <col min="13584" max="13584" width="1.6640625" style="1" customWidth="1"/>
    <col min="13585" max="13585" width="10.6640625" style="1" customWidth="1"/>
    <col min="13586" max="13594" width="6.109375" style="1" customWidth="1"/>
    <col min="13595" max="13595" width="2.33203125" style="1" customWidth="1"/>
    <col min="13596" max="13596" width="10" style="1" customWidth="1"/>
    <col min="13597" max="13824" width="9.109375" style="1"/>
    <col min="13825" max="13825" width="2.88671875" style="1" customWidth="1"/>
    <col min="13826" max="13826" width="18.5546875" style="1" customWidth="1"/>
    <col min="13827" max="13839" width="6.33203125" style="1" customWidth="1"/>
    <col min="13840" max="13840" width="1.6640625" style="1" customWidth="1"/>
    <col min="13841" max="13841" width="10.6640625" style="1" customWidth="1"/>
    <col min="13842" max="13850" width="6.109375" style="1" customWidth="1"/>
    <col min="13851" max="13851" width="2.33203125" style="1" customWidth="1"/>
    <col min="13852" max="13852" width="10" style="1" customWidth="1"/>
    <col min="13853" max="14080" width="9.109375" style="1"/>
    <col min="14081" max="14081" width="2.88671875" style="1" customWidth="1"/>
    <col min="14082" max="14082" width="18.5546875" style="1" customWidth="1"/>
    <col min="14083" max="14095" width="6.33203125" style="1" customWidth="1"/>
    <col min="14096" max="14096" width="1.6640625" style="1" customWidth="1"/>
    <col min="14097" max="14097" width="10.6640625" style="1" customWidth="1"/>
    <col min="14098" max="14106" width="6.109375" style="1" customWidth="1"/>
    <col min="14107" max="14107" width="2.33203125" style="1" customWidth="1"/>
    <col min="14108" max="14108" width="10" style="1" customWidth="1"/>
    <col min="14109" max="14336" width="9.109375" style="1"/>
    <col min="14337" max="14337" width="2.88671875" style="1" customWidth="1"/>
    <col min="14338" max="14338" width="18.5546875" style="1" customWidth="1"/>
    <col min="14339" max="14351" width="6.33203125" style="1" customWidth="1"/>
    <col min="14352" max="14352" width="1.6640625" style="1" customWidth="1"/>
    <col min="14353" max="14353" width="10.6640625" style="1" customWidth="1"/>
    <col min="14354" max="14362" width="6.109375" style="1" customWidth="1"/>
    <col min="14363" max="14363" width="2.33203125" style="1" customWidth="1"/>
    <col min="14364" max="14364" width="10" style="1" customWidth="1"/>
    <col min="14365" max="14592" width="9.109375" style="1"/>
    <col min="14593" max="14593" width="2.88671875" style="1" customWidth="1"/>
    <col min="14594" max="14594" width="18.5546875" style="1" customWidth="1"/>
    <col min="14595" max="14607" width="6.33203125" style="1" customWidth="1"/>
    <col min="14608" max="14608" width="1.6640625" style="1" customWidth="1"/>
    <col min="14609" max="14609" width="10.6640625" style="1" customWidth="1"/>
    <col min="14610" max="14618" width="6.109375" style="1" customWidth="1"/>
    <col min="14619" max="14619" width="2.33203125" style="1" customWidth="1"/>
    <col min="14620" max="14620" width="10" style="1" customWidth="1"/>
    <col min="14621" max="14848" width="9.109375" style="1"/>
    <col min="14849" max="14849" width="2.88671875" style="1" customWidth="1"/>
    <col min="14850" max="14850" width="18.5546875" style="1" customWidth="1"/>
    <col min="14851" max="14863" width="6.33203125" style="1" customWidth="1"/>
    <col min="14864" max="14864" width="1.6640625" style="1" customWidth="1"/>
    <col min="14865" max="14865" width="10.6640625" style="1" customWidth="1"/>
    <col min="14866" max="14874" width="6.109375" style="1" customWidth="1"/>
    <col min="14875" max="14875" width="2.33203125" style="1" customWidth="1"/>
    <col min="14876" max="14876" width="10" style="1" customWidth="1"/>
    <col min="14877" max="15104" width="9.109375" style="1"/>
    <col min="15105" max="15105" width="2.88671875" style="1" customWidth="1"/>
    <col min="15106" max="15106" width="18.5546875" style="1" customWidth="1"/>
    <col min="15107" max="15119" width="6.33203125" style="1" customWidth="1"/>
    <col min="15120" max="15120" width="1.6640625" style="1" customWidth="1"/>
    <col min="15121" max="15121" width="10.6640625" style="1" customWidth="1"/>
    <col min="15122" max="15130" width="6.109375" style="1" customWidth="1"/>
    <col min="15131" max="15131" width="2.33203125" style="1" customWidth="1"/>
    <col min="15132" max="15132" width="10" style="1" customWidth="1"/>
    <col min="15133" max="15360" width="9.109375" style="1"/>
    <col min="15361" max="15361" width="2.88671875" style="1" customWidth="1"/>
    <col min="15362" max="15362" width="18.5546875" style="1" customWidth="1"/>
    <col min="15363" max="15375" width="6.33203125" style="1" customWidth="1"/>
    <col min="15376" max="15376" width="1.6640625" style="1" customWidth="1"/>
    <col min="15377" max="15377" width="10.6640625" style="1" customWidth="1"/>
    <col min="15378" max="15386" width="6.109375" style="1" customWidth="1"/>
    <col min="15387" max="15387" width="2.33203125" style="1" customWidth="1"/>
    <col min="15388" max="15388" width="10" style="1" customWidth="1"/>
    <col min="15389" max="15616" width="9.109375" style="1"/>
    <col min="15617" max="15617" width="2.88671875" style="1" customWidth="1"/>
    <col min="15618" max="15618" width="18.5546875" style="1" customWidth="1"/>
    <col min="15619" max="15631" width="6.33203125" style="1" customWidth="1"/>
    <col min="15632" max="15632" width="1.6640625" style="1" customWidth="1"/>
    <col min="15633" max="15633" width="10.6640625" style="1" customWidth="1"/>
    <col min="15634" max="15642" width="6.109375" style="1" customWidth="1"/>
    <col min="15643" max="15643" width="2.33203125" style="1" customWidth="1"/>
    <col min="15644" max="15644" width="10" style="1" customWidth="1"/>
    <col min="15645" max="15872" width="9.109375" style="1"/>
    <col min="15873" max="15873" width="2.88671875" style="1" customWidth="1"/>
    <col min="15874" max="15874" width="18.5546875" style="1" customWidth="1"/>
    <col min="15875" max="15887" width="6.33203125" style="1" customWidth="1"/>
    <col min="15888" max="15888" width="1.6640625" style="1" customWidth="1"/>
    <col min="15889" max="15889" width="10.6640625" style="1" customWidth="1"/>
    <col min="15890" max="15898" width="6.109375" style="1" customWidth="1"/>
    <col min="15899" max="15899" width="2.33203125" style="1" customWidth="1"/>
    <col min="15900" max="15900" width="10" style="1" customWidth="1"/>
    <col min="15901" max="16128" width="9.109375" style="1"/>
    <col min="16129" max="16129" width="2.88671875" style="1" customWidth="1"/>
    <col min="16130" max="16130" width="18.5546875" style="1" customWidth="1"/>
    <col min="16131" max="16143" width="6.33203125" style="1" customWidth="1"/>
    <col min="16144" max="16144" width="1.6640625" style="1" customWidth="1"/>
    <col min="16145" max="16145" width="10.6640625" style="1" customWidth="1"/>
    <col min="16146" max="16154" width="6.109375" style="1" customWidth="1"/>
    <col min="16155" max="16155" width="2.33203125" style="1" customWidth="1"/>
    <col min="16156" max="16156" width="10" style="1" customWidth="1"/>
    <col min="16157" max="16384" width="9.109375" style="1"/>
  </cols>
  <sheetData>
    <row r="2" spans="1:256" ht="11.25" customHeight="1" x14ac:dyDescent="0.2">
      <c r="B2" s="86" t="s">
        <v>349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Q2" s="86" t="s">
        <v>350</v>
      </c>
      <c r="R2" s="86"/>
      <c r="S2" s="86"/>
      <c r="T2" s="86"/>
      <c r="U2" s="86"/>
      <c r="V2" s="86"/>
      <c r="W2" s="86"/>
      <c r="X2" s="86"/>
      <c r="Y2" s="86"/>
      <c r="Z2" s="86"/>
      <c r="AB2" s="86" t="s">
        <v>228</v>
      </c>
      <c r="AC2" s="86"/>
      <c r="AD2" s="86"/>
      <c r="AE2" s="86"/>
      <c r="AF2" s="86"/>
    </row>
    <row r="3" spans="1:256" ht="11.25" customHeight="1" x14ac:dyDescent="0.2">
      <c r="A3" s="91"/>
      <c r="B3" s="92" t="s">
        <v>0</v>
      </c>
      <c r="C3" s="88" t="s">
        <v>1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91"/>
      <c r="Q3" s="87" t="s">
        <v>0</v>
      </c>
      <c r="R3" s="93" t="s">
        <v>199</v>
      </c>
      <c r="S3" s="93"/>
      <c r="T3" s="93"/>
      <c r="U3" s="93"/>
      <c r="V3" s="93"/>
      <c r="W3" s="93"/>
      <c r="X3" s="93"/>
      <c r="Y3" s="93"/>
      <c r="Z3" s="93"/>
      <c r="AA3" s="91"/>
      <c r="AB3" s="92" t="s">
        <v>0</v>
      </c>
      <c r="AC3" s="88" t="s">
        <v>2</v>
      </c>
      <c r="AD3" s="88"/>
      <c r="AE3" s="88"/>
      <c r="AF3" s="88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pans="1:256" ht="11.25" customHeight="1" x14ac:dyDescent="0.2">
      <c r="A4" s="91"/>
      <c r="B4" s="92"/>
      <c r="C4" s="94" t="s">
        <v>3</v>
      </c>
      <c r="D4" s="94" t="s">
        <v>4</v>
      </c>
      <c r="E4" s="94" t="s">
        <v>5</v>
      </c>
      <c r="F4" s="94" t="s">
        <v>6</v>
      </c>
      <c r="G4" s="94" t="s">
        <v>7</v>
      </c>
      <c r="H4" s="94" t="s">
        <v>8</v>
      </c>
      <c r="I4" s="94" t="s">
        <v>9</v>
      </c>
      <c r="J4" s="94" t="s">
        <v>10</v>
      </c>
      <c r="K4" s="94" t="s">
        <v>200</v>
      </c>
      <c r="L4" s="94">
        <v>2021</v>
      </c>
      <c r="M4" s="94">
        <v>2022</v>
      </c>
      <c r="N4" s="94">
        <v>2023</v>
      </c>
      <c r="O4" s="75" t="s">
        <v>11</v>
      </c>
      <c r="P4" s="91"/>
      <c r="Q4" s="92"/>
      <c r="R4" s="75" t="s">
        <v>12</v>
      </c>
      <c r="S4" s="75" t="s">
        <v>201</v>
      </c>
      <c r="T4" s="75" t="s">
        <v>202</v>
      </c>
      <c r="U4" s="75" t="s">
        <v>13</v>
      </c>
      <c r="V4" s="75" t="s">
        <v>14</v>
      </c>
      <c r="W4" s="75" t="s">
        <v>15</v>
      </c>
      <c r="X4" s="75" t="s">
        <v>16</v>
      </c>
      <c r="Y4" s="75" t="s">
        <v>17</v>
      </c>
      <c r="Z4" s="75" t="s">
        <v>11</v>
      </c>
      <c r="AA4" s="91"/>
      <c r="AB4" s="92"/>
      <c r="AC4" s="95" t="s">
        <v>18</v>
      </c>
      <c r="AD4" s="95" t="s">
        <v>19</v>
      </c>
      <c r="AE4" s="95" t="s">
        <v>20</v>
      </c>
      <c r="AF4" s="95" t="s">
        <v>11</v>
      </c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pans="1:256" ht="11.25" customHeight="1" x14ac:dyDescent="0.2">
      <c r="A5" s="91"/>
      <c r="B5" s="88"/>
      <c r="C5" s="75" t="s">
        <v>21</v>
      </c>
      <c r="D5" s="75" t="s">
        <v>21</v>
      </c>
      <c r="E5" s="75" t="s">
        <v>21</v>
      </c>
      <c r="F5" s="75" t="s">
        <v>21</v>
      </c>
      <c r="G5" s="75" t="s">
        <v>21</v>
      </c>
      <c r="H5" s="75" t="s">
        <v>21</v>
      </c>
      <c r="I5" s="75" t="s">
        <v>21</v>
      </c>
      <c r="J5" s="75" t="s">
        <v>21</v>
      </c>
      <c r="K5" s="75" t="s">
        <v>21</v>
      </c>
      <c r="L5" s="75"/>
      <c r="M5" s="75"/>
      <c r="N5" s="75"/>
      <c r="O5" s="75" t="s">
        <v>21</v>
      </c>
      <c r="P5" s="96"/>
      <c r="Q5" s="88"/>
      <c r="R5" s="75" t="s">
        <v>21</v>
      </c>
      <c r="S5" s="75" t="s">
        <v>21</v>
      </c>
      <c r="T5" s="75" t="s">
        <v>21</v>
      </c>
      <c r="U5" s="75" t="s">
        <v>21</v>
      </c>
      <c r="V5" s="75" t="s">
        <v>21</v>
      </c>
      <c r="W5" s="75" t="s">
        <v>21</v>
      </c>
      <c r="X5" s="75" t="s">
        <v>21</v>
      </c>
      <c r="Y5" s="75" t="s">
        <v>21</v>
      </c>
      <c r="Z5" s="75" t="s">
        <v>21</v>
      </c>
      <c r="AA5" s="96"/>
      <c r="AB5" s="88"/>
      <c r="AC5" s="75" t="s">
        <v>21</v>
      </c>
      <c r="AD5" s="75" t="s">
        <v>21</v>
      </c>
      <c r="AE5" s="75" t="s">
        <v>21</v>
      </c>
      <c r="AF5" s="75" t="s">
        <v>21</v>
      </c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pans="1:256" ht="11.25" customHeight="1" x14ac:dyDescent="0.2">
      <c r="B6" s="50" t="s">
        <v>22</v>
      </c>
      <c r="C6" s="97">
        <v>3222.0000000000009</v>
      </c>
      <c r="D6" s="97">
        <v>3480.0000000000355</v>
      </c>
      <c r="E6" s="97">
        <v>4099.0000000000073</v>
      </c>
      <c r="F6" s="97">
        <v>2584.0000000000032</v>
      </c>
      <c r="G6" s="97">
        <v>2943.0000000000036</v>
      </c>
      <c r="H6" s="97">
        <v>3436.0000000000105</v>
      </c>
      <c r="I6" s="97">
        <v>3614.9999999999964</v>
      </c>
      <c r="J6" s="97">
        <v>3131.0000000000009</v>
      </c>
      <c r="K6" s="97">
        <v>4313.0000000000182</v>
      </c>
      <c r="L6" s="97">
        <v>3706.9999999999968</v>
      </c>
      <c r="M6" s="97">
        <v>2848.9999999999973</v>
      </c>
      <c r="N6" s="97">
        <v>1349</v>
      </c>
      <c r="O6" s="97">
        <v>38727.999999999265</v>
      </c>
      <c r="P6" s="98"/>
      <c r="Q6" s="50" t="s">
        <v>22</v>
      </c>
      <c r="R6" s="97">
        <v>17235.999999999985</v>
      </c>
      <c r="S6" s="97">
        <v>509.9999999999992</v>
      </c>
      <c r="T6" s="97">
        <v>411.99999999999994</v>
      </c>
      <c r="U6" s="97">
        <v>1115.0000000000098</v>
      </c>
      <c r="V6" s="97">
        <v>1649.9999999999889</v>
      </c>
      <c r="W6" s="97">
        <v>4467</v>
      </c>
      <c r="X6" s="97">
        <v>2519.9999999999964</v>
      </c>
      <c r="Y6" s="97">
        <v>10818.000000000138</v>
      </c>
      <c r="Z6" s="97">
        <v>38727.999999999265</v>
      </c>
      <c r="AA6" s="98"/>
      <c r="AB6" s="50" t="s">
        <v>22</v>
      </c>
      <c r="AC6" s="97">
        <v>14655.000000000582</v>
      </c>
      <c r="AD6" s="97">
        <v>21285.999999999727</v>
      </c>
      <c r="AE6" s="97">
        <v>2787.0000000000059</v>
      </c>
      <c r="AF6" s="97">
        <v>38727.999999999265</v>
      </c>
    </row>
    <row r="7" spans="1:256" ht="11.25" customHeight="1" x14ac:dyDescent="0.2">
      <c r="B7" s="50" t="s">
        <v>23</v>
      </c>
      <c r="C7" s="97">
        <v>2255.9999999999886</v>
      </c>
      <c r="D7" s="97">
        <v>2417.9999999999927</v>
      </c>
      <c r="E7" s="97">
        <v>2803.9999999999886</v>
      </c>
      <c r="F7" s="97">
        <v>1907.9999999999943</v>
      </c>
      <c r="G7" s="97">
        <v>2120.9999999999977</v>
      </c>
      <c r="H7" s="97">
        <v>2295.0000000000009</v>
      </c>
      <c r="I7" s="97">
        <v>2252</v>
      </c>
      <c r="J7" s="97">
        <v>2337.9999999999982</v>
      </c>
      <c r="K7" s="97">
        <v>3261.0000000000086</v>
      </c>
      <c r="L7" s="97">
        <v>2956.9999999999977</v>
      </c>
      <c r="M7" s="97">
        <v>2090.0000000000027</v>
      </c>
      <c r="N7" s="97">
        <v>905</v>
      </c>
      <c r="O7" s="97">
        <v>27604.999999998927</v>
      </c>
      <c r="P7" s="98"/>
      <c r="Q7" s="50" t="s">
        <v>23</v>
      </c>
      <c r="R7" s="97">
        <v>11614.999999999985</v>
      </c>
      <c r="S7" s="97">
        <v>460.99999999999955</v>
      </c>
      <c r="T7" s="97">
        <v>464</v>
      </c>
      <c r="U7" s="97">
        <v>496.99999999999739</v>
      </c>
      <c r="V7" s="97">
        <v>1679.9999999999811</v>
      </c>
      <c r="W7" s="97">
        <v>2902.0000000000032</v>
      </c>
      <c r="X7" s="97">
        <v>1178.0000000000061</v>
      </c>
      <c r="Y7" s="97">
        <v>8807.9999999998563</v>
      </c>
      <c r="Z7" s="97">
        <v>27604.999999998927</v>
      </c>
      <c r="AA7" s="98"/>
      <c r="AB7" s="50" t="s">
        <v>23</v>
      </c>
      <c r="AC7" s="97">
        <v>9281.0000000000109</v>
      </c>
      <c r="AD7" s="97">
        <v>16594.000000000775</v>
      </c>
      <c r="AE7" s="97">
        <v>1729.9999999999991</v>
      </c>
      <c r="AF7" s="97">
        <v>27604.999999998927</v>
      </c>
    </row>
    <row r="8" spans="1:256" ht="15.6" customHeight="1" x14ac:dyDescent="0.2">
      <c r="B8" s="50" t="s">
        <v>20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9"/>
      <c r="Q8" s="50" t="s">
        <v>20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9"/>
      <c r="AB8" s="50" t="s">
        <v>20</v>
      </c>
      <c r="AC8" s="97">
        <v>0</v>
      </c>
      <c r="AD8" s="97">
        <v>0</v>
      </c>
      <c r="AE8" s="97">
        <v>0</v>
      </c>
      <c r="AF8" s="97">
        <v>0</v>
      </c>
    </row>
    <row r="9" spans="1:256" ht="11.25" customHeight="1" x14ac:dyDescent="0.2">
      <c r="A9" s="100"/>
      <c r="B9" s="48" t="s">
        <v>11</v>
      </c>
      <c r="C9" s="101">
        <v>5477.9999999999045</v>
      </c>
      <c r="D9" s="101">
        <v>5897.9999999999582</v>
      </c>
      <c r="E9" s="101">
        <v>6902.9999999999718</v>
      </c>
      <c r="F9" s="101">
        <v>4492.0000000000218</v>
      </c>
      <c r="G9" s="101">
        <v>5064.0000000000118</v>
      </c>
      <c r="H9" s="101">
        <v>5730.9999999999809</v>
      </c>
      <c r="I9" s="101">
        <v>5867.0000000000291</v>
      </c>
      <c r="J9" s="101">
        <v>5469.0000000000082</v>
      </c>
      <c r="K9" s="101">
        <v>7573.9999999999127</v>
      </c>
      <c r="L9" s="101">
        <v>6664.0000000000091</v>
      </c>
      <c r="M9" s="101">
        <v>4939.0000000000082</v>
      </c>
      <c r="N9" s="101">
        <v>2254</v>
      </c>
      <c r="O9" s="101">
        <v>66333.00000000665</v>
      </c>
      <c r="P9" s="102"/>
      <c r="Q9" s="48" t="s">
        <v>11</v>
      </c>
      <c r="R9" s="101">
        <v>28851.000000000131</v>
      </c>
      <c r="S9" s="101">
        <v>971.00000000000352</v>
      </c>
      <c r="T9" s="101">
        <v>876.00000000000011</v>
      </c>
      <c r="U9" s="101">
        <v>1611.9999999999975</v>
      </c>
      <c r="V9" s="101">
        <v>3330.0000000000491</v>
      </c>
      <c r="W9" s="101">
        <v>7368.9999999999782</v>
      </c>
      <c r="X9" s="101">
        <v>3698.0000000000082</v>
      </c>
      <c r="Y9" s="101">
        <v>19626.000000000386</v>
      </c>
      <c r="Z9" s="101">
        <v>66333.00000000665</v>
      </c>
      <c r="AA9" s="102"/>
      <c r="AB9" s="48" t="s">
        <v>11</v>
      </c>
      <c r="AC9" s="101">
        <v>23935.999999999291</v>
      </c>
      <c r="AD9" s="101">
        <v>37879.999999998508</v>
      </c>
      <c r="AE9" s="101">
        <v>4516.9999999999909</v>
      </c>
      <c r="AF9" s="101">
        <v>66333.00000000665</v>
      </c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pans="1:256" ht="11.25" customHeight="1" x14ac:dyDescent="0.2">
      <c r="B10" s="103" t="s">
        <v>24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98"/>
      <c r="Q10" s="103" t="s">
        <v>24</v>
      </c>
      <c r="R10" s="103"/>
      <c r="S10" s="103"/>
      <c r="T10" s="103"/>
      <c r="U10" s="103"/>
      <c r="V10" s="103"/>
      <c r="W10" s="103"/>
      <c r="X10" s="103"/>
      <c r="Y10" s="103"/>
      <c r="Z10" s="103"/>
      <c r="AA10" s="98"/>
      <c r="AB10" s="103" t="s">
        <v>24</v>
      </c>
      <c r="AC10" s="103"/>
      <c r="AD10" s="103"/>
      <c r="AE10" s="103"/>
      <c r="AF10" s="103"/>
    </row>
    <row r="11" spans="1:256" ht="11.25" customHeight="1" x14ac:dyDescent="0.2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256" ht="11.25" customHeight="1" x14ac:dyDescent="0.2">
      <c r="B12" s="86" t="s">
        <v>351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Q12" s="86" t="s">
        <v>352</v>
      </c>
      <c r="R12" s="86"/>
      <c r="S12" s="86"/>
      <c r="T12" s="86"/>
      <c r="U12" s="86"/>
      <c r="V12" s="86"/>
      <c r="W12" s="86"/>
      <c r="X12" s="86"/>
      <c r="Y12" s="86"/>
      <c r="Z12" s="86"/>
      <c r="AB12" s="86" t="s">
        <v>229</v>
      </c>
      <c r="AC12" s="86"/>
      <c r="AD12" s="86"/>
      <c r="AE12" s="86"/>
      <c r="AF12" s="86"/>
    </row>
    <row r="13" spans="1:256" ht="11.25" customHeight="1" x14ac:dyDescent="0.2">
      <c r="A13" s="91"/>
      <c r="B13" s="92" t="s">
        <v>0</v>
      </c>
      <c r="C13" s="88" t="s">
        <v>1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91"/>
      <c r="Q13" s="87" t="s">
        <v>0</v>
      </c>
      <c r="R13" s="93" t="s">
        <v>199</v>
      </c>
      <c r="S13" s="93"/>
      <c r="T13" s="93"/>
      <c r="U13" s="93"/>
      <c r="V13" s="93"/>
      <c r="W13" s="93"/>
      <c r="X13" s="93"/>
      <c r="Y13" s="93"/>
      <c r="Z13" s="93"/>
      <c r="AA13" s="91"/>
      <c r="AB13" s="92" t="s">
        <v>0</v>
      </c>
      <c r="AC13" s="88" t="s">
        <v>2</v>
      </c>
      <c r="AD13" s="88"/>
      <c r="AE13" s="88"/>
      <c r="AF13" s="88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pans="1:256" ht="11.25" customHeight="1" x14ac:dyDescent="0.2">
      <c r="A14" s="91"/>
      <c r="B14" s="92"/>
      <c r="C14" s="94" t="s">
        <v>3</v>
      </c>
      <c r="D14" s="94" t="s">
        <v>4</v>
      </c>
      <c r="E14" s="94" t="s">
        <v>5</v>
      </c>
      <c r="F14" s="94" t="s">
        <v>6</v>
      </c>
      <c r="G14" s="94" t="s">
        <v>7</v>
      </c>
      <c r="H14" s="94" t="s">
        <v>8</v>
      </c>
      <c r="I14" s="94" t="s">
        <v>9</v>
      </c>
      <c r="J14" s="94" t="s">
        <v>10</v>
      </c>
      <c r="K14" s="94" t="s">
        <v>200</v>
      </c>
      <c r="L14" s="94">
        <v>2021</v>
      </c>
      <c r="M14" s="94">
        <v>2022</v>
      </c>
      <c r="N14" s="94">
        <v>2023</v>
      </c>
      <c r="O14" s="75" t="s">
        <v>11</v>
      </c>
      <c r="P14" s="91"/>
      <c r="Q14" s="92"/>
      <c r="R14" s="75" t="s">
        <v>12</v>
      </c>
      <c r="S14" s="75" t="s">
        <v>201</v>
      </c>
      <c r="T14" s="75" t="s">
        <v>202</v>
      </c>
      <c r="U14" s="75" t="s">
        <v>13</v>
      </c>
      <c r="V14" s="75" t="s">
        <v>14</v>
      </c>
      <c r="W14" s="75" t="s">
        <v>15</v>
      </c>
      <c r="X14" s="75" t="s">
        <v>16</v>
      </c>
      <c r="Y14" s="75" t="s">
        <v>17</v>
      </c>
      <c r="Z14" s="75" t="s">
        <v>11</v>
      </c>
      <c r="AA14" s="91"/>
      <c r="AB14" s="92"/>
      <c r="AC14" s="95" t="s">
        <v>18</v>
      </c>
      <c r="AD14" s="95" t="s">
        <v>19</v>
      </c>
      <c r="AE14" s="95" t="s">
        <v>20</v>
      </c>
      <c r="AF14" s="95" t="s">
        <v>11</v>
      </c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pans="1:256" ht="11.25" customHeight="1" x14ac:dyDescent="0.2">
      <c r="A15" s="91"/>
      <c r="B15" s="88"/>
      <c r="C15" s="75" t="s">
        <v>21</v>
      </c>
      <c r="D15" s="75" t="s">
        <v>21</v>
      </c>
      <c r="E15" s="75" t="s">
        <v>21</v>
      </c>
      <c r="F15" s="75" t="s">
        <v>21</v>
      </c>
      <c r="G15" s="75" t="s">
        <v>21</v>
      </c>
      <c r="H15" s="75" t="s">
        <v>21</v>
      </c>
      <c r="I15" s="75" t="s">
        <v>21</v>
      </c>
      <c r="J15" s="75" t="s">
        <v>21</v>
      </c>
      <c r="K15" s="75" t="s">
        <v>21</v>
      </c>
      <c r="L15" s="75"/>
      <c r="M15" s="75"/>
      <c r="N15" s="75"/>
      <c r="O15" s="75" t="s">
        <v>21</v>
      </c>
      <c r="P15" s="96"/>
      <c r="Q15" s="88"/>
      <c r="R15" s="75" t="s">
        <v>21</v>
      </c>
      <c r="S15" s="75" t="s">
        <v>21</v>
      </c>
      <c r="T15" s="75" t="s">
        <v>21</v>
      </c>
      <c r="U15" s="75" t="s">
        <v>21</v>
      </c>
      <c r="V15" s="75" t="s">
        <v>21</v>
      </c>
      <c r="W15" s="75" t="s">
        <v>21</v>
      </c>
      <c r="X15" s="75" t="s">
        <v>21</v>
      </c>
      <c r="Y15" s="75" t="s">
        <v>21</v>
      </c>
      <c r="Z15" s="75" t="s">
        <v>21</v>
      </c>
      <c r="AA15" s="96"/>
      <c r="AB15" s="88"/>
      <c r="AC15" s="75" t="s">
        <v>21</v>
      </c>
      <c r="AD15" s="75" t="s">
        <v>21</v>
      </c>
      <c r="AE15" s="75" t="s">
        <v>21</v>
      </c>
      <c r="AF15" s="75" t="s">
        <v>21</v>
      </c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pans="1:256" ht="11.25" customHeight="1" x14ac:dyDescent="0.2">
      <c r="B16" s="50" t="s">
        <v>22</v>
      </c>
      <c r="C16" s="104">
        <v>0.5881708652793094</v>
      </c>
      <c r="D16" s="104">
        <v>0.59003051881994917</v>
      </c>
      <c r="E16" s="104">
        <v>0.59379979718963116</v>
      </c>
      <c r="F16" s="104">
        <v>0.57524487978628469</v>
      </c>
      <c r="G16" s="104">
        <v>0.5811611374407577</v>
      </c>
      <c r="H16" s="104">
        <v>0.59954632699354771</v>
      </c>
      <c r="I16" s="104">
        <v>0.61615817283108543</v>
      </c>
      <c r="J16" s="104">
        <v>0.57249954287803917</v>
      </c>
      <c r="K16" s="104">
        <v>0.56944811196198419</v>
      </c>
      <c r="L16" s="104">
        <v>0.55627250900360026</v>
      </c>
      <c r="M16" s="104">
        <v>0.57683741648106757</v>
      </c>
      <c r="N16" s="104">
        <v>0.59849157054126001</v>
      </c>
      <c r="O16" s="104">
        <v>0.58384212985987949</v>
      </c>
      <c r="P16" s="98"/>
      <c r="Q16" s="50" t="s">
        <v>22</v>
      </c>
      <c r="R16" s="104">
        <v>0.59741430106408466</v>
      </c>
      <c r="S16" s="104">
        <v>0.52523171987641337</v>
      </c>
      <c r="T16" s="104">
        <v>0.47031963470319627</v>
      </c>
      <c r="U16" s="104">
        <v>0.69168734491315864</v>
      </c>
      <c r="V16" s="104">
        <v>0.49549549549548483</v>
      </c>
      <c r="W16" s="104">
        <v>0.60618808522187717</v>
      </c>
      <c r="X16" s="104">
        <v>0.68144943212547071</v>
      </c>
      <c r="Y16" s="104">
        <v>0.55120758177926865</v>
      </c>
      <c r="Z16" s="104">
        <v>0.58384212985987949</v>
      </c>
      <c r="AA16" s="98"/>
      <c r="AB16" s="50" t="s">
        <v>22</v>
      </c>
      <c r="AC16" s="104">
        <v>0.61225768716581785</v>
      </c>
      <c r="AD16" s="104">
        <v>0.56193241816263373</v>
      </c>
      <c r="AE16" s="104">
        <v>0.61700243524463394</v>
      </c>
      <c r="AF16" s="104">
        <v>0.58384212985987949</v>
      </c>
    </row>
    <row r="17" spans="1:256" ht="11.25" customHeight="1" x14ac:dyDescent="0.2">
      <c r="B17" s="50" t="s">
        <v>23</v>
      </c>
      <c r="C17" s="104">
        <v>0.41182913472070609</v>
      </c>
      <c r="D17" s="104">
        <v>0.40996948118006271</v>
      </c>
      <c r="E17" s="104">
        <v>0.40620020281037234</v>
      </c>
      <c r="F17" s="104">
        <v>0.42475512021370998</v>
      </c>
      <c r="G17" s="104">
        <v>0.4188388625592403</v>
      </c>
      <c r="H17" s="104">
        <v>0.40045367300645762</v>
      </c>
      <c r="I17" s="104">
        <v>0.38384182716890897</v>
      </c>
      <c r="J17" s="104">
        <v>0.42750045712195911</v>
      </c>
      <c r="K17" s="104">
        <v>0.43055188803803091</v>
      </c>
      <c r="L17" s="104">
        <v>0.44372749099639763</v>
      </c>
      <c r="M17" s="104">
        <v>0.42316258351893082</v>
      </c>
      <c r="N17" s="104">
        <v>0.40150842945873999</v>
      </c>
      <c r="O17" s="104">
        <v>0.41615787013999311</v>
      </c>
      <c r="P17" s="98"/>
      <c r="Q17" s="50" t="s">
        <v>23</v>
      </c>
      <c r="R17" s="104">
        <v>0.40258569893590979</v>
      </c>
      <c r="S17" s="104">
        <v>0.47476828012358174</v>
      </c>
      <c r="T17" s="104">
        <v>0.52968036529680362</v>
      </c>
      <c r="U17" s="104">
        <v>0.30831265508684746</v>
      </c>
      <c r="V17" s="104">
        <v>0.50450450450449136</v>
      </c>
      <c r="W17" s="104">
        <v>0.39381191477812616</v>
      </c>
      <c r="X17" s="104">
        <v>0.31855056787452773</v>
      </c>
      <c r="Y17" s="104">
        <v>0.44879241822071153</v>
      </c>
      <c r="Z17" s="104">
        <v>0.41615787013999311</v>
      </c>
      <c r="AA17" s="98"/>
      <c r="AB17" s="50" t="s">
        <v>23</v>
      </c>
      <c r="AC17" s="104">
        <v>0.38774231283423655</v>
      </c>
      <c r="AD17" s="104">
        <v>0.4380675818374189</v>
      </c>
      <c r="AE17" s="104">
        <v>0.38299756475536917</v>
      </c>
      <c r="AF17" s="104">
        <v>0.41615787013999311</v>
      </c>
    </row>
    <row r="18" spans="1:256" ht="11.25" customHeight="1" x14ac:dyDescent="0.2">
      <c r="B18" s="50" t="s">
        <v>20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98"/>
      <c r="Q18" s="50" t="s">
        <v>20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98"/>
      <c r="AB18" s="50" t="s">
        <v>20</v>
      </c>
      <c r="AC18" s="104">
        <v>0</v>
      </c>
      <c r="AD18" s="104">
        <v>0</v>
      </c>
      <c r="AE18" s="104">
        <v>0</v>
      </c>
      <c r="AF18" s="104">
        <v>0</v>
      </c>
    </row>
    <row r="19" spans="1:256" ht="11.25" customHeight="1" x14ac:dyDescent="0.2">
      <c r="A19" s="100"/>
      <c r="B19" s="48" t="s">
        <v>11</v>
      </c>
      <c r="C19" s="105">
        <v>1</v>
      </c>
      <c r="D19" s="105">
        <v>1</v>
      </c>
      <c r="E19" s="105">
        <v>1</v>
      </c>
      <c r="F19" s="105">
        <v>1</v>
      </c>
      <c r="G19" s="105">
        <v>1</v>
      </c>
      <c r="H19" s="105">
        <v>1</v>
      </c>
      <c r="I19" s="105">
        <v>1</v>
      </c>
      <c r="J19" s="105">
        <v>1</v>
      </c>
      <c r="K19" s="105">
        <v>1</v>
      </c>
      <c r="L19" s="105">
        <v>1</v>
      </c>
      <c r="M19" s="105">
        <v>1</v>
      </c>
      <c r="N19" s="105">
        <v>1</v>
      </c>
      <c r="O19" s="105">
        <v>1</v>
      </c>
      <c r="P19" s="102"/>
      <c r="Q19" s="48" t="s">
        <v>11</v>
      </c>
      <c r="R19" s="105">
        <v>1</v>
      </c>
      <c r="S19" s="105">
        <v>1</v>
      </c>
      <c r="T19" s="105">
        <v>1</v>
      </c>
      <c r="U19" s="105">
        <v>1</v>
      </c>
      <c r="V19" s="105">
        <v>1</v>
      </c>
      <c r="W19" s="105">
        <v>1</v>
      </c>
      <c r="X19" s="105">
        <v>1</v>
      </c>
      <c r="Y19" s="105">
        <v>1</v>
      </c>
      <c r="Z19" s="105">
        <v>1</v>
      </c>
      <c r="AA19" s="102"/>
      <c r="AB19" s="48" t="s">
        <v>11</v>
      </c>
      <c r="AC19" s="105">
        <v>1</v>
      </c>
      <c r="AD19" s="105">
        <v>1</v>
      </c>
      <c r="AE19" s="105">
        <v>1</v>
      </c>
      <c r="AF19" s="105">
        <v>1</v>
      </c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spans="1:256" ht="11.25" customHeight="1" x14ac:dyDescent="0.2">
      <c r="B20" s="103" t="s">
        <v>24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98"/>
      <c r="Q20" s="103" t="s">
        <v>24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98"/>
      <c r="AB20" s="103" t="s">
        <v>24</v>
      </c>
      <c r="AC20" s="103"/>
      <c r="AD20" s="103"/>
      <c r="AE20" s="103"/>
      <c r="AF20" s="103"/>
    </row>
    <row r="21" spans="1:256" ht="11.25" customHeight="1" x14ac:dyDescent="0.2"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98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98"/>
      <c r="AB21" s="104"/>
      <c r="AC21" s="104"/>
      <c r="AD21" s="104"/>
      <c r="AE21" s="104"/>
      <c r="AF21" s="104"/>
    </row>
    <row r="22" spans="1:256" ht="11.25" customHeight="1" x14ac:dyDescent="0.2">
      <c r="B22" s="86" t="s">
        <v>353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Q22" s="86" t="s">
        <v>354</v>
      </c>
      <c r="R22" s="86"/>
      <c r="S22" s="86"/>
      <c r="T22" s="86"/>
      <c r="U22" s="86"/>
      <c r="V22" s="86"/>
      <c r="W22" s="86"/>
      <c r="X22" s="86"/>
      <c r="Y22" s="86"/>
      <c r="Z22" s="86"/>
      <c r="AB22" s="86" t="s">
        <v>230</v>
      </c>
      <c r="AC22" s="86"/>
      <c r="AD22" s="86"/>
      <c r="AE22" s="86"/>
      <c r="AF22" s="86"/>
    </row>
    <row r="23" spans="1:256" ht="11.25" customHeight="1" x14ac:dyDescent="0.2">
      <c r="A23" s="91"/>
      <c r="B23" s="92" t="s">
        <v>25</v>
      </c>
      <c r="C23" s="88" t="s">
        <v>1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91"/>
      <c r="Q23" s="87" t="s">
        <v>25</v>
      </c>
      <c r="R23" s="93" t="s">
        <v>199</v>
      </c>
      <c r="S23" s="93"/>
      <c r="T23" s="93"/>
      <c r="U23" s="93"/>
      <c r="V23" s="93"/>
      <c r="W23" s="93"/>
      <c r="X23" s="93"/>
      <c r="Y23" s="93"/>
      <c r="Z23" s="93"/>
      <c r="AA23" s="91"/>
      <c r="AB23" s="92" t="s">
        <v>25</v>
      </c>
      <c r="AC23" s="88" t="s">
        <v>2</v>
      </c>
      <c r="AD23" s="88"/>
      <c r="AE23" s="88"/>
      <c r="AF23" s="88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pans="1:256" ht="11.25" customHeight="1" x14ac:dyDescent="0.2">
      <c r="A24" s="91"/>
      <c r="B24" s="92"/>
      <c r="C24" s="94" t="s">
        <v>3</v>
      </c>
      <c r="D24" s="94" t="s">
        <v>4</v>
      </c>
      <c r="E24" s="94" t="s">
        <v>5</v>
      </c>
      <c r="F24" s="94" t="s">
        <v>6</v>
      </c>
      <c r="G24" s="94" t="s">
        <v>7</v>
      </c>
      <c r="H24" s="94" t="s">
        <v>8</v>
      </c>
      <c r="I24" s="94" t="s">
        <v>9</v>
      </c>
      <c r="J24" s="94" t="s">
        <v>10</v>
      </c>
      <c r="K24" s="94" t="s">
        <v>200</v>
      </c>
      <c r="L24" s="94">
        <v>2021</v>
      </c>
      <c r="M24" s="94">
        <v>2022</v>
      </c>
      <c r="N24" s="94">
        <v>2023</v>
      </c>
      <c r="O24" s="75" t="s">
        <v>11</v>
      </c>
      <c r="P24" s="91"/>
      <c r="Q24" s="92"/>
      <c r="R24" s="75" t="s">
        <v>12</v>
      </c>
      <c r="S24" s="75" t="s">
        <v>201</v>
      </c>
      <c r="T24" s="75" t="s">
        <v>202</v>
      </c>
      <c r="U24" s="75" t="s">
        <v>13</v>
      </c>
      <c r="V24" s="75" t="s">
        <v>14</v>
      </c>
      <c r="W24" s="75" t="s">
        <v>15</v>
      </c>
      <c r="X24" s="75" t="s">
        <v>16</v>
      </c>
      <c r="Y24" s="75" t="s">
        <v>17</v>
      </c>
      <c r="Z24" s="75" t="s">
        <v>11</v>
      </c>
      <c r="AA24" s="91"/>
      <c r="AB24" s="92"/>
      <c r="AC24" s="95" t="s">
        <v>18</v>
      </c>
      <c r="AD24" s="95" t="s">
        <v>19</v>
      </c>
      <c r="AE24" s="95" t="s">
        <v>20</v>
      </c>
      <c r="AF24" s="95" t="s">
        <v>11</v>
      </c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spans="1:256" ht="11.25" customHeight="1" x14ac:dyDescent="0.2">
      <c r="A25" s="91"/>
      <c r="B25" s="88"/>
      <c r="C25" s="75" t="s">
        <v>21</v>
      </c>
      <c r="D25" s="75" t="s">
        <v>21</v>
      </c>
      <c r="E25" s="75" t="s">
        <v>21</v>
      </c>
      <c r="F25" s="75" t="s">
        <v>21</v>
      </c>
      <c r="G25" s="75" t="s">
        <v>21</v>
      </c>
      <c r="H25" s="75" t="s">
        <v>21</v>
      </c>
      <c r="I25" s="75" t="s">
        <v>21</v>
      </c>
      <c r="J25" s="75" t="s">
        <v>21</v>
      </c>
      <c r="K25" s="75" t="s">
        <v>21</v>
      </c>
      <c r="L25" s="75"/>
      <c r="M25" s="75"/>
      <c r="N25" s="75"/>
      <c r="O25" s="75" t="s">
        <v>21</v>
      </c>
      <c r="P25" s="96"/>
      <c r="Q25" s="88"/>
      <c r="R25" s="75" t="s">
        <v>21</v>
      </c>
      <c r="S25" s="75" t="s">
        <v>21</v>
      </c>
      <c r="T25" s="75" t="s">
        <v>21</v>
      </c>
      <c r="U25" s="75" t="s">
        <v>21</v>
      </c>
      <c r="V25" s="75" t="s">
        <v>21</v>
      </c>
      <c r="W25" s="75" t="s">
        <v>21</v>
      </c>
      <c r="X25" s="75" t="s">
        <v>21</v>
      </c>
      <c r="Y25" s="75" t="s">
        <v>21</v>
      </c>
      <c r="Z25" s="75" t="s">
        <v>21</v>
      </c>
      <c r="AA25" s="96"/>
      <c r="AB25" s="88"/>
      <c r="AC25" s="75" t="s">
        <v>21</v>
      </c>
      <c r="AD25" s="75" t="s">
        <v>21</v>
      </c>
      <c r="AE25" s="75" t="s">
        <v>21</v>
      </c>
      <c r="AF25" s="75" t="s">
        <v>21</v>
      </c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spans="1:256" ht="11.25" customHeight="1" x14ac:dyDescent="0.2">
      <c r="B26" s="50" t="s">
        <v>26</v>
      </c>
      <c r="C26" s="97">
        <v>6.9999999999999991</v>
      </c>
      <c r="D26" s="97">
        <v>30</v>
      </c>
      <c r="E26" s="97">
        <v>18.5</v>
      </c>
      <c r="F26" s="97">
        <v>11</v>
      </c>
      <c r="G26" s="97">
        <v>13</v>
      </c>
      <c r="H26" s="97">
        <v>18</v>
      </c>
      <c r="I26" s="97">
        <v>11</v>
      </c>
      <c r="J26" s="97">
        <v>6</v>
      </c>
      <c r="K26" s="97">
        <v>7</v>
      </c>
      <c r="L26" s="97">
        <v>11</v>
      </c>
      <c r="M26" s="97">
        <v>5</v>
      </c>
      <c r="N26" s="97">
        <v>7</v>
      </c>
      <c r="O26" s="97">
        <v>144.50000000000003</v>
      </c>
      <c r="P26" s="98"/>
      <c r="Q26" s="50" t="s">
        <v>26</v>
      </c>
      <c r="R26" s="97">
        <v>93</v>
      </c>
      <c r="S26" s="97">
        <v>1</v>
      </c>
      <c r="T26" s="97">
        <v>0</v>
      </c>
      <c r="U26" s="97">
        <v>1</v>
      </c>
      <c r="V26" s="97">
        <v>7</v>
      </c>
      <c r="W26" s="97">
        <v>8.5</v>
      </c>
      <c r="X26" s="97">
        <v>10.000000000000002</v>
      </c>
      <c r="Y26" s="97">
        <v>24</v>
      </c>
      <c r="Z26" s="97">
        <v>144.50000000000003</v>
      </c>
      <c r="AA26" s="98"/>
      <c r="AB26" s="50" t="s">
        <v>26</v>
      </c>
      <c r="AC26" s="97">
        <v>84.999999999999986</v>
      </c>
      <c r="AD26" s="97">
        <v>49.5</v>
      </c>
      <c r="AE26" s="97">
        <v>10</v>
      </c>
      <c r="AF26" s="97">
        <v>144.50000000000003</v>
      </c>
    </row>
    <row r="27" spans="1:256" ht="11.25" customHeight="1" x14ac:dyDescent="0.2">
      <c r="B27" s="50" t="s">
        <v>27</v>
      </c>
      <c r="C27" s="97">
        <v>211.28333333333333</v>
      </c>
      <c r="D27" s="97">
        <v>335.66666666666646</v>
      </c>
      <c r="E27" s="97">
        <v>363.1666666666664</v>
      </c>
      <c r="F27" s="97">
        <v>239.00000000000023</v>
      </c>
      <c r="G27" s="97">
        <v>309.5</v>
      </c>
      <c r="H27" s="97">
        <v>356.99999999999972</v>
      </c>
      <c r="I27" s="97">
        <v>320</v>
      </c>
      <c r="J27" s="97">
        <v>325</v>
      </c>
      <c r="K27" s="97">
        <v>354.00000000000006</v>
      </c>
      <c r="L27" s="97">
        <v>428.99999999999994</v>
      </c>
      <c r="M27" s="97">
        <v>299.00000000000011</v>
      </c>
      <c r="N27" s="97">
        <v>154</v>
      </c>
      <c r="O27" s="97">
        <v>3696.61666666668</v>
      </c>
      <c r="P27" s="98"/>
      <c r="Q27" s="50" t="s">
        <v>27</v>
      </c>
      <c r="R27" s="97">
        <v>2027.0000000000005</v>
      </c>
      <c r="S27" s="97">
        <v>25</v>
      </c>
      <c r="T27" s="97">
        <v>65</v>
      </c>
      <c r="U27" s="97">
        <v>47.083333333333343</v>
      </c>
      <c r="V27" s="97">
        <v>233.0333333333337</v>
      </c>
      <c r="W27" s="97">
        <v>350.49999999999989</v>
      </c>
      <c r="X27" s="97">
        <v>165.49999999999994</v>
      </c>
      <c r="Y27" s="97">
        <v>783.50000000000136</v>
      </c>
      <c r="Z27" s="97">
        <v>3696.61666666668</v>
      </c>
      <c r="AA27" s="98"/>
      <c r="AB27" s="50" t="s">
        <v>27</v>
      </c>
      <c r="AC27" s="97">
        <v>1913.3666666666618</v>
      </c>
      <c r="AD27" s="97">
        <v>1527.2499999999975</v>
      </c>
      <c r="AE27" s="97">
        <v>256.00000000000011</v>
      </c>
      <c r="AF27" s="97">
        <v>3696.61666666668</v>
      </c>
    </row>
    <row r="28" spans="1:256" ht="11.25" customHeight="1" x14ac:dyDescent="0.2">
      <c r="B28" s="50" t="s">
        <v>28</v>
      </c>
      <c r="C28" s="97">
        <v>629.09999999999923</v>
      </c>
      <c r="D28" s="97">
        <v>734.7166666666692</v>
      </c>
      <c r="E28" s="97">
        <v>805.66666666666652</v>
      </c>
      <c r="F28" s="97">
        <v>518.16666666666629</v>
      </c>
      <c r="G28" s="97">
        <v>660.99999999999955</v>
      </c>
      <c r="H28" s="97">
        <v>659.3333333333336</v>
      </c>
      <c r="I28" s="97">
        <v>698.99999999999977</v>
      </c>
      <c r="J28" s="97">
        <v>609.00000000000011</v>
      </c>
      <c r="K28" s="97">
        <v>894.00000000000091</v>
      </c>
      <c r="L28" s="97">
        <v>844.99999999999966</v>
      </c>
      <c r="M28" s="97">
        <v>679.99999999999989</v>
      </c>
      <c r="N28" s="97">
        <v>306</v>
      </c>
      <c r="O28" s="97">
        <v>8040.9833333331944</v>
      </c>
      <c r="P28" s="98"/>
      <c r="Q28" s="50" t="s">
        <v>28</v>
      </c>
      <c r="R28" s="97">
        <v>3814.9999999999991</v>
      </c>
      <c r="S28" s="97">
        <v>108</v>
      </c>
      <c r="T28" s="97">
        <v>136</v>
      </c>
      <c r="U28" s="97">
        <v>141.71666666666655</v>
      </c>
      <c r="V28" s="97">
        <v>529.38333333333173</v>
      </c>
      <c r="W28" s="97">
        <v>820.33333333333371</v>
      </c>
      <c r="X28" s="97">
        <v>430.33333333333292</v>
      </c>
      <c r="Y28" s="97">
        <v>2060.2166666666553</v>
      </c>
      <c r="Z28" s="97">
        <v>8040.9833333331944</v>
      </c>
      <c r="AA28" s="98"/>
      <c r="AB28" s="50" t="s">
        <v>28</v>
      </c>
      <c r="AC28" s="97">
        <v>3517.2666666666946</v>
      </c>
      <c r="AD28" s="97">
        <v>3985.3833333333523</v>
      </c>
      <c r="AE28" s="97">
        <v>538.33333333333326</v>
      </c>
      <c r="AF28" s="97">
        <v>8040.9833333331944</v>
      </c>
    </row>
    <row r="29" spans="1:256" ht="11.25" customHeight="1" x14ac:dyDescent="0.2">
      <c r="B29" s="50" t="s">
        <v>29</v>
      </c>
      <c r="C29" s="97">
        <v>829.20952380952531</v>
      </c>
      <c r="D29" s="97">
        <v>831.08333333333519</v>
      </c>
      <c r="E29" s="97">
        <v>1029.0833333333348</v>
      </c>
      <c r="F29" s="97">
        <v>610.50000000000011</v>
      </c>
      <c r="G29" s="97">
        <v>737.91666666666674</v>
      </c>
      <c r="H29" s="97">
        <v>797.16666666666708</v>
      </c>
      <c r="I29" s="97">
        <v>733.99999999999943</v>
      </c>
      <c r="J29" s="97">
        <v>721.49999999999966</v>
      </c>
      <c r="K29" s="97">
        <v>996.00000000000159</v>
      </c>
      <c r="L29" s="97">
        <v>948.00000000000045</v>
      </c>
      <c r="M29" s="97">
        <v>707</v>
      </c>
      <c r="N29" s="97">
        <v>292</v>
      </c>
      <c r="O29" s="97">
        <v>9233.4595238093862</v>
      </c>
      <c r="P29" s="98"/>
      <c r="Q29" s="50" t="s">
        <v>29</v>
      </c>
      <c r="R29" s="97">
        <v>4038.9999999999991</v>
      </c>
      <c r="S29" s="97">
        <v>122.99999999999987</v>
      </c>
      <c r="T29" s="97">
        <v>126</v>
      </c>
      <c r="U29" s="97">
        <v>196.34285714285696</v>
      </c>
      <c r="V29" s="97">
        <v>511.91666666666481</v>
      </c>
      <c r="W29" s="97">
        <v>1074.1666666666672</v>
      </c>
      <c r="X29" s="97">
        <v>564.24999999999943</v>
      </c>
      <c r="Y29" s="97">
        <v>2598.7833333333292</v>
      </c>
      <c r="Z29" s="97">
        <v>9233.4595238093862</v>
      </c>
      <c r="AA29" s="98"/>
      <c r="AB29" s="50" t="s">
        <v>29</v>
      </c>
      <c r="AC29" s="97">
        <v>3491.0000000000159</v>
      </c>
      <c r="AD29" s="97">
        <v>5048.2928571428602</v>
      </c>
      <c r="AE29" s="97">
        <v>694.1666666666664</v>
      </c>
      <c r="AF29" s="97">
        <v>9233.4595238093862</v>
      </c>
    </row>
    <row r="30" spans="1:256" ht="11.25" customHeight="1" x14ac:dyDescent="0.2">
      <c r="B30" s="50" t="s">
        <v>30</v>
      </c>
      <c r="C30" s="97">
        <v>1003.0126984127041</v>
      </c>
      <c r="D30" s="97">
        <v>1036.016666666671</v>
      </c>
      <c r="E30" s="97">
        <v>1168.3333333333353</v>
      </c>
      <c r="F30" s="97">
        <v>774.7500000000008</v>
      </c>
      <c r="G30" s="97">
        <v>773.08333333333337</v>
      </c>
      <c r="H30" s="97">
        <v>855.66666666666754</v>
      </c>
      <c r="I30" s="97">
        <v>763.99999999999932</v>
      </c>
      <c r="J30" s="97">
        <v>685.49999999999977</v>
      </c>
      <c r="K30" s="97">
        <v>943.00000000000102</v>
      </c>
      <c r="L30" s="97">
        <v>767</v>
      </c>
      <c r="M30" s="97">
        <v>612.99999999999977</v>
      </c>
      <c r="N30" s="97">
        <v>288</v>
      </c>
      <c r="O30" s="97">
        <v>9671.3626984125967</v>
      </c>
      <c r="P30" s="98"/>
      <c r="Q30" s="50" t="s">
        <v>30</v>
      </c>
      <c r="R30" s="97">
        <v>4024.9999999999991</v>
      </c>
      <c r="S30" s="97">
        <v>107.99999999999999</v>
      </c>
      <c r="T30" s="97">
        <v>106</v>
      </c>
      <c r="U30" s="97">
        <v>310.59047619047647</v>
      </c>
      <c r="V30" s="97">
        <v>483.1666666666639</v>
      </c>
      <c r="W30" s="97">
        <v>1168.4999999999995</v>
      </c>
      <c r="X30" s="97">
        <v>619.76666666666597</v>
      </c>
      <c r="Y30" s="97">
        <v>2850.338888888904</v>
      </c>
      <c r="Z30" s="97">
        <v>9671.3626984125967</v>
      </c>
      <c r="AA30" s="98"/>
      <c r="AB30" s="50" t="s">
        <v>30</v>
      </c>
      <c r="AC30" s="97">
        <v>3482.9500000000239</v>
      </c>
      <c r="AD30" s="97">
        <v>5424.912698412656</v>
      </c>
      <c r="AE30" s="97">
        <v>763.50000000000023</v>
      </c>
      <c r="AF30" s="97">
        <v>9671.3626984125967</v>
      </c>
    </row>
    <row r="31" spans="1:256" ht="11.25" customHeight="1" x14ac:dyDescent="0.2">
      <c r="B31" s="50" t="s">
        <v>31</v>
      </c>
      <c r="C31" s="97">
        <v>1000.1111111111204</v>
      </c>
      <c r="D31" s="97">
        <v>1072.7166666666715</v>
      </c>
      <c r="E31" s="97">
        <v>1230.2500000000023</v>
      </c>
      <c r="F31" s="97">
        <v>822.08333333333348</v>
      </c>
      <c r="G31" s="97">
        <v>864</v>
      </c>
      <c r="H31" s="97">
        <v>1032.3333333333337</v>
      </c>
      <c r="I31" s="97">
        <v>978.00000000000057</v>
      </c>
      <c r="J31" s="97">
        <v>793.50000000000011</v>
      </c>
      <c r="K31" s="97">
        <v>1056.0000000000018</v>
      </c>
      <c r="L31" s="97">
        <v>924.99999999999977</v>
      </c>
      <c r="M31" s="97">
        <v>653.99999999999966</v>
      </c>
      <c r="N31" s="97">
        <v>256</v>
      </c>
      <c r="O31" s="97">
        <v>10683.994444444497</v>
      </c>
      <c r="P31" s="98"/>
      <c r="Q31" s="50" t="s">
        <v>31</v>
      </c>
      <c r="R31" s="97">
        <v>4396.9999999999982</v>
      </c>
      <c r="S31" s="97">
        <v>145</v>
      </c>
      <c r="T31" s="97">
        <v>114</v>
      </c>
      <c r="U31" s="97">
        <v>332.183333333333</v>
      </c>
      <c r="V31" s="97">
        <v>453.46666666666391</v>
      </c>
      <c r="W31" s="97">
        <v>1255.9999999999995</v>
      </c>
      <c r="X31" s="97">
        <v>701.88333333333333</v>
      </c>
      <c r="Y31" s="97">
        <v>3284.4611111111344</v>
      </c>
      <c r="Z31" s="97">
        <v>10683.994444444497</v>
      </c>
      <c r="AA31" s="98"/>
      <c r="AB31" s="50" t="s">
        <v>31</v>
      </c>
      <c r="AC31" s="97">
        <v>3538.2500000000223</v>
      </c>
      <c r="AD31" s="97">
        <v>6364.7444444443499</v>
      </c>
      <c r="AE31" s="97">
        <v>781.00000000000068</v>
      </c>
      <c r="AF31" s="97">
        <v>10683.994444444497</v>
      </c>
    </row>
    <row r="32" spans="1:256" ht="11.25" customHeight="1" x14ac:dyDescent="0.2">
      <c r="B32" s="50" t="s">
        <v>32</v>
      </c>
      <c r="C32" s="97">
        <v>847.86666666667145</v>
      </c>
      <c r="D32" s="97">
        <v>851.33333333333542</v>
      </c>
      <c r="E32" s="97">
        <v>1033.3166666666677</v>
      </c>
      <c r="F32" s="97">
        <v>731.0000000000008</v>
      </c>
      <c r="G32" s="97">
        <v>756.49999999999989</v>
      </c>
      <c r="H32" s="97">
        <v>866.83333333333326</v>
      </c>
      <c r="I32" s="97">
        <v>964.00000000000057</v>
      </c>
      <c r="J32" s="97">
        <v>849.50000000000023</v>
      </c>
      <c r="K32" s="97">
        <v>1176.0000000000011</v>
      </c>
      <c r="L32" s="97">
        <v>927.00000000000011</v>
      </c>
      <c r="M32" s="97">
        <v>683.99999999999989</v>
      </c>
      <c r="N32" s="97">
        <v>354</v>
      </c>
      <c r="O32" s="97">
        <v>10041.35</v>
      </c>
      <c r="P32" s="98"/>
      <c r="Q32" s="50" t="s">
        <v>32</v>
      </c>
      <c r="R32" s="97">
        <v>4272.9999999999964</v>
      </c>
      <c r="S32" s="97">
        <v>153</v>
      </c>
      <c r="T32" s="97">
        <v>125</v>
      </c>
      <c r="U32" s="97">
        <v>257.86666666666662</v>
      </c>
      <c r="V32" s="97">
        <v>432.53333333333131</v>
      </c>
      <c r="W32" s="97">
        <v>1118.8333333333333</v>
      </c>
      <c r="X32" s="97">
        <v>579.1666666666664</v>
      </c>
      <c r="Y32" s="97">
        <v>3101.9500000000171</v>
      </c>
      <c r="Z32" s="97">
        <v>10041.35</v>
      </c>
      <c r="AA32" s="98"/>
      <c r="AB32" s="50" t="s">
        <v>32</v>
      </c>
      <c r="AC32" s="97">
        <v>3228.7000000000071</v>
      </c>
      <c r="AD32" s="97">
        <v>6186.1499999999287</v>
      </c>
      <c r="AE32" s="97">
        <v>626.50000000000023</v>
      </c>
      <c r="AF32" s="97">
        <v>10041.35</v>
      </c>
    </row>
    <row r="33" spans="1:256" ht="11.25" customHeight="1" x14ac:dyDescent="0.2">
      <c r="B33" s="50" t="s">
        <v>33</v>
      </c>
      <c r="C33" s="97">
        <v>530.23333333333176</v>
      </c>
      <c r="D33" s="97">
        <v>573.6333333333323</v>
      </c>
      <c r="E33" s="97">
        <v>703.01666666666597</v>
      </c>
      <c r="F33" s="97">
        <v>444.49999999999983</v>
      </c>
      <c r="G33" s="97">
        <v>541.74999999999955</v>
      </c>
      <c r="H33" s="97">
        <v>590.83333333333383</v>
      </c>
      <c r="I33" s="97">
        <v>744.99999999999932</v>
      </c>
      <c r="J33" s="97">
        <v>711</v>
      </c>
      <c r="K33" s="97">
        <v>1045.0000000000009</v>
      </c>
      <c r="L33" s="97">
        <v>880.00000000000023</v>
      </c>
      <c r="M33" s="97">
        <v>675.99999999999977</v>
      </c>
      <c r="N33" s="97">
        <v>278</v>
      </c>
      <c r="O33" s="97">
        <v>7718.9666666665189</v>
      </c>
      <c r="P33" s="98"/>
      <c r="Q33" s="50" t="s">
        <v>33</v>
      </c>
      <c r="R33" s="97">
        <v>3324.9999999999982</v>
      </c>
      <c r="S33" s="97">
        <v>134.00000000000009</v>
      </c>
      <c r="T33" s="97">
        <v>94</v>
      </c>
      <c r="U33" s="97">
        <v>175.19999999999973</v>
      </c>
      <c r="V33" s="97">
        <v>336.49999999999909</v>
      </c>
      <c r="W33" s="97">
        <v>833.08333333333383</v>
      </c>
      <c r="X33" s="97">
        <v>354.26666666666648</v>
      </c>
      <c r="Y33" s="97">
        <v>2466.9166666666633</v>
      </c>
      <c r="Z33" s="97">
        <v>7718.9666666665189</v>
      </c>
      <c r="AA33" s="98"/>
      <c r="AB33" s="50" t="s">
        <v>33</v>
      </c>
      <c r="AC33" s="97">
        <v>2469.6999999999994</v>
      </c>
      <c r="AD33" s="97">
        <v>4781.2666666666591</v>
      </c>
      <c r="AE33" s="97">
        <v>468</v>
      </c>
      <c r="AF33" s="97">
        <v>7718.9666666665189</v>
      </c>
    </row>
    <row r="34" spans="1:256" ht="11.25" customHeight="1" x14ac:dyDescent="0.2">
      <c r="B34" s="50" t="s">
        <v>34</v>
      </c>
      <c r="C34" s="97">
        <v>326.18333333333311</v>
      </c>
      <c r="D34" s="97">
        <v>323.99999999999994</v>
      </c>
      <c r="E34" s="97">
        <v>420.66666666666669</v>
      </c>
      <c r="F34" s="97">
        <v>273</v>
      </c>
      <c r="G34" s="97">
        <v>291.75</v>
      </c>
      <c r="H34" s="97">
        <v>396.83333333333309</v>
      </c>
      <c r="I34" s="97">
        <v>458.99999999999983</v>
      </c>
      <c r="J34" s="97">
        <v>520.99999999999955</v>
      </c>
      <c r="K34" s="97">
        <v>753.0000000000008</v>
      </c>
      <c r="L34" s="97">
        <v>601.99999999999955</v>
      </c>
      <c r="M34" s="97">
        <v>428.00000000000011</v>
      </c>
      <c r="N34" s="97">
        <v>205</v>
      </c>
      <c r="O34" s="97">
        <v>5000.4333333333198</v>
      </c>
      <c r="P34" s="98"/>
      <c r="Q34" s="50" t="s">
        <v>34</v>
      </c>
      <c r="R34" s="97">
        <v>2004.9999999999998</v>
      </c>
      <c r="S34" s="97">
        <v>117.99999999999997</v>
      </c>
      <c r="T34" s="97">
        <v>67</v>
      </c>
      <c r="U34" s="97">
        <v>122.01666666666655</v>
      </c>
      <c r="V34" s="97">
        <v>235.0000000000004</v>
      </c>
      <c r="W34" s="97">
        <v>506.74999999999966</v>
      </c>
      <c r="X34" s="97">
        <v>204.33333333333343</v>
      </c>
      <c r="Y34" s="97">
        <v>1742.3333333333258</v>
      </c>
      <c r="Z34" s="97">
        <v>5000.4333333333198</v>
      </c>
      <c r="AA34" s="98"/>
      <c r="AB34" s="50" t="s">
        <v>34</v>
      </c>
      <c r="AC34" s="97">
        <v>1570.7666666666632</v>
      </c>
      <c r="AD34" s="97">
        <v>3143.166666666687</v>
      </c>
      <c r="AE34" s="97">
        <v>286.50000000000006</v>
      </c>
      <c r="AF34" s="97">
        <v>5000.4333333333198</v>
      </c>
    </row>
    <row r="35" spans="1:256" ht="11.25" customHeight="1" x14ac:dyDescent="0.2">
      <c r="B35" s="50" t="s">
        <v>35</v>
      </c>
      <c r="C35" s="97">
        <v>69.333333333333329</v>
      </c>
      <c r="D35" s="97">
        <v>94.833333333333343</v>
      </c>
      <c r="E35" s="97">
        <v>112</v>
      </c>
      <c r="F35" s="97">
        <v>52</v>
      </c>
      <c r="G35" s="97">
        <v>99.5</v>
      </c>
      <c r="H35" s="97">
        <v>131</v>
      </c>
      <c r="I35" s="97">
        <v>158.99999999999994</v>
      </c>
      <c r="J35" s="97">
        <v>212.5</v>
      </c>
      <c r="K35" s="97">
        <v>294</v>
      </c>
      <c r="L35" s="97">
        <v>275.00000000000017</v>
      </c>
      <c r="M35" s="97">
        <v>153</v>
      </c>
      <c r="N35" s="97">
        <v>87</v>
      </c>
      <c r="O35" s="97">
        <v>1739.1666666666654</v>
      </c>
      <c r="P35" s="98"/>
      <c r="Q35" s="50" t="s">
        <v>35</v>
      </c>
      <c r="R35" s="97">
        <v>700</v>
      </c>
      <c r="S35" s="97">
        <v>49.000000000000007</v>
      </c>
      <c r="T35" s="97">
        <v>31</v>
      </c>
      <c r="U35" s="97">
        <v>24.999999999999996</v>
      </c>
      <c r="V35" s="97">
        <v>91.999999999999986</v>
      </c>
      <c r="W35" s="97">
        <v>191.33333333333334</v>
      </c>
      <c r="X35" s="97">
        <v>56.500000000000007</v>
      </c>
      <c r="Y35" s="97">
        <v>594.33333333333292</v>
      </c>
      <c r="Z35" s="97">
        <v>1739.1666666666654</v>
      </c>
      <c r="AA35" s="98"/>
      <c r="AB35" s="50" t="s">
        <v>35</v>
      </c>
      <c r="AC35" s="97">
        <v>530.99999999999966</v>
      </c>
      <c r="AD35" s="97">
        <v>1127.1666666666665</v>
      </c>
      <c r="AE35" s="97">
        <v>80.999999999999986</v>
      </c>
      <c r="AF35" s="97">
        <v>1739.1666666666654</v>
      </c>
    </row>
    <row r="36" spans="1:256" ht="11.25" customHeight="1" x14ac:dyDescent="0.2">
      <c r="B36" s="50" t="s">
        <v>36</v>
      </c>
      <c r="C36" s="97">
        <v>24.666666666666664</v>
      </c>
      <c r="D36" s="97">
        <v>14.000000000000004</v>
      </c>
      <c r="E36" s="97">
        <v>19</v>
      </c>
      <c r="F36" s="97">
        <v>16</v>
      </c>
      <c r="G36" s="97">
        <v>16</v>
      </c>
      <c r="H36" s="97">
        <v>25.999999999999996</v>
      </c>
      <c r="I36" s="97">
        <v>34</v>
      </c>
      <c r="J36" s="97">
        <v>34.5</v>
      </c>
      <c r="K36" s="97">
        <v>56.000000000000007</v>
      </c>
      <c r="L36" s="97">
        <v>54.999999999999993</v>
      </c>
      <c r="M36" s="97">
        <v>40</v>
      </c>
      <c r="N36" s="97">
        <v>27</v>
      </c>
      <c r="O36" s="97">
        <v>362.1666666666664</v>
      </c>
      <c r="P36" s="98"/>
      <c r="Q36" s="50" t="s">
        <v>36</v>
      </c>
      <c r="R36" s="97">
        <v>152</v>
      </c>
      <c r="S36" s="97">
        <v>7</v>
      </c>
      <c r="T36" s="97">
        <v>12</v>
      </c>
      <c r="U36" s="97">
        <v>3</v>
      </c>
      <c r="V36" s="97">
        <v>16.000000000000004</v>
      </c>
      <c r="W36" s="97">
        <v>41.000000000000014</v>
      </c>
      <c r="X36" s="97">
        <v>12</v>
      </c>
      <c r="Y36" s="97">
        <v>119.16666666666663</v>
      </c>
      <c r="Z36" s="97">
        <v>362.1666666666664</v>
      </c>
      <c r="AA36" s="98"/>
      <c r="AB36" s="50" t="s">
        <v>36</v>
      </c>
      <c r="AC36" s="97">
        <v>107.99999999999996</v>
      </c>
      <c r="AD36" s="97">
        <v>242.16666666666674</v>
      </c>
      <c r="AE36" s="97">
        <v>12.000000000000004</v>
      </c>
      <c r="AF36" s="97">
        <v>362.1666666666664</v>
      </c>
    </row>
    <row r="37" spans="1:256" ht="11.25" customHeight="1" x14ac:dyDescent="0.2">
      <c r="B37" s="50" t="s">
        <v>20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8"/>
      <c r="Q37" s="50" t="s">
        <v>20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8"/>
      <c r="AB37" s="50" t="s">
        <v>20</v>
      </c>
      <c r="AC37" s="97">
        <v>0</v>
      </c>
      <c r="AD37" s="97">
        <v>0</v>
      </c>
      <c r="AE37" s="97">
        <v>0</v>
      </c>
      <c r="AF37" s="97">
        <v>0</v>
      </c>
    </row>
    <row r="38" spans="1:256" ht="11.25" customHeight="1" x14ac:dyDescent="0.2">
      <c r="A38" s="100"/>
      <c r="B38" s="48" t="s">
        <v>11</v>
      </c>
      <c r="C38" s="101">
        <v>5477.9999999999045</v>
      </c>
      <c r="D38" s="101">
        <v>5897.9999999999582</v>
      </c>
      <c r="E38" s="101">
        <v>6902.9999999999718</v>
      </c>
      <c r="F38" s="101">
        <v>4492.0000000000218</v>
      </c>
      <c r="G38" s="101">
        <v>5064.0000000000118</v>
      </c>
      <c r="H38" s="101">
        <v>5730.9999999999809</v>
      </c>
      <c r="I38" s="101">
        <v>5867.0000000000291</v>
      </c>
      <c r="J38" s="101">
        <v>5469.0000000000082</v>
      </c>
      <c r="K38" s="101">
        <v>7573.9999999999127</v>
      </c>
      <c r="L38" s="101">
        <v>6664.0000000000091</v>
      </c>
      <c r="M38" s="101">
        <v>4939.0000000000082</v>
      </c>
      <c r="N38" s="101">
        <v>2254</v>
      </c>
      <c r="O38" s="101">
        <v>66333.00000000665</v>
      </c>
      <c r="P38" s="102"/>
      <c r="Q38" s="48" t="s">
        <v>11</v>
      </c>
      <c r="R38" s="101">
        <v>28851.000000000131</v>
      </c>
      <c r="S38" s="101">
        <v>971.00000000000352</v>
      </c>
      <c r="T38" s="101">
        <v>876.00000000000011</v>
      </c>
      <c r="U38" s="101">
        <v>1611.9999999999975</v>
      </c>
      <c r="V38" s="101">
        <v>3330.0000000000491</v>
      </c>
      <c r="W38" s="101">
        <v>7368.9999999999782</v>
      </c>
      <c r="X38" s="101">
        <v>3698.0000000000082</v>
      </c>
      <c r="Y38" s="101">
        <v>19626.000000000386</v>
      </c>
      <c r="Z38" s="101">
        <v>66333.00000000665</v>
      </c>
      <c r="AA38" s="102"/>
      <c r="AB38" s="48" t="s">
        <v>11</v>
      </c>
      <c r="AC38" s="101">
        <v>23935.999999999291</v>
      </c>
      <c r="AD38" s="101">
        <v>37879.999999998508</v>
      </c>
      <c r="AE38" s="101">
        <v>4516.9999999999909</v>
      </c>
      <c r="AF38" s="101">
        <v>66333.00000000665</v>
      </c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spans="1:256" ht="11.25" customHeight="1" x14ac:dyDescent="0.2">
      <c r="B39" s="103" t="s">
        <v>24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98"/>
      <c r="Q39" s="103" t="s">
        <v>24</v>
      </c>
      <c r="R39" s="103"/>
      <c r="S39" s="103"/>
      <c r="T39" s="103"/>
      <c r="U39" s="103"/>
      <c r="V39" s="103"/>
      <c r="W39" s="103"/>
      <c r="X39" s="103"/>
      <c r="Y39" s="103"/>
      <c r="Z39" s="103"/>
      <c r="AA39" s="98"/>
      <c r="AB39" s="103" t="s">
        <v>24</v>
      </c>
      <c r="AC39" s="103"/>
      <c r="AD39" s="103"/>
      <c r="AE39" s="103"/>
      <c r="AF39" s="103"/>
    </row>
    <row r="40" spans="1:256" ht="11.25" customHeight="1" x14ac:dyDescent="0.2"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</row>
    <row r="41" spans="1:256" ht="11.25" customHeight="1" x14ac:dyDescent="0.2">
      <c r="B41" s="86" t="s">
        <v>355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Q41" s="86" t="s">
        <v>356</v>
      </c>
      <c r="R41" s="86"/>
      <c r="S41" s="86"/>
      <c r="T41" s="86"/>
      <c r="U41" s="86"/>
      <c r="V41" s="86"/>
      <c r="W41" s="86"/>
      <c r="X41" s="86"/>
      <c r="Y41" s="86"/>
      <c r="Z41" s="86"/>
      <c r="AB41" s="86" t="s">
        <v>231</v>
      </c>
      <c r="AC41" s="86"/>
      <c r="AD41" s="86"/>
      <c r="AE41" s="86"/>
      <c r="AF41" s="86"/>
    </row>
    <row r="42" spans="1:256" ht="11.25" customHeight="1" x14ac:dyDescent="0.2">
      <c r="A42" s="91"/>
      <c r="B42" s="92" t="s">
        <v>25</v>
      </c>
      <c r="C42" s="88" t="s">
        <v>1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91"/>
      <c r="Q42" s="87" t="s">
        <v>25</v>
      </c>
      <c r="R42" s="93" t="s">
        <v>199</v>
      </c>
      <c r="S42" s="93"/>
      <c r="T42" s="93"/>
      <c r="U42" s="93"/>
      <c r="V42" s="93"/>
      <c r="W42" s="93"/>
      <c r="X42" s="93"/>
      <c r="Y42" s="93"/>
      <c r="Z42" s="93"/>
      <c r="AA42" s="91"/>
      <c r="AB42" s="92" t="s">
        <v>25</v>
      </c>
      <c r="AC42" s="88" t="s">
        <v>2</v>
      </c>
      <c r="AD42" s="88"/>
      <c r="AE42" s="88"/>
      <c r="AF42" s="88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  <row r="43" spans="1:256" ht="11.25" customHeight="1" x14ac:dyDescent="0.2">
      <c r="A43" s="91"/>
      <c r="B43" s="92"/>
      <c r="C43" s="94" t="s">
        <v>3</v>
      </c>
      <c r="D43" s="94" t="s">
        <v>4</v>
      </c>
      <c r="E43" s="94" t="s">
        <v>5</v>
      </c>
      <c r="F43" s="94" t="s">
        <v>6</v>
      </c>
      <c r="G43" s="94" t="s">
        <v>7</v>
      </c>
      <c r="H43" s="94" t="s">
        <v>8</v>
      </c>
      <c r="I43" s="94" t="s">
        <v>9</v>
      </c>
      <c r="J43" s="94" t="s">
        <v>10</v>
      </c>
      <c r="K43" s="94" t="s">
        <v>200</v>
      </c>
      <c r="L43" s="94">
        <v>2021</v>
      </c>
      <c r="M43" s="94">
        <v>2022</v>
      </c>
      <c r="N43" s="94">
        <v>2023</v>
      </c>
      <c r="O43" s="75" t="s">
        <v>11</v>
      </c>
      <c r="P43" s="91"/>
      <c r="Q43" s="92"/>
      <c r="R43" s="75" t="s">
        <v>12</v>
      </c>
      <c r="S43" s="75" t="s">
        <v>201</v>
      </c>
      <c r="T43" s="75" t="s">
        <v>202</v>
      </c>
      <c r="U43" s="75" t="s">
        <v>13</v>
      </c>
      <c r="V43" s="75" t="s">
        <v>14</v>
      </c>
      <c r="W43" s="75" t="s">
        <v>15</v>
      </c>
      <c r="X43" s="75" t="s">
        <v>16</v>
      </c>
      <c r="Y43" s="75" t="s">
        <v>17</v>
      </c>
      <c r="Z43" s="75" t="s">
        <v>11</v>
      </c>
      <c r="AA43" s="91"/>
      <c r="AB43" s="92"/>
      <c r="AC43" s="95" t="s">
        <v>18</v>
      </c>
      <c r="AD43" s="95" t="s">
        <v>19</v>
      </c>
      <c r="AE43" s="95" t="s">
        <v>20</v>
      </c>
      <c r="AF43" s="95" t="s">
        <v>11</v>
      </c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  <c r="IU43" s="91"/>
      <c r="IV43" s="91"/>
    </row>
    <row r="44" spans="1:256" ht="11.25" customHeight="1" x14ac:dyDescent="0.2">
      <c r="A44" s="91"/>
      <c r="B44" s="88"/>
      <c r="C44" s="75" t="s">
        <v>21</v>
      </c>
      <c r="D44" s="75" t="s">
        <v>21</v>
      </c>
      <c r="E44" s="75" t="s">
        <v>21</v>
      </c>
      <c r="F44" s="75" t="s">
        <v>21</v>
      </c>
      <c r="G44" s="75" t="s">
        <v>21</v>
      </c>
      <c r="H44" s="75" t="s">
        <v>21</v>
      </c>
      <c r="I44" s="75" t="s">
        <v>21</v>
      </c>
      <c r="J44" s="75" t="s">
        <v>21</v>
      </c>
      <c r="K44" s="75" t="s">
        <v>21</v>
      </c>
      <c r="L44" s="75"/>
      <c r="M44" s="75"/>
      <c r="N44" s="75"/>
      <c r="O44" s="75" t="s">
        <v>21</v>
      </c>
      <c r="P44" s="96"/>
      <c r="Q44" s="88"/>
      <c r="R44" s="75" t="s">
        <v>21</v>
      </c>
      <c r="S44" s="75" t="s">
        <v>21</v>
      </c>
      <c r="T44" s="75" t="s">
        <v>21</v>
      </c>
      <c r="U44" s="75" t="s">
        <v>21</v>
      </c>
      <c r="V44" s="75" t="s">
        <v>21</v>
      </c>
      <c r="W44" s="75" t="s">
        <v>21</v>
      </c>
      <c r="X44" s="75" t="s">
        <v>21</v>
      </c>
      <c r="Y44" s="75" t="s">
        <v>21</v>
      </c>
      <c r="Z44" s="75" t="s">
        <v>21</v>
      </c>
      <c r="AA44" s="96"/>
      <c r="AB44" s="88"/>
      <c r="AC44" s="75" t="s">
        <v>21</v>
      </c>
      <c r="AD44" s="75" t="s">
        <v>21</v>
      </c>
      <c r="AE44" s="75" t="s">
        <v>21</v>
      </c>
      <c r="AF44" s="75" t="s">
        <v>21</v>
      </c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spans="1:256" ht="11.25" customHeight="1" x14ac:dyDescent="0.2">
      <c r="B45" s="50" t="s">
        <v>26</v>
      </c>
      <c r="C45" s="104">
        <v>1.2778386272362396E-3</v>
      </c>
      <c r="D45" s="104">
        <v>5.0864699898270959E-3</v>
      </c>
      <c r="E45" s="104">
        <v>2.679994205417945E-3</v>
      </c>
      <c r="F45" s="104">
        <v>2.4487978628673079E-3</v>
      </c>
      <c r="G45" s="104">
        <v>2.5671406003159496E-3</v>
      </c>
      <c r="H45" s="104">
        <v>3.1408131216192742E-3</v>
      </c>
      <c r="I45" s="104">
        <v>1.8748934719618111E-3</v>
      </c>
      <c r="J45" s="104">
        <v>1.0970927043335145E-3</v>
      </c>
      <c r="K45" s="104">
        <v>9.2421441774492743E-4</v>
      </c>
      <c r="L45" s="104">
        <v>1.6506602641056401E-3</v>
      </c>
      <c r="M45" s="104">
        <v>1.0123506782749527E-3</v>
      </c>
      <c r="N45" s="104">
        <v>3.105590062111801E-3</v>
      </c>
      <c r="O45" s="104">
        <v>2.1784029065470513E-3</v>
      </c>
      <c r="P45" s="98"/>
      <c r="Q45" s="50" t="s">
        <v>26</v>
      </c>
      <c r="R45" s="104">
        <v>3.2234584589788768E-3</v>
      </c>
      <c r="S45" s="104">
        <v>1.0298661174047337E-3</v>
      </c>
      <c r="T45" s="104">
        <v>0</v>
      </c>
      <c r="U45" s="104">
        <v>6.203473945409439E-4</v>
      </c>
      <c r="V45" s="104">
        <v>2.1021021021020709E-3</v>
      </c>
      <c r="W45" s="104">
        <v>1.1534807979373084E-3</v>
      </c>
      <c r="X45" s="104">
        <v>2.7041644131963168E-3</v>
      </c>
      <c r="Y45" s="104">
        <v>1.2228676245796151E-3</v>
      </c>
      <c r="Z45" s="104">
        <v>2.1784029065470513E-3</v>
      </c>
      <c r="AA45" s="98"/>
      <c r="AB45" s="50" t="s">
        <v>26</v>
      </c>
      <c r="AC45" s="104">
        <v>3.5511363636364685E-3</v>
      </c>
      <c r="AD45" s="104">
        <v>1.3067581837381719E-3</v>
      </c>
      <c r="AE45" s="104">
        <v>2.2138587558113835E-3</v>
      </c>
      <c r="AF45" s="104">
        <v>2.1784029065470513E-3</v>
      </c>
    </row>
    <row r="46" spans="1:256" ht="11.25" customHeight="1" x14ac:dyDescent="0.2">
      <c r="B46" s="50" t="s">
        <v>27</v>
      </c>
      <c r="C46" s="104">
        <v>3.856942923208051E-2</v>
      </c>
      <c r="D46" s="104">
        <v>5.6911947552843137E-2</v>
      </c>
      <c r="E46" s="104">
        <v>5.2609976338790075E-2</v>
      </c>
      <c r="F46" s="104">
        <v>5.3205699020480647E-2</v>
      </c>
      <c r="G46" s="104">
        <v>6.1117693522906649E-2</v>
      </c>
      <c r="H46" s="104">
        <v>6.2292793578782223E-2</v>
      </c>
      <c r="I46" s="104">
        <v>5.4542355547979954E-2</v>
      </c>
      <c r="J46" s="104">
        <v>5.9425854818065373E-2</v>
      </c>
      <c r="K46" s="104">
        <v>4.6738843411672046E-2</v>
      </c>
      <c r="L46" s="104">
        <v>6.4375750300119952E-2</v>
      </c>
      <c r="M46" s="104">
        <v>6.0538570560842199E-2</v>
      </c>
      <c r="N46" s="104">
        <v>6.8322981366459631E-2</v>
      </c>
      <c r="O46" s="104">
        <v>5.5728169488283498E-2</v>
      </c>
      <c r="P46" s="98"/>
      <c r="Q46" s="50" t="s">
        <v>27</v>
      </c>
      <c r="R46" s="104">
        <v>7.025753006828156E-2</v>
      </c>
      <c r="S46" s="104">
        <v>2.5746652935118342E-2</v>
      </c>
      <c r="T46" s="104">
        <v>7.4200913242009128E-2</v>
      </c>
      <c r="U46" s="104">
        <v>2.9208023159636113E-2</v>
      </c>
      <c r="V46" s="104">
        <v>6.9979979979979054E-2</v>
      </c>
      <c r="W46" s="104">
        <v>4.7564119962003118E-2</v>
      </c>
      <c r="X46" s="104">
        <v>4.4753921038399022E-2</v>
      </c>
      <c r="Y46" s="104">
        <v>3.9921532660755425E-2</v>
      </c>
      <c r="Z46" s="104">
        <v>5.5728169488283498E-2</v>
      </c>
      <c r="AA46" s="98"/>
      <c r="AB46" s="50" t="s">
        <v>27</v>
      </c>
      <c r="AC46" s="104">
        <v>7.9936775846704486E-2</v>
      </c>
      <c r="AD46" s="104">
        <v>4.0318109820487266E-2</v>
      </c>
      <c r="AE46" s="104">
        <v>5.6674784148771445E-2</v>
      </c>
      <c r="AF46" s="104">
        <v>5.5728169488283498E-2</v>
      </c>
    </row>
    <row r="47" spans="1:256" ht="11.25" customHeight="1" x14ac:dyDescent="0.2">
      <c r="B47" s="50" t="s">
        <v>28</v>
      </c>
      <c r="C47" s="104">
        <v>0.11484118291347394</v>
      </c>
      <c r="D47" s="104">
        <v>0.12457047586752702</v>
      </c>
      <c r="E47" s="104">
        <v>0.11671254044135444</v>
      </c>
      <c r="F47" s="104">
        <v>0.115353220540219</v>
      </c>
      <c r="G47" s="104">
        <v>0.13052922590837243</v>
      </c>
      <c r="H47" s="104">
        <v>0.11504682138079496</v>
      </c>
      <c r="I47" s="104">
        <v>0.11914095790011867</v>
      </c>
      <c r="J47" s="104">
        <v>0.11135490948985174</v>
      </c>
      <c r="K47" s="104">
        <v>0.11803538420913801</v>
      </c>
      <c r="L47" s="104">
        <v>0.12680072028811501</v>
      </c>
      <c r="M47" s="104">
        <v>0.13767969224539356</v>
      </c>
      <c r="N47" s="104">
        <v>0.13575865128660158</v>
      </c>
      <c r="O47" s="104">
        <v>0.12122146342442507</v>
      </c>
      <c r="P47" s="98"/>
      <c r="Q47" s="50" t="s">
        <v>28</v>
      </c>
      <c r="R47" s="104">
        <v>0.13223111850542379</v>
      </c>
      <c r="S47" s="104">
        <v>0.11122554067971123</v>
      </c>
      <c r="T47" s="104">
        <v>0.15525114155251141</v>
      </c>
      <c r="U47" s="104">
        <v>8.791356492969403E-2</v>
      </c>
      <c r="V47" s="104">
        <v>0.15897397397397114</v>
      </c>
      <c r="W47" s="104">
        <v>0.11132220563622421</v>
      </c>
      <c r="X47" s="104">
        <v>0.1163692085812147</v>
      </c>
      <c r="Y47" s="104">
        <v>0.10497384422024941</v>
      </c>
      <c r="Z47" s="104">
        <v>0.12122146342442507</v>
      </c>
      <c r="AA47" s="98"/>
      <c r="AB47" s="50" t="s">
        <v>28</v>
      </c>
      <c r="AC47" s="104">
        <v>0.1469446301247827</v>
      </c>
      <c r="AD47" s="104">
        <v>0.10521075325590046</v>
      </c>
      <c r="AE47" s="104">
        <v>0.1191793963545128</v>
      </c>
      <c r="AF47" s="104">
        <v>0.12122146342442507</v>
      </c>
    </row>
    <row r="48" spans="1:256" ht="11.25" customHeight="1" x14ac:dyDescent="0.2">
      <c r="B48" s="50" t="s">
        <v>29</v>
      </c>
      <c r="C48" s="104">
        <v>0.15137085137085429</v>
      </c>
      <c r="D48" s="104">
        <v>0.14090934780151596</v>
      </c>
      <c r="E48" s="104">
        <v>0.149077695687866</v>
      </c>
      <c r="F48" s="104">
        <v>0.1359082813891356</v>
      </c>
      <c r="G48" s="104">
        <v>0.14571814112690856</v>
      </c>
      <c r="H48" s="104">
        <v>0.13909730704356477</v>
      </c>
      <c r="I48" s="104">
        <v>0.12510652803817893</v>
      </c>
      <c r="J48" s="104">
        <v>0.13192539769610506</v>
      </c>
      <c r="K48" s="104">
        <v>0.13150250858199275</v>
      </c>
      <c r="L48" s="104">
        <v>0.14225690276110431</v>
      </c>
      <c r="M48" s="104">
        <v>0.14314638590807832</v>
      </c>
      <c r="N48" s="104">
        <v>0.129547471162378</v>
      </c>
      <c r="O48" s="104">
        <v>0.13919858175882985</v>
      </c>
      <c r="P48" s="98"/>
      <c r="Q48" s="50" t="s">
        <v>29</v>
      </c>
      <c r="R48" s="104">
        <v>0.13999514748188904</v>
      </c>
      <c r="S48" s="104">
        <v>0.12667353244078211</v>
      </c>
      <c r="T48" s="104">
        <v>0.14383561643835616</v>
      </c>
      <c r="U48" s="104">
        <v>0.12180077986529607</v>
      </c>
      <c r="V48" s="104">
        <v>0.15372872872872589</v>
      </c>
      <c r="W48" s="104">
        <v>0.14576830868050894</v>
      </c>
      <c r="X48" s="104">
        <v>0.15258247701460201</v>
      </c>
      <c r="Y48" s="104">
        <v>0.1324153334012676</v>
      </c>
      <c r="Z48" s="104">
        <v>0.13919858175882985</v>
      </c>
      <c r="AA48" s="98"/>
      <c r="AB48" s="50" t="s">
        <v>29</v>
      </c>
      <c r="AC48" s="104">
        <v>0.14584725935829376</v>
      </c>
      <c r="AD48" s="104">
        <v>0.1332706667672402</v>
      </c>
      <c r="AE48" s="104">
        <v>0.15367869529924016</v>
      </c>
      <c r="AF48" s="104">
        <v>0.13919858175882985</v>
      </c>
    </row>
    <row r="49" spans="1:256" ht="11.25" customHeight="1" x14ac:dyDescent="0.2">
      <c r="B49" s="50" t="s">
        <v>30</v>
      </c>
      <c r="C49" s="104">
        <v>0.18309833852002949</v>
      </c>
      <c r="D49" s="104">
        <v>0.17565558946535748</v>
      </c>
      <c r="E49" s="104">
        <v>0.16925008450432277</v>
      </c>
      <c r="F49" s="104">
        <v>0.17247328584149532</v>
      </c>
      <c r="G49" s="104">
        <v>0.15266258557135298</v>
      </c>
      <c r="H49" s="104">
        <v>0.14930494968882749</v>
      </c>
      <c r="I49" s="104">
        <v>0.13021987387080203</v>
      </c>
      <c r="J49" s="104">
        <v>0.12534284147010399</v>
      </c>
      <c r="K49" s="104">
        <v>0.12450488513335251</v>
      </c>
      <c r="L49" s="104">
        <v>0.11509603841536599</v>
      </c>
      <c r="M49" s="104">
        <v>0.12411419315650915</v>
      </c>
      <c r="N49" s="104">
        <v>0.12777284826974267</v>
      </c>
      <c r="O49" s="104">
        <v>0.1458001703286694</v>
      </c>
      <c r="P49" s="98"/>
      <c r="Q49" s="50" t="s">
        <v>30</v>
      </c>
      <c r="R49" s="104">
        <v>0.13950989567085997</v>
      </c>
      <c r="S49" s="104">
        <v>0.11122554067971122</v>
      </c>
      <c r="T49" s="104">
        <v>0.12100456621004564</v>
      </c>
      <c r="U49" s="104">
        <v>0.19267399267399316</v>
      </c>
      <c r="V49" s="104">
        <v>0.14509509509509214</v>
      </c>
      <c r="W49" s="104">
        <v>0.15856968381055814</v>
      </c>
      <c r="X49" s="104">
        <v>0.16759509644853018</v>
      </c>
      <c r="Y49" s="104">
        <v>0.14523279776260309</v>
      </c>
      <c r="Z49" s="104">
        <v>0.1458001703286694</v>
      </c>
      <c r="AA49" s="98"/>
      <c r="AB49" s="50" t="s">
        <v>30</v>
      </c>
      <c r="AC49" s="104">
        <v>0.14551094585562027</v>
      </c>
      <c r="AD49" s="104">
        <v>0.14321311241850238</v>
      </c>
      <c r="AE49" s="104">
        <v>0.16902811600619919</v>
      </c>
      <c r="AF49" s="104">
        <v>0.1458001703286694</v>
      </c>
    </row>
    <row r="50" spans="1:256" ht="11.25" customHeight="1" x14ac:dyDescent="0.2">
      <c r="B50" s="50" t="s">
        <v>31</v>
      </c>
      <c r="C50" s="104">
        <v>0.18256865847227782</v>
      </c>
      <c r="D50" s="104">
        <v>0.18187803775291267</v>
      </c>
      <c r="E50" s="104">
        <v>0.17821961466029368</v>
      </c>
      <c r="F50" s="104">
        <v>0.18301053725140906</v>
      </c>
      <c r="G50" s="104">
        <v>0.17061611374407545</v>
      </c>
      <c r="H50" s="104">
        <v>0.18013144884546103</v>
      </c>
      <c r="I50" s="104">
        <v>0.16669507414351384</v>
      </c>
      <c r="J50" s="104">
        <v>0.14509051014810731</v>
      </c>
      <c r="K50" s="104">
        <v>0.13942434644837787</v>
      </c>
      <c r="L50" s="104">
        <v>0.13880552220888334</v>
      </c>
      <c r="M50" s="104">
        <v>0.13241546871836377</v>
      </c>
      <c r="N50" s="104">
        <v>0.11357586512866016</v>
      </c>
      <c r="O50" s="104">
        <v>0.1610660522582037</v>
      </c>
      <c r="P50" s="98"/>
      <c r="Q50" s="50" t="s">
        <v>31</v>
      </c>
      <c r="R50" s="104">
        <v>0.15240372950677544</v>
      </c>
      <c r="S50" s="104">
        <v>0.14933058702368637</v>
      </c>
      <c r="T50" s="104">
        <v>0.13013698630136986</v>
      </c>
      <c r="U50" s="104">
        <v>0.206069065343259</v>
      </c>
      <c r="V50" s="104">
        <v>0.13617617617617334</v>
      </c>
      <c r="W50" s="104">
        <v>0.17044375084814811</v>
      </c>
      <c r="X50" s="104">
        <v>0.18980079322156079</v>
      </c>
      <c r="Y50" s="104">
        <v>0.16735254820702486</v>
      </c>
      <c r="Z50" s="104">
        <v>0.1610660522582037</v>
      </c>
      <c r="AA50" s="98"/>
      <c r="AB50" s="50" t="s">
        <v>31</v>
      </c>
      <c r="AC50" s="104">
        <v>0.14782127339572723</v>
      </c>
      <c r="AD50" s="104">
        <v>0.16802387656928727</v>
      </c>
      <c r="AE50" s="104">
        <v>0.17290236882886922</v>
      </c>
      <c r="AF50" s="104">
        <v>0.1610660522582037</v>
      </c>
    </row>
    <row r="51" spans="1:256" ht="11.25" customHeight="1" x14ac:dyDescent="0.2">
      <c r="B51" s="50" t="s">
        <v>32</v>
      </c>
      <c r="C51" s="104">
        <v>0.15477668248752943</v>
      </c>
      <c r="D51" s="104">
        <v>0.14434271504464927</v>
      </c>
      <c r="E51" s="104">
        <v>0.14969095562315979</v>
      </c>
      <c r="F51" s="104">
        <v>0.16273374888690945</v>
      </c>
      <c r="G51" s="104">
        <v>0.14938783570300121</v>
      </c>
      <c r="H51" s="104">
        <v>0.15125341708835041</v>
      </c>
      <c r="I51" s="104">
        <v>0.16430884608828972</v>
      </c>
      <c r="J51" s="104">
        <v>0.15533004205522014</v>
      </c>
      <c r="K51" s="104">
        <v>0.15526802218114796</v>
      </c>
      <c r="L51" s="104">
        <v>0.13910564225690258</v>
      </c>
      <c r="M51" s="104">
        <v>0.13848957278801352</v>
      </c>
      <c r="N51" s="104">
        <v>0.15705412599822538</v>
      </c>
      <c r="O51" s="104">
        <v>0.15137789637132337</v>
      </c>
      <c r="P51" s="98"/>
      <c r="Q51" s="50" t="s">
        <v>32</v>
      </c>
      <c r="R51" s="104">
        <v>0.14810578489480355</v>
      </c>
      <c r="S51" s="104">
        <v>0.15756951596292426</v>
      </c>
      <c r="T51" s="104">
        <v>0.14269406392694062</v>
      </c>
      <c r="U51" s="104">
        <v>0.15996691480562469</v>
      </c>
      <c r="V51" s="104">
        <v>0.12988988988988737</v>
      </c>
      <c r="W51" s="104">
        <v>0.15182973718731668</v>
      </c>
      <c r="X51" s="104">
        <v>0.15661618893095325</v>
      </c>
      <c r="Y51" s="104">
        <v>0.15805309283603161</v>
      </c>
      <c r="Z51" s="104">
        <v>0.15137789637132337</v>
      </c>
      <c r="AA51" s="98"/>
      <c r="AB51" s="50" t="s">
        <v>32</v>
      </c>
      <c r="AC51" s="104">
        <v>0.13488887032085992</v>
      </c>
      <c r="AD51" s="104">
        <v>0.16330913410771314</v>
      </c>
      <c r="AE51" s="104">
        <v>0.13869825105158323</v>
      </c>
      <c r="AF51" s="104">
        <v>0.15137789637132337</v>
      </c>
    </row>
    <row r="52" spans="1:256" ht="11.25" customHeight="1" x14ac:dyDescent="0.2">
      <c r="B52" s="50" t="s">
        <v>33</v>
      </c>
      <c r="C52" s="104">
        <v>9.6793233540222887E-2</v>
      </c>
      <c r="D52" s="104">
        <v>9.7258957838815926E-2</v>
      </c>
      <c r="E52" s="104">
        <v>0.10184219421507588</v>
      </c>
      <c r="F52" s="104">
        <v>9.8953695458592533E-2</v>
      </c>
      <c r="G52" s="104">
        <v>0.10698064770932035</v>
      </c>
      <c r="H52" s="104">
        <v>0.10309428255685496</v>
      </c>
      <c r="I52" s="104">
        <v>0.12698142151014072</v>
      </c>
      <c r="J52" s="104">
        <v>0.13000548546352148</v>
      </c>
      <c r="K52" s="104">
        <v>0.13797200950620714</v>
      </c>
      <c r="L52" s="104">
        <v>0.13205282112845124</v>
      </c>
      <c r="M52" s="104">
        <v>0.13686981170277357</v>
      </c>
      <c r="N52" s="104">
        <v>0.1233362910381544</v>
      </c>
      <c r="O52" s="104">
        <v>0.11636691641665152</v>
      </c>
      <c r="P52" s="98"/>
      <c r="Q52" s="50" t="s">
        <v>33</v>
      </c>
      <c r="R52" s="104">
        <v>0.11524730511940602</v>
      </c>
      <c r="S52" s="104">
        <v>0.13800205973223439</v>
      </c>
      <c r="T52" s="104">
        <v>0.10730593607305934</v>
      </c>
      <c r="U52" s="104">
        <v>0.10868486352357321</v>
      </c>
      <c r="V52" s="104">
        <v>0.10105105105104929</v>
      </c>
      <c r="W52" s="104">
        <v>0.11305242683313016</v>
      </c>
      <c r="X52" s="104">
        <v>9.5799531278168135E-2</v>
      </c>
      <c r="Y52" s="104">
        <v>0.12569635517510522</v>
      </c>
      <c r="Z52" s="104">
        <v>0.11636691641665152</v>
      </c>
      <c r="AA52" s="98"/>
      <c r="AB52" s="50" t="s">
        <v>33</v>
      </c>
      <c r="AC52" s="104">
        <v>0.10317931149732923</v>
      </c>
      <c r="AD52" s="104">
        <v>0.12622140091517547</v>
      </c>
      <c r="AE52" s="104">
        <v>0.10360858977197275</v>
      </c>
      <c r="AF52" s="104">
        <v>0.11636691641665152</v>
      </c>
    </row>
    <row r="53" spans="1:256" ht="11.25" customHeight="1" x14ac:dyDescent="0.2">
      <c r="B53" s="50" t="s">
        <v>34</v>
      </c>
      <c r="C53" s="104">
        <v>5.9544237556286746E-2</v>
      </c>
      <c r="D53" s="104">
        <v>5.4933875890132627E-2</v>
      </c>
      <c r="E53" s="104">
        <v>6.0939688058332379E-2</v>
      </c>
      <c r="F53" s="104">
        <v>6.0774710596615912E-2</v>
      </c>
      <c r="G53" s="104">
        <v>5.7612559241706024E-2</v>
      </c>
      <c r="H53" s="104">
        <v>6.9243296690513767E-2</v>
      </c>
      <c r="I53" s="104">
        <v>7.8234191239133721E-2</v>
      </c>
      <c r="J53" s="104">
        <v>9.5264216492960102E-2</v>
      </c>
      <c r="K53" s="104">
        <v>9.9419065223133013E-2</v>
      </c>
      <c r="L53" s="104">
        <v>9.0336134453781317E-2</v>
      </c>
      <c r="M53" s="104">
        <v>8.665721806033598E-2</v>
      </c>
      <c r="N53" s="104">
        <v>9.0949423247559891E-2</v>
      </c>
      <c r="O53" s="104">
        <v>7.5383795898464084E-2</v>
      </c>
      <c r="P53" s="98"/>
      <c r="Q53" s="50" t="s">
        <v>34</v>
      </c>
      <c r="R53" s="104">
        <v>6.949499150809299E-2</v>
      </c>
      <c r="S53" s="104">
        <v>0.12152420185375852</v>
      </c>
      <c r="T53" s="104">
        <v>7.6484018264840178E-2</v>
      </c>
      <c r="U53" s="104">
        <v>7.569272125723743E-2</v>
      </c>
      <c r="V53" s="104">
        <v>7.0570570570569646E-2</v>
      </c>
      <c r="W53" s="104">
        <v>6.8767811100556547E-2</v>
      </c>
      <c r="X53" s="104">
        <v>5.5255092842978089E-2</v>
      </c>
      <c r="Y53" s="104">
        <v>8.8776792689966952E-2</v>
      </c>
      <c r="Z53" s="104">
        <v>7.5383795898464084E-2</v>
      </c>
      <c r="AA53" s="98"/>
      <c r="AB53" s="50" t="s">
        <v>34</v>
      </c>
      <c r="AC53" s="104">
        <v>6.5623607397506264E-2</v>
      </c>
      <c r="AD53" s="104">
        <v>8.2976944737772201E-2</v>
      </c>
      <c r="AE53" s="104">
        <v>6.3427053353996149E-2</v>
      </c>
      <c r="AF53" s="104">
        <v>7.5383795898464084E-2</v>
      </c>
    </row>
    <row r="54" spans="1:256" ht="11.25" customHeight="1" x14ac:dyDescent="0.2">
      <c r="B54" s="50" t="s">
        <v>35</v>
      </c>
      <c r="C54" s="104">
        <v>1.2656687355482756E-2</v>
      </c>
      <c r="D54" s="104">
        <v>1.6078896801175656E-2</v>
      </c>
      <c r="E54" s="104">
        <v>1.6224829784151885E-2</v>
      </c>
      <c r="F54" s="104">
        <v>1.1576135351736364E-2</v>
      </c>
      <c r="G54" s="104">
        <v>1.964849921011054E-2</v>
      </c>
      <c r="H54" s="104">
        <v>2.2858139940673605E-2</v>
      </c>
      <c r="I54" s="104">
        <v>2.7100732912902534E-2</v>
      </c>
      <c r="J54" s="104">
        <v>3.8855366611811971E-2</v>
      </c>
      <c r="K54" s="104">
        <v>3.8817005545286956E-2</v>
      </c>
      <c r="L54" s="104">
        <v>4.1266506602641029E-2</v>
      </c>
      <c r="M54" s="104">
        <v>3.0977930755213556E-2</v>
      </c>
      <c r="N54" s="104">
        <v>3.85980479148181E-2</v>
      </c>
      <c r="O54" s="104">
        <v>2.6218724717206987E-2</v>
      </c>
      <c r="P54" s="98"/>
      <c r="Q54" s="50" t="s">
        <v>35</v>
      </c>
      <c r="R54" s="104">
        <v>2.4262590551453914E-2</v>
      </c>
      <c r="S54" s="104">
        <v>5.0463439752831955E-2</v>
      </c>
      <c r="T54" s="104">
        <v>3.5388127853881277E-2</v>
      </c>
      <c r="U54" s="104">
        <v>1.5508684863523595E-2</v>
      </c>
      <c r="V54" s="104">
        <v>2.7627627627627219E-2</v>
      </c>
      <c r="W54" s="104">
        <v>2.5964626588863334E-2</v>
      </c>
      <c r="X54" s="104">
        <v>1.527852893455919E-2</v>
      </c>
      <c r="Y54" s="104">
        <v>3.0282957980909062E-2</v>
      </c>
      <c r="Z54" s="104">
        <v>2.6218724717206987E-2</v>
      </c>
      <c r="AA54" s="98"/>
      <c r="AB54" s="50" t="s">
        <v>35</v>
      </c>
      <c r="AC54" s="104">
        <v>2.2184157754011339E-2</v>
      </c>
      <c r="AD54" s="104">
        <v>2.9756247800071564E-2</v>
      </c>
      <c r="AE54" s="104">
        <v>1.7932255922072204E-2</v>
      </c>
      <c r="AF54" s="104">
        <v>2.6218724717206987E-2</v>
      </c>
    </row>
    <row r="55" spans="1:256" ht="11.25" customHeight="1" x14ac:dyDescent="0.2">
      <c r="B55" s="50" t="s">
        <v>36</v>
      </c>
      <c r="C55" s="104">
        <v>4.5028599245467496E-3</v>
      </c>
      <c r="D55" s="104">
        <v>2.3736859952526454E-3</v>
      </c>
      <c r="E55" s="104">
        <v>2.7524264812400518E-3</v>
      </c>
      <c r="F55" s="104">
        <v>3.5618878005342657E-3</v>
      </c>
      <c r="G55" s="104">
        <v>3.1595576619273232E-3</v>
      </c>
      <c r="H55" s="104">
        <v>4.5367300645611734E-3</v>
      </c>
      <c r="I55" s="104">
        <v>5.7951252769728708E-3</v>
      </c>
      <c r="J55" s="104">
        <v>6.3082830499177093E-3</v>
      </c>
      <c r="K55" s="104">
        <v>7.3937153419594203E-3</v>
      </c>
      <c r="L55" s="104">
        <v>8.2533013205281988E-3</v>
      </c>
      <c r="M55" s="104">
        <v>8.0988054261996213E-3</v>
      </c>
      <c r="N55" s="104">
        <v>1.1978704525288377E-2</v>
      </c>
      <c r="O55" s="104">
        <v>5.4598264312880488E-3</v>
      </c>
      <c r="P55" s="98"/>
      <c r="Q55" s="50" t="s">
        <v>36</v>
      </c>
      <c r="R55" s="104">
        <v>5.2684482340299935E-3</v>
      </c>
      <c r="S55" s="104">
        <v>7.209062821833135E-3</v>
      </c>
      <c r="T55" s="104">
        <v>1.3698630136986299E-2</v>
      </c>
      <c r="U55" s="104">
        <v>1.8610421836228316E-3</v>
      </c>
      <c r="V55" s="104">
        <v>4.8048048048047352E-3</v>
      </c>
      <c r="W55" s="104">
        <v>5.5638485547564306E-3</v>
      </c>
      <c r="X55" s="104">
        <v>3.2449972958355795E-3</v>
      </c>
      <c r="Y55" s="104">
        <v>6.0718774414890596E-3</v>
      </c>
      <c r="Z55" s="104">
        <v>5.4598264312880488E-3</v>
      </c>
      <c r="AA55" s="98"/>
      <c r="AB55" s="50" t="s">
        <v>36</v>
      </c>
      <c r="AC55" s="104">
        <v>4.512032085561629E-3</v>
      </c>
      <c r="AD55" s="104">
        <v>6.3929954241466799E-3</v>
      </c>
      <c r="AE55" s="104">
        <v>2.6566305069736611E-3</v>
      </c>
      <c r="AF55" s="104">
        <v>5.4598264312880488E-3</v>
      </c>
    </row>
    <row r="56" spans="1:256" ht="11.25" customHeight="1" x14ac:dyDescent="0.2">
      <c r="B56" s="50" t="s">
        <v>20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98"/>
      <c r="Q56" s="50" t="s">
        <v>20</v>
      </c>
      <c r="R56" s="104">
        <v>0</v>
      </c>
      <c r="S56" s="104">
        <v>0</v>
      </c>
      <c r="T56" s="104">
        <v>0</v>
      </c>
      <c r="U56" s="104">
        <v>0</v>
      </c>
      <c r="V56" s="104">
        <v>0</v>
      </c>
      <c r="W56" s="104">
        <v>0</v>
      </c>
      <c r="X56" s="104">
        <v>0</v>
      </c>
      <c r="Y56" s="104">
        <v>0</v>
      </c>
      <c r="Z56" s="104">
        <v>0</v>
      </c>
      <c r="AA56" s="98"/>
      <c r="AB56" s="50" t="s">
        <v>20</v>
      </c>
      <c r="AC56" s="104">
        <v>0</v>
      </c>
      <c r="AD56" s="104">
        <v>0</v>
      </c>
      <c r="AE56" s="104">
        <v>0</v>
      </c>
      <c r="AF56" s="104">
        <v>0</v>
      </c>
    </row>
    <row r="57" spans="1:256" ht="11.25" customHeight="1" x14ac:dyDescent="0.2">
      <c r="A57" s="100"/>
      <c r="B57" s="48" t="s">
        <v>11</v>
      </c>
      <c r="C57" s="105">
        <v>1</v>
      </c>
      <c r="D57" s="105">
        <v>1</v>
      </c>
      <c r="E57" s="105">
        <v>1</v>
      </c>
      <c r="F57" s="105">
        <v>1</v>
      </c>
      <c r="G57" s="105">
        <v>1</v>
      </c>
      <c r="H57" s="105">
        <v>1</v>
      </c>
      <c r="I57" s="105">
        <v>1</v>
      </c>
      <c r="J57" s="105">
        <v>1</v>
      </c>
      <c r="K57" s="105">
        <v>1</v>
      </c>
      <c r="L57" s="105">
        <v>1</v>
      </c>
      <c r="M57" s="105">
        <v>1</v>
      </c>
      <c r="N57" s="105">
        <v>1</v>
      </c>
      <c r="O57" s="105">
        <v>1</v>
      </c>
      <c r="P57" s="102"/>
      <c r="Q57" s="48" t="s">
        <v>11</v>
      </c>
      <c r="R57" s="105">
        <v>1</v>
      </c>
      <c r="S57" s="105">
        <v>1</v>
      </c>
      <c r="T57" s="105">
        <v>1</v>
      </c>
      <c r="U57" s="105">
        <v>1</v>
      </c>
      <c r="V57" s="105">
        <v>1</v>
      </c>
      <c r="W57" s="105">
        <v>1</v>
      </c>
      <c r="X57" s="105">
        <v>1</v>
      </c>
      <c r="Y57" s="105">
        <v>1</v>
      </c>
      <c r="Z57" s="105">
        <v>1</v>
      </c>
      <c r="AA57" s="102"/>
      <c r="AB57" s="48" t="s">
        <v>11</v>
      </c>
      <c r="AC57" s="105">
        <v>1</v>
      </c>
      <c r="AD57" s="105">
        <v>1</v>
      </c>
      <c r="AE57" s="105">
        <v>1</v>
      </c>
      <c r="AF57" s="105">
        <v>1</v>
      </c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  <c r="IP57" s="100"/>
      <c r="IQ57" s="100"/>
      <c r="IR57" s="100"/>
      <c r="IS57" s="100"/>
      <c r="IT57" s="100"/>
      <c r="IU57" s="100"/>
      <c r="IV57" s="100"/>
    </row>
    <row r="58" spans="1:256" ht="11.25" customHeight="1" x14ac:dyDescent="0.2">
      <c r="B58" s="103" t="s">
        <v>24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98"/>
      <c r="Q58" s="103" t="s">
        <v>24</v>
      </c>
      <c r="R58" s="103"/>
      <c r="S58" s="103"/>
      <c r="T58" s="103"/>
      <c r="U58" s="103"/>
      <c r="V58" s="103"/>
      <c r="W58" s="103"/>
      <c r="X58" s="103"/>
      <c r="Y58" s="103"/>
      <c r="Z58" s="103"/>
      <c r="AA58" s="98"/>
      <c r="AB58" s="103" t="s">
        <v>24</v>
      </c>
      <c r="AC58" s="103"/>
      <c r="AD58" s="103"/>
      <c r="AE58" s="103"/>
      <c r="AF58" s="103"/>
    </row>
    <row r="59" spans="1:256" ht="11.25" customHeight="1" x14ac:dyDescent="0.2"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98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98"/>
      <c r="AB59" s="104"/>
      <c r="AC59" s="104"/>
      <c r="AD59" s="104"/>
      <c r="AE59" s="104"/>
      <c r="AF59" s="104"/>
    </row>
    <row r="60" spans="1:256" ht="11.25" customHeight="1" x14ac:dyDescent="0.2">
      <c r="B60" s="86" t="s">
        <v>357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Q60" s="86" t="s">
        <v>358</v>
      </c>
      <c r="R60" s="86"/>
      <c r="S60" s="86"/>
      <c r="T60" s="86"/>
      <c r="U60" s="86"/>
      <c r="V60" s="86"/>
      <c r="W60" s="86"/>
      <c r="X60" s="86"/>
      <c r="Y60" s="86"/>
      <c r="Z60" s="86"/>
      <c r="AB60" s="86" t="s">
        <v>232</v>
      </c>
      <c r="AC60" s="86"/>
      <c r="AD60" s="86"/>
      <c r="AE60" s="86"/>
      <c r="AF60" s="86"/>
    </row>
    <row r="61" spans="1:256" ht="11.25" customHeight="1" x14ac:dyDescent="0.2">
      <c r="A61" s="91"/>
      <c r="B61" s="92" t="s">
        <v>37</v>
      </c>
      <c r="C61" s="88" t="s">
        <v>1</v>
      </c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91"/>
      <c r="Q61" s="87" t="s">
        <v>37</v>
      </c>
      <c r="R61" s="93" t="s">
        <v>199</v>
      </c>
      <c r="S61" s="93"/>
      <c r="T61" s="93"/>
      <c r="U61" s="93"/>
      <c r="V61" s="93"/>
      <c r="W61" s="93"/>
      <c r="X61" s="93"/>
      <c r="Y61" s="93"/>
      <c r="Z61" s="93"/>
      <c r="AA61" s="91"/>
      <c r="AB61" s="92" t="s">
        <v>37</v>
      </c>
      <c r="AC61" s="88" t="s">
        <v>2</v>
      </c>
      <c r="AD61" s="88"/>
      <c r="AE61" s="88"/>
      <c r="AF61" s="88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  <c r="IU61" s="91"/>
      <c r="IV61" s="91"/>
    </row>
    <row r="62" spans="1:256" ht="11.25" customHeight="1" x14ac:dyDescent="0.2">
      <c r="A62" s="91"/>
      <c r="B62" s="92"/>
      <c r="C62" s="94" t="s">
        <v>3</v>
      </c>
      <c r="D62" s="94" t="s">
        <v>4</v>
      </c>
      <c r="E62" s="94" t="s">
        <v>5</v>
      </c>
      <c r="F62" s="94" t="s">
        <v>6</v>
      </c>
      <c r="G62" s="94" t="s">
        <v>7</v>
      </c>
      <c r="H62" s="94" t="s">
        <v>8</v>
      </c>
      <c r="I62" s="94" t="s">
        <v>9</v>
      </c>
      <c r="J62" s="94" t="s">
        <v>10</v>
      </c>
      <c r="K62" s="94" t="s">
        <v>200</v>
      </c>
      <c r="L62" s="94">
        <v>2021</v>
      </c>
      <c r="M62" s="94">
        <v>2022</v>
      </c>
      <c r="N62" s="94">
        <v>2023</v>
      </c>
      <c r="O62" s="75" t="s">
        <v>11</v>
      </c>
      <c r="P62" s="91"/>
      <c r="Q62" s="92"/>
      <c r="R62" s="75" t="s">
        <v>12</v>
      </c>
      <c r="S62" s="75" t="s">
        <v>201</v>
      </c>
      <c r="T62" s="75" t="s">
        <v>202</v>
      </c>
      <c r="U62" s="75" t="s">
        <v>13</v>
      </c>
      <c r="V62" s="75" t="s">
        <v>14</v>
      </c>
      <c r="W62" s="75" t="s">
        <v>15</v>
      </c>
      <c r="X62" s="75" t="s">
        <v>16</v>
      </c>
      <c r="Y62" s="75" t="s">
        <v>17</v>
      </c>
      <c r="Z62" s="75" t="s">
        <v>11</v>
      </c>
      <c r="AA62" s="91"/>
      <c r="AB62" s="92"/>
      <c r="AC62" s="95" t="s">
        <v>18</v>
      </c>
      <c r="AD62" s="95" t="s">
        <v>19</v>
      </c>
      <c r="AE62" s="95" t="s">
        <v>20</v>
      </c>
      <c r="AF62" s="95" t="s">
        <v>11</v>
      </c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</row>
    <row r="63" spans="1:256" ht="11.25" customHeight="1" x14ac:dyDescent="0.2">
      <c r="A63" s="91"/>
      <c r="B63" s="88"/>
      <c r="C63" s="75" t="s">
        <v>21</v>
      </c>
      <c r="D63" s="75" t="s">
        <v>21</v>
      </c>
      <c r="E63" s="75" t="s">
        <v>21</v>
      </c>
      <c r="F63" s="75" t="s">
        <v>21</v>
      </c>
      <c r="G63" s="75" t="s">
        <v>21</v>
      </c>
      <c r="H63" s="75" t="s">
        <v>21</v>
      </c>
      <c r="I63" s="75" t="s">
        <v>21</v>
      </c>
      <c r="J63" s="75" t="s">
        <v>21</v>
      </c>
      <c r="K63" s="75" t="s">
        <v>21</v>
      </c>
      <c r="L63" s="75"/>
      <c r="M63" s="75"/>
      <c r="N63" s="75"/>
      <c r="O63" s="75" t="s">
        <v>21</v>
      </c>
      <c r="P63" s="96"/>
      <c r="Q63" s="88"/>
      <c r="R63" s="75" t="s">
        <v>21</v>
      </c>
      <c r="S63" s="75" t="s">
        <v>21</v>
      </c>
      <c r="T63" s="75" t="s">
        <v>21</v>
      </c>
      <c r="U63" s="75" t="s">
        <v>21</v>
      </c>
      <c r="V63" s="75" t="s">
        <v>21</v>
      </c>
      <c r="W63" s="75" t="s">
        <v>21</v>
      </c>
      <c r="X63" s="75" t="s">
        <v>21</v>
      </c>
      <c r="Y63" s="75" t="s">
        <v>21</v>
      </c>
      <c r="Z63" s="75" t="s">
        <v>21</v>
      </c>
      <c r="AA63" s="96"/>
      <c r="AB63" s="88"/>
      <c r="AC63" s="75" t="s">
        <v>21</v>
      </c>
      <c r="AD63" s="75" t="s">
        <v>21</v>
      </c>
      <c r="AE63" s="75" t="s">
        <v>21</v>
      </c>
      <c r="AF63" s="75" t="s">
        <v>21</v>
      </c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</row>
    <row r="64" spans="1:256" ht="11.25" customHeight="1" x14ac:dyDescent="0.2">
      <c r="B64" s="50" t="s">
        <v>38</v>
      </c>
      <c r="C64" s="97">
        <v>218.28333333333339</v>
      </c>
      <c r="D64" s="97">
        <v>365.66666666666634</v>
      </c>
      <c r="E64" s="97">
        <v>381.6666666666664</v>
      </c>
      <c r="F64" s="97">
        <v>250.00000000000023</v>
      </c>
      <c r="G64" s="97">
        <v>322.5</v>
      </c>
      <c r="H64" s="97">
        <v>374.99999999999972</v>
      </c>
      <c r="I64" s="97">
        <v>331</v>
      </c>
      <c r="J64" s="97">
        <v>331</v>
      </c>
      <c r="K64" s="97">
        <v>361.00000000000006</v>
      </c>
      <c r="L64" s="97">
        <v>439.99999999999994</v>
      </c>
      <c r="M64" s="97">
        <v>304.00000000000011</v>
      </c>
      <c r="N64" s="97">
        <v>161</v>
      </c>
      <c r="O64" s="97">
        <v>3841.1166666666804</v>
      </c>
      <c r="P64" s="98"/>
      <c r="Q64" s="50" t="s">
        <v>38</v>
      </c>
      <c r="R64" s="97">
        <v>2120.0000000000005</v>
      </c>
      <c r="S64" s="97">
        <v>26</v>
      </c>
      <c r="T64" s="97">
        <v>65</v>
      </c>
      <c r="U64" s="97">
        <v>48.083333333333343</v>
      </c>
      <c r="V64" s="97">
        <v>240.0333333333337</v>
      </c>
      <c r="W64" s="97">
        <v>358.99999999999989</v>
      </c>
      <c r="X64" s="97">
        <v>175.50000000000003</v>
      </c>
      <c r="Y64" s="97">
        <v>807.50000000000148</v>
      </c>
      <c r="Z64" s="97">
        <v>3841.1166666666804</v>
      </c>
      <c r="AA64" s="98"/>
      <c r="AB64" s="50" t="s">
        <v>38</v>
      </c>
      <c r="AC64" s="97">
        <v>1998.3666666666597</v>
      </c>
      <c r="AD64" s="97">
        <v>1576.7499999999973</v>
      </c>
      <c r="AE64" s="97">
        <v>266</v>
      </c>
      <c r="AF64" s="97">
        <v>3841.1166666666804</v>
      </c>
    </row>
    <row r="65" spans="1:256" ht="11.25" customHeight="1" x14ac:dyDescent="0.2">
      <c r="B65" s="50" t="s">
        <v>39</v>
      </c>
      <c r="C65" s="97">
        <v>1458.3095238095309</v>
      </c>
      <c r="D65" s="97">
        <v>1565.7999999999934</v>
      </c>
      <c r="E65" s="97">
        <v>1834.7500000000002</v>
      </c>
      <c r="F65" s="97">
        <v>1128.666666666667</v>
      </c>
      <c r="G65" s="97">
        <v>1398.9166666666677</v>
      </c>
      <c r="H65" s="97">
        <v>1456.4999999999984</v>
      </c>
      <c r="I65" s="97">
        <v>1433.0000000000011</v>
      </c>
      <c r="J65" s="97">
        <v>1330.5000000000007</v>
      </c>
      <c r="K65" s="97">
        <v>1889.999999999995</v>
      </c>
      <c r="L65" s="97">
        <v>1793.0000000000011</v>
      </c>
      <c r="M65" s="97">
        <v>1387.0000000000005</v>
      </c>
      <c r="N65" s="97">
        <v>598</v>
      </c>
      <c r="O65" s="97">
        <v>17274.442857143527</v>
      </c>
      <c r="P65" s="98"/>
      <c r="Q65" s="50" t="s">
        <v>39</v>
      </c>
      <c r="R65" s="97">
        <v>7854.0000000000045</v>
      </c>
      <c r="S65" s="97">
        <v>231.00000000000028</v>
      </c>
      <c r="T65" s="97">
        <v>262</v>
      </c>
      <c r="U65" s="97">
        <v>338.05952380952345</v>
      </c>
      <c r="V65" s="97">
        <v>1041.3000000000097</v>
      </c>
      <c r="W65" s="97">
        <v>1894.4999999999973</v>
      </c>
      <c r="X65" s="97">
        <v>994.58333333333712</v>
      </c>
      <c r="Y65" s="97">
        <v>4659.0000000000273</v>
      </c>
      <c r="Z65" s="97">
        <v>17274.442857143527</v>
      </c>
      <c r="AA65" s="98"/>
      <c r="AB65" s="50" t="s">
        <v>39</v>
      </c>
      <c r="AC65" s="97">
        <v>7008.2666666665154</v>
      </c>
      <c r="AD65" s="97">
        <v>9033.6761904760788</v>
      </c>
      <c r="AE65" s="97">
        <v>1232.4999999999998</v>
      </c>
      <c r="AF65" s="97">
        <v>17274.442857143527</v>
      </c>
    </row>
    <row r="66" spans="1:256" ht="11.25" customHeight="1" x14ac:dyDescent="0.2">
      <c r="B66" s="50" t="s">
        <v>40</v>
      </c>
      <c r="C66" s="97">
        <v>2003.1238095237923</v>
      </c>
      <c r="D66" s="97">
        <v>2108.7333333333168</v>
      </c>
      <c r="E66" s="97">
        <v>2398.5833333333276</v>
      </c>
      <c r="F66" s="97">
        <v>1596.8333333333326</v>
      </c>
      <c r="G66" s="97">
        <v>1637.0833333333333</v>
      </c>
      <c r="H66" s="97">
        <v>1887.9999999999973</v>
      </c>
      <c r="I66" s="97">
        <v>1742.0000000000025</v>
      </c>
      <c r="J66" s="97">
        <v>1479.0000000000002</v>
      </c>
      <c r="K66" s="97">
        <v>1998.9999999999964</v>
      </c>
      <c r="L66" s="97">
        <v>1691.9999999999995</v>
      </c>
      <c r="M66" s="97">
        <v>1267.0000000000009</v>
      </c>
      <c r="N66" s="97">
        <v>544</v>
      </c>
      <c r="O66" s="97">
        <v>20355.357142857403</v>
      </c>
      <c r="P66" s="98"/>
      <c r="Q66" s="50" t="s">
        <v>40</v>
      </c>
      <c r="R66" s="97">
        <v>8422.0000000000073</v>
      </c>
      <c r="S66" s="97">
        <v>253.00000000000003</v>
      </c>
      <c r="T66" s="97">
        <v>220</v>
      </c>
      <c r="U66" s="97">
        <v>642.77380952380827</v>
      </c>
      <c r="V66" s="97">
        <v>936.63333333334538</v>
      </c>
      <c r="W66" s="97">
        <v>2424.5000000000005</v>
      </c>
      <c r="X66" s="97">
        <v>1321.6500000000035</v>
      </c>
      <c r="Y66" s="97">
        <v>6134.7999999999092</v>
      </c>
      <c r="Z66" s="97">
        <v>20355.357142857403</v>
      </c>
      <c r="AA66" s="98"/>
      <c r="AB66" s="50" t="s">
        <v>40</v>
      </c>
      <c r="AC66" s="97">
        <v>7021.1999999998716</v>
      </c>
      <c r="AD66" s="97">
        <v>11789.657142857466</v>
      </c>
      <c r="AE66" s="97">
        <v>1544.499999999998</v>
      </c>
      <c r="AF66" s="97">
        <v>20355.357142857403</v>
      </c>
    </row>
    <row r="67" spans="1:256" ht="11.25" customHeight="1" x14ac:dyDescent="0.2">
      <c r="B67" s="50" t="s">
        <v>41</v>
      </c>
      <c r="C67" s="97">
        <v>1378.1000000000029</v>
      </c>
      <c r="D67" s="97">
        <v>1424.9666666666687</v>
      </c>
      <c r="E67" s="97">
        <v>1736.3333333333362</v>
      </c>
      <c r="F67" s="97">
        <v>1175.4999999999993</v>
      </c>
      <c r="G67" s="97">
        <v>1298.2500000000014</v>
      </c>
      <c r="H67" s="97">
        <v>1457.6666666666661</v>
      </c>
      <c r="I67" s="97">
        <v>1708.9999999999989</v>
      </c>
      <c r="J67" s="97">
        <v>1560.4999999999995</v>
      </c>
      <c r="K67" s="97">
        <v>2220.999999999995</v>
      </c>
      <c r="L67" s="97">
        <v>1806.9999999999993</v>
      </c>
      <c r="M67" s="97">
        <v>1360.0000000000009</v>
      </c>
      <c r="N67" s="97">
        <v>632</v>
      </c>
      <c r="O67" s="97">
        <v>17760.316666667306</v>
      </c>
      <c r="P67" s="98"/>
      <c r="Q67" s="50" t="s">
        <v>41</v>
      </c>
      <c r="R67" s="97">
        <v>7598.0000000000082</v>
      </c>
      <c r="S67" s="97">
        <v>286.99999999999983</v>
      </c>
      <c r="T67" s="97">
        <v>219</v>
      </c>
      <c r="U67" s="97">
        <v>433.06666666666513</v>
      </c>
      <c r="V67" s="97">
        <v>769.03333333333887</v>
      </c>
      <c r="W67" s="97">
        <v>1951.9166666666658</v>
      </c>
      <c r="X67" s="97">
        <v>933.43333333333521</v>
      </c>
      <c r="Y67" s="97">
        <v>5568.8666666666122</v>
      </c>
      <c r="Z67" s="97">
        <v>17760.316666667306</v>
      </c>
      <c r="AA67" s="98"/>
      <c r="AB67" s="50" t="s">
        <v>41</v>
      </c>
      <c r="AC67" s="97">
        <v>5698.3999999999514</v>
      </c>
      <c r="AD67" s="97">
        <v>10967.416666666877</v>
      </c>
      <c r="AE67" s="97">
        <v>1094.4999999999995</v>
      </c>
      <c r="AF67" s="97">
        <v>17760.316666667306</v>
      </c>
    </row>
    <row r="68" spans="1:256" ht="11.25" customHeight="1" x14ac:dyDescent="0.2">
      <c r="B68" s="50" t="s">
        <v>42</v>
      </c>
      <c r="C68" s="97">
        <v>395.51666666666574</v>
      </c>
      <c r="D68" s="97">
        <v>418.83333333333263</v>
      </c>
      <c r="E68" s="97">
        <v>532.66666666666629</v>
      </c>
      <c r="F68" s="97">
        <v>325.00000000000011</v>
      </c>
      <c r="G68" s="97">
        <v>391.24999999999989</v>
      </c>
      <c r="H68" s="97">
        <v>527.8333333333336</v>
      </c>
      <c r="I68" s="97">
        <v>617.99999999999966</v>
      </c>
      <c r="J68" s="97">
        <v>733.49999999999977</v>
      </c>
      <c r="K68" s="97">
        <v>1047.0000000000009</v>
      </c>
      <c r="L68" s="97">
        <v>877.00000000000068</v>
      </c>
      <c r="M68" s="97">
        <v>580.99999999999977</v>
      </c>
      <c r="N68" s="97">
        <v>292</v>
      </c>
      <c r="O68" s="97">
        <v>6739.5999999999094</v>
      </c>
      <c r="P68" s="98"/>
      <c r="Q68" s="50" t="s">
        <v>42</v>
      </c>
      <c r="R68" s="97">
        <v>2704.9999999999977</v>
      </c>
      <c r="S68" s="97">
        <v>167.00000000000006</v>
      </c>
      <c r="T68" s="97">
        <v>98</v>
      </c>
      <c r="U68" s="97">
        <v>147.01666666666668</v>
      </c>
      <c r="V68" s="97">
        <v>326.9999999999996</v>
      </c>
      <c r="W68" s="97">
        <v>698.08333333333348</v>
      </c>
      <c r="X68" s="97">
        <v>260.8333333333336</v>
      </c>
      <c r="Y68" s="97">
        <v>2336.6666666666661</v>
      </c>
      <c r="Z68" s="97">
        <v>6739.5999999999094</v>
      </c>
      <c r="AA68" s="98"/>
      <c r="AB68" s="50" t="s">
        <v>42</v>
      </c>
      <c r="AC68" s="97">
        <v>2101.7666666666614</v>
      </c>
      <c r="AD68" s="97">
        <v>4270.3333333333539</v>
      </c>
      <c r="AE68" s="97">
        <v>367.49999999999983</v>
      </c>
      <c r="AF68" s="97">
        <v>6739.5999999999094</v>
      </c>
    </row>
    <row r="69" spans="1:256" ht="11.25" customHeight="1" x14ac:dyDescent="0.2">
      <c r="B69" s="50" t="s">
        <v>36</v>
      </c>
      <c r="C69" s="97">
        <v>24.666666666666664</v>
      </c>
      <c r="D69" s="97">
        <v>14.000000000000004</v>
      </c>
      <c r="E69" s="97">
        <v>19</v>
      </c>
      <c r="F69" s="97">
        <v>16</v>
      </c>
      <c r="G69" s="97">
        <v>16</v>
      </c>
      <c r="H69" s="97">
        <v>25.999999999999996</v>
      </c>
      <c r="I69" s="97">
        <v>34</v>
      </c>
      <c r="J69" s="97">
        <v>34.5</v>
      </c>
      <c r="K69" s="97">
        <v>56.000000000000007</v>
      </c>
      <c r="L69" s="97">
        <v>54.999999999999993</v>
      </c>
      <c r="M69" s="97">
        <v>40</v>
      </c>
      <c r="N69" s="97">
        <v>27</v>
      </c>
      <c r="O69" s="97">
        <v>362.1666666666664</v>
      </c>
      <c r="P69" s="98"/>
      <c r="Q69" s="50" t="s">
        <v>36</v>
      </c>
      <c r="R69" s="97">
        <v>152</v>
      </c>
      <c r="S69" s="97">
        <v>7</v>
      </c>
      <c r="T69" s="97">
        <v>12</v>
      </c>
      <c r="U69" s="97">
        <v>3</v>
      </c>
      <c r="V69" s="97">
        <v>16.000000000000004</v>
      </c>
      <c r="W69" s="97">
        <v>41.000000000000014</v>
      </c>
      <c r="X69" s="97">
        <v>12</v>
      </c>
      <c r="Y69" s="97">
        <v>119.16666666666663</v>
      </c>
      <c r="Z69" s="97">
        <v>362.1666666666664</v>
      </c>
      <c r="AA69" s="98"/>
      <c r="AB69" s="50" t="s">
        <v>36</v>
      </c>
      <c r="AC69" s="97">
        <v>107.99999999999996</v>
      </c>
      <c r="AD69" s="97">
        <v>242.16666666666674</v>
      </c>
      <c r="AE69" s="97">
        <v>12.000000000000004</v>
      </c>
      <c r="AF69" s="97">
        <v>362.1666666666664</v>
      </c>
    </row>
    <row r="70" spans="1:256" ht="11.25" customHeight="1" x14ac:dyDescent="0.2">
      <c r="B70" s="50" t="s">
        <v>20</v>
      </c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8"/>
      <c r="Q70" s="50" t="s">
        <v>20</v>
      </c>
      <c r="R70" s="97">
        <v>0</v>
      </c>
      <c r="S70" s="97">
        <v>0</v>
      </c>
      <c r="T70" s="97">
        <v>0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8"/>
      <c r="AB70" s="50" t="s">
        <v>20</v>
      </c>
      <c r="AC70" s="97">
        <v>0</v>
      </c>
      <c r="AD70" s="97">
        <v>0</v>
      </c>
      <c r="AE70" s="97">
        <v>0</v>
      </c>
      <c r="AF70" s="97">
        <v>0</v>
      </c>
    </row>
    <row r="71" spans="1:256" ht="11.25" customHeight="1" x14ac:dyDescent="0.2">
      <c r="A71" s="100"/>
      <c r="B71" s="48" t="s">
        <v>11</v>
      </c>
      <c r="C71" s="101">
        <v>5477.9999999999045</v>
      </c>
      <c r="D71" s="101">
        <v>5897.9999999999582</v>
      </c>
      <c r="E71" s="101">
        <v>6902.9999999999718</v>
      </c>
      <c r="F71" s="101">
        <v>4492.0000000000218</v>
      </c>
      <c r="G71" s="101">
        <v>5064.0000000000118</v>
      </c>
      <c r="H71" s="101">
        <v>5730.9999999999809</v>
      </c>
      <c r="I71" s="101">
        <v>5867.0000000000291</v>
      </c>
      <c r="J71" s="101">
        <v>5469.0000000000082</v>
      </c>
      <c r="K71" s="101">
        <v>7573.9999999999127</v>
      </c>
      <c r="L71" s="101">
        <v>6664.0000000000091</v>
      </c>
      <c r="M71" s="101">
        <v>4939.0000000000082</v>
      </c>
      <c r="N71" s="101">
        <v>2254</v>
      </c>
      <c r="O71" s="101">
        <v>66333.00000000665</v>
      </c>
      <c r="P71" s="102"/>
      <c r="Q71" s="48" t="s">
        <v>11</v>
      </c>
      <c r="R71" s="101">
        <v>28851.000000000131</v>
      </c>
      <c r="S71" s="101">
        <v>971.00000000000352</v>
      </c>
      <c r="T71" s="101">
        <v>876.00000000000011</v>
      </c>
      <c r="U71" s="101">
        <v>1611.9999999999975</v>
      </c>
      <c r="V71" s="101">
        <v>3330.0000000000491</v>
      </c>
      <c r="W71" s="101">
        <v>7368.9999999999782</v>
      </c>
      <c r="X71" s="101">
        <v>3698.0000000000082</v>
      </c>
      <c r="Y71" s="101">
        <v>19626.000000000386</v>
      </c>
      <c r="Z71" s="101">
        <v>66333.00000000665</v>
      </c>
      <c r="AA71" s="102"/>
      <c r="AB71" s="48" t="s">
        <v>11</v>
      </c>
      <c r="AC71" s="101">
        <v>23935.999999999291</v>
      </c>
      <c r="AD71" s="101">
        <v>37879.999999998508</v>
      </c>
      <c r="AE71" s="101">
        <v>4516.9999999999909</v>
      </c>
      <c r="AF71" s="101">
        <v>66333.00000000665</v>
      </c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</row>
    <row r="72" spans="1:256" ht="11.25" customHeight="1" x14ac:dyDescent="0.2">
      <c r="B72" s="103" t="s">
        <v>24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98"/>
      <c r="Q72" s="103" t="s">
        <v>24</v>
      </c>
      <c r="R72" s="103"/>
      <c r="S72" s="103"/>
      <c r="T72" s="103"/>
      <c r="U72" s="103"/>
      <c r="V72" s="103"/>
      <c r="W72" s="103"/>
      <c r="X72" s="103"/>
      <c r="Y72" s="103"/>
      <c r="Z72" s="103"/>
      <c r="AA72" s="98"/>
      <c r="AB72" s="103" t="s">
        <v>24</v>
      </c>
      <c r="AC72" s="103"/>
      <c r="AD72" s="103"/>
      <c r="AE72" s="103"/>
      <c r="AF72" s="103"/>
    </row>
    <row r="73" spans="1:256" ht="11.25" customHeight="1" x14ac:dyDescent="0.2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</row>
    <row r="74" spans="1:256" ht="11.25" customHeight="1" x14ac:dyDescent="0.2">
      <c r="B74" s="86" t="s">
        <v>359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Q74" s="86" t="s">
        <v>360</v>
      </c>
      <c r="R74" s="86"/>
      <c r="S74" s="86"/>
      <c r="T74" s="86"/>
      <c r="U74" s="86"/>
      <c r="V74" s="86"/>
      <c r="W74" s="86"/>
      <c r="X74" s="86"/>
      <c r="Y74" s="86"/>
      <c r="Z74" s="86"/>
      <c r="AB74" s="86" t="s">
        <v>233</v>
      </c>
      <c r="AC74" s="86"/>
      <c r="AD74" s="86"/>
      <c r="AE74" s="86"/>
      <c r="AF74" s="86"/>
    </row>
    <row r="75" spans="1:256" ht="11.25" customHeight="1" x14ac:dyDescent="0.2">
      <c r="A75" s="91"/>
      <c r="B75" s="92" t="s">
        <v>37</v>
      </c>
      <c r="C75" s="88" t="s">
        <v>1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91"/>
      <c r="Q75" s="87" t="s">
        <v>37</v>
      </c>
      <c r="R75" s="93" t="s">
        <v>199</v>
      </c>
      <c r="S75" s="93"/>
      <c r="T75" s="93"/>
      <c r="U75" s="93"/>
      <c r="V75" s="93"/>
      <c r="W75" s="93"/>
      <c r="X75" s="93"/>
      <c r="Y75" s="93"/>
      <c r="Z75" s="93"/>
      <c r="AA75" s="91"/>
      <c r="AB75" s="92" t="s">
        <v>37</v>
      </c>
      <c r="AC75" s="88" t="s">
        <v>2</v>
      </c>
      <c r="AD75" s="88"/>
      <c r="AE75" s="88"/>
      <c r="AF75" s="88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1"/>
      <c r="DJ75" s="91"/>
      <c r="DK75" s="91"/>
      <c r="DL75" s="91"/>
      <c r="DM75" s="91"/>
      <c r="DN75" s="91"/>
      <c r="DO75" s="91"/>
      <c r="DP75" s="91"/>
      <c r="DQ75" s="91"/>
      <c r="DR75" s="91"/>
      <c r="DS75" s="91"/>
      <c r="DT75" s="91"/>
      <c r="DU75" s="91"/>
      <c r="DV75" s="91"/>
      <c r="DW75" s="91"/>
      <c r="DX75" s="91"/>
      <c r="DY75" s="91"/>
      <c r="DZ75" s="91"/>
      <c r="EA75" s="91"/>
      <c r="EB75" s="91"/>
      <c r="EC75" s="91"/>
      <c r="ED75" s="91"/>
      <c r="EE75" s="91"/>
      <c r="EF75" s="91"/>
      <c r="EG75" s="91"/>
      <c r="EH75" s="91"/>
      <c r="EI75" s="91"/>
      <c r="EJ75" s="91"/>
      <c r="EK75" s="91"/>
      <c r="EL75" s="91"/>
      <c r="EM75" s="91"/>
      <c r="EN75" s="91"/>
      <c r="EO75" s="91"/>
      <c r="EP75" s="91"/>
      <c r="EQ75" s="91"/>
      <c r="ER75" s="91"/>
      <c r="ES75" s="91"/>
      <c r="ET75" s="91"/>
      <c r="EU75" s="91"/>
      <c r="EV75" s="91"/>
      <c r="EW75" s="91"/>
      <c r="EX75" s="91"/>
      <c r="EY75" s="91"/>
      <c r="EZ75" s="91"/>
      <c r="FA75" s="91"/>
      <c r="FB75" s="91"/>
      <c r="FC75" s="91"/>
      <c r="FD75" s="91"/>
      <c r="FE75" s="91"/>
      <c r="FF75" s="91"/>
      <c r="FG75" s="91"/>
      <c r="FH75" s="91"/>
      <c r="FI75" s="91"/>
      <c r="FJ75" s="91"/>
      <c r="FK75" s="91"/>
      <c r="FL75" s="91"/>
      <c r="FM75" s="91"/>
      <c r="FN75" s="91"/>
      <c r="FO75" s="91"/>
      <c r="FP75" s="91"/>
      <c r="FQ75" s="91"/>
      <c r="FR75" s="91"/>
      <c r="FS75" s="91"/>
      <c r="FT75" s="91"/>
      <c r="FU75" s="91"/>
      <c r="FV75" s="91"/>
      <c r="FW75" s="91"/>
      <c r="FX75" s="91"/>
      <c r="FY75" s="91"/>
      <c r="FZ75" s="91"/>
      <c r="GA75" s="91"/>
      <c r="GB75" s="91"/>
      <c r="GC75" s="91"/>
      <c r="GD75" s="91"/>
      <c r="GE75" s="91"/>
      <c r="GF75" s="91"/>
      <c r="GG75" s="91"/>
      <c r="GH75" s="91"/>
      <c r="GI75" s="91"/>
      <c r="GJ75" s="91"/>
      <c r="GK75" s="91"/>
      <c r="GL75" s="91"/>
      <c r="GM75" s="91"/>
      <c r="GN75" s="91"/>
      <c r="GO75" s="91"/>
      <c r="GP75" s="91"/>
      <c r="GQ75" s="91"/>
      <c r="GR75" s="91"/>
      <c r="GS75" s="91"/>
      <c r="GT75" s="91"/>
      <c r="GU75" s="91"/>
      <c r="GV75" s="91"/>
      <c r="GW75" s="91"/>
      <c r="GX75" s="91"/>
      <c r="GY75" s="91"/>
      <c r="GZ75" s="91"/>
      <c r="HA75" s="91"/>
      <c r="HB75" s="91"/>
      <c r="HC75" s="91"/>
      <c r="HD75" s="91"/>
      <c r="HE75" s="91"/>
      <c r="HF75" s="91"/>
      <c r="HG75" s="91"/>
      <c r="HH75" s="91"/>
      <c r="HI75" s="91"/>
      <c r="HJ75" s="91"/>
      <c r="HK75" s="91"/>
      <c r="HL75" s="91"/>
      <c r="HM75" s="91"/>
      <c r="HN75" s="91"/>
      <c r="HO75" s="91"/>
      <c r="HP75" s="91"/>
      <c r="HQ75" s="91"/>
      <c r="HR75" s="91"/>
      <c r="HS75" s="91"/>
      <c r="HT75" s="91"/>
      <c r="HU75" s="91"/>
      <c r="HV75" s="91"/>
      <c r="HW75" s="91"/>
      <c r="HX75" s="91"/>
      <c r="HY75" s="91"/>
      <c r="HZ75" s="91"/>
      <c r="IA75" s="91"/>
      <c r="IB75" s="91"/>
      <c r="IC75" s="91"/>
      <c r="ID75" s="91"/>
      <c r="IE75" s="91"/>
      <c r="IF75" s="91"/>
      <c r="IG75" s="91"/>
      <c r="IH75" s="91"/>
      <c r="II75" s="91"/>
      <c r="IJ75" s="91"/>
      <c r="IK75" s="91"/>
      <c r="IL75" s="91"/>
      <c r="IM75" s="91"/>
      <c r="IN75" s="91"/>
      <c r="IO75" s="91"/>
      <c r="IP75" s="91"/>
      <c r="IQ75" s="91"/>
      <c r="IR75" s="91"/>
      <c r="IS75" s="91"/>
      <c r="IT75" s="91"/>
      <c r="IU75" s="91"/>
      <c r="IV75" s="91"/>
    </row>
    <row r="76" spans="1:256" ht="11.25" customHeight="1" x14ac:dyDescent="0.2">
      <c r="A76" s="91"/>
      <c r="B76" s="92"/>
      <c r="C76" s="94" t="s">
        <v>3</v>
      </c>
      <c r="D76" s="94" t="s">
        <v>4</v>
      </c>
      <c r="E76" s="94" t="s">
        <v>5</v>
      </c>
      <c r="F76" s="94" t="s">
        <v>6</v>
      </c>
      <c r="G76" s="94" t="s">
        <v>7</v>
      </c>
      <c r="H76" s="94" t="s">
        <v>8</v>
      </c>
      <c r="I76" s="94" t="s">
        <v>9</v>
      </c>
      <c r="J76" s="94" t="s">
        <v>10</v>
      </c>
      <c r="K76" s="94" t="s">
        <v>200</v>
      </c>
      <c r="L76" s="94">
        <v>2021</v>
      </c>
      <c r="M76" s="94">
        <v>2022</v>
      </c>
      <c r="N76" s="94">
        <v>2023</v>
      </c>
      <c r="O76" s="75" t="s">
        <v>11</v>
      </c>
      <c r="P76" s="91"/>
      <c r="Q76" s="92"/>
      <c r="R76" s="75" t="s">
        <v>12</v>
      </c>
      <c r="S76" s="75" t="s">
        <v>201</v>
      </c>
      <c r="T76" s="75" t="s">
        <v>202</v>
      </c>
      <c r="U76" s="75" t="s">
        <v>13</v>
      </c>
      <c r="V76" s="75" t="s">
        <v>14</v>
      </c>
      <c r="W76" s="75" t="s">
        <v>15</v>
      </c>
      <c r="X76" s="75" t="s">
        <v>16</v>
      </c>
      <c r="Y76" s="75" t="s">
        <v>17</v>
      </c>
      <c r="Z76" s="75" t="s">
        <v>11</v>
      </c>
      <c r="AA76" s="91"/>
      <c r="AB76" s="92"/>
      <c r="AC76" s="95" t="s">
        <v>18</v>
      </c>
      <c r="AD76" s="95" t="s">
        <v>19</v>
      </c>
      <c r="AE76" s="95" t="s">
        <v>20</v>
      </c>
      <c r="AF76" s="95" t="s">
        <v>11</v>
      </c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1"/>
      <c r="DS76" s="91"/>
      <c r="DT76" s="91"/>
      <c r="DU76" s="91"/>
      <c r="DV76" s="91"/>
      <c r="DW76" s="91"/>
      <c r="DX76" s="91"/>
      <c r="DY76" s="91"/>
      <c r="DZ76" s="91"/>
      <c r="EA76" s="91"/>
      <c r="EB76" s="91"/>
      <c r="EC76" s="91"/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  <c r="EO76" s="91"/>
      <c r="EP76" s="91"/>
      <c r="EQ76" s="91"/>
      <c r="ER76" s="91"/>
      <c r="ES76" s="91"/>
      <c r="ET76" s="91"/>
      <c r="EU76" s="91"/>
      <c r="EV76" s="91"/>
      <c r="EW76" s="91"/>
      <c r="EX76" s="91"/>
      <c r="EY76" s="91"/>
      <c r="EZ76" s="91"/>
      <c r="FA76" s="91"/>
      <c r="FB76" s="91"/>
      <c r="FC76" s="91"/>
      <c r="FD76" s="91"/>
      <c r="FE76" s="91"/>
      <c r="FF76" s="91"/>
      <c r="FG76" s="91"/>
      <c r="FH76" s="91"/>
      <c r="FI76" s="91"/>
      <c r="FJ76" s="91"/>
      <c r="FK76" s="91"/>
      <c r="FL76" s="91"/>
      <c r="FM76" s="91"/>
      <c r="FN76" s="91"/>
      <c r="FO76" s="91"/>
      <c r="FP76" s="91"/>
      <c r="FQ76" s="91"/>
      <c r="FR76" s="91"/>
      <c r="FS76" s="91"/>
      <c r="FT76" s="91"/>
      <c r="FU76" s="91"/>
      <c r="FV76" s="91"/>
      <c r="FW76" s="91"/>
      <c r="FX76" s="91"/>
      <c r="FY76" s="91"/>
      <c r="FZ76" s="91"/>
      <c r="GA76" s="91"/>
      <c r="GB76" s="91"/>
      <c r="GC76" s="91"/>
      <c r="GD76" s="91"/>
      <c r="GE76" s="91"/>
      <c r="GF76" s="91"/>
      <c r="GG76" s="91"/>
      <c r="GH76" s="91"/>
      <c r="GI76" s="91"/>
      <c r="GJ76" s="91"/>
      <c r="GK76" s="91"/>
      <c r="GL76" s="91"/>
      <c r="GM76" s="91"/>
      <c r="GN76" s="91"/>
      <c r="GO76" s="91"/>
      <c r="GP76" s="91"/>
      <c r="GQ76" s="91"/>
      <c r="GR76" s="91"/>
      <c r="GS76" s="91"/>
      <c r="GT76" s="91"/>
      <c r="GU76" s="91"/>
      <c r="GV76" s="91"/>
      <c r="GW76" s="91"/>
      <c r="GX76" s="91"/>
      <c r="GY76" s="91"/>
      <c r="GZ76" s="91"/>
      <c r="HA76" s="91"/>
      <c r="HB76" s="91"/>
      <c r="HC76" s="91"/>
      <c r="HD76" s="91"/>
      <c r="HE76" s="91"/>
      <c r="HF76" s="91"/>
      <c r="HG76" s="91"/>
      <c r="HH76" s="91"/>
      <c r="HI76" s="91"/>
      <c r="HJ76" s="91"/>
      <c r="HK76" s="91"/>
      <c r="HL76" s="91"/>
      <c r="HM76" s="91"/>
      <c r="HN76" s="91"/>
      <c r="HO76" s="91"/>
      <c r="HP76" s="91"/>
      <c r="HQ76" s="91"/>
      <c r="HR76" s="91"/>
      <c r="HS76" s="91"/>
      <c r="HT76" s="91"/>
      <c r="HU76" s="91"/>
      <c r="HV76" s="91"/>
      <c r="HW76" s="91"/>
      <c r="HX76" s="91"/>
      <c r="HY76" s="91"/>
      <c r="HZ76" s="91"/>
      <c r="IA76" s="91"/>
      <c r="IB76" s="91"/>
      <c r="IC76" s="91"/>
      <c r="ID76" s="91"/>
      <c r="IE76" s="91"/>
      <c r="IF76" s="91"/>
      <c r="IG76" s="91"/>
      <c r="IH76" s="91"/>
      <c r="II76" s="91"/>
      <c r="IJ76" s="91"/>
      <c r="IK76" s="91"/>
      <c r="IL76" s="91"/>
      <c r="IM76" s="91"/>
      <c r="IN76" s="91"/>
      <c r="IO76" s="91"/>
      <c r="IP76" s="91"/>
      <c r="IQ76" s="91"/>
      <c r="IR76" s="91"/>
      <c r="IS76" s="91"/>
      <c r="IT76" s="91"/>
      <c r="IU76" s="91"/>
      <c r="IV76" s="91"/>
    </row>
    <row r="77" spans="1:256" ht="11.25" customHeight="1" x14ac:dyDescent="0.2">
      <c r="A77" s="91"/>
      <c r="B77" s="88"/>
      <c r="C77" s="75" t="s">
        <v>21</v>
      </c>
      <c r="D77" s="75" t="s">
        <v>21</v>
      </c>
      <c r="E77" s="75" t="s">
        <v>21</v>
      </c>
      <c r="F77" s="75" t="s">
        <v>21</v>
      </c>
      <c r="G77" s="75" t="s">
        <v>21</v>
      </c>
      <c r="H77" s="75" t="s">
        <v>21</v>
      </c>
      <c r="I77" s="75" t="s">
        <v>21</v>
      </c>
      <c r="J77" s="75" t="s">
        <v>21</v>
      </c>
      <c r="K77" s="75" t="s">
        <v>21</v>
      </c>
      <c r="L77" s="75"/>
      <c r="M77" s="75"/>
      <c r="N77" s="75"/>
      <c r="O77" s="75" t="s">
        <v>21</v>
      </c>
      <c r="P77" s="96"/>
      <c r="Q77" s="88"/>
      <c r="R77" s="75" t="s">
        <v>21</v>
      </c>
      <c r="S77" s="75" t="s">
        <v>21</v>
      </c>
      <c r="T77" s="75" t="s">
        <v>21</v>
      </c>
      <c r="U77" s="75" t="s">
        <v>21</v>
      </c>
      <c r="V77" s="75" t="s">
        <v>21</v>
      </c>
      <c r="W77" s="75" t="s">
        <v>21</v>
      </c>
      <c r="X77" s="75" t="s">
        <v>21</v>
      </c>
      <c r="Y77" s="75" t="s">
        <v>21</v>
      </c>
      <c r="Z77" s="75" t="s">
        <v>21</v>
      </c>
      <c r="AA77" s="96"/>
      <c r="AB77" s="88"/>
      <c r="AC77" s="75" t="s">
        <v>21</v>
      </c>
      <c r="AD77" s="75" t="s">
        <v>21</v>
      </c>
      <c r="AE77" s="75" t="s">
        <v>21</v>
      </c>
      <c r="AF77" s="75" t="s">
        <v>21</v>
      </c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1"/>
      <c r="FX77" s="91"/>
      <c r="FY77" s="91"/>
      <c r="FZ77" s="91"/>
      <c r="GA77" s="91"/>
      <c r="GB77" s="91"/>
      <c r="GC77" s="91"/>
      <c r="GD77" s="91"/>
      <c r="GE77" s="91"/>
      <c r="GF77" s="91"/>
      <c r="GG77" s="91"/>
      <c r="GH77" s="91"/>
      <c r="GI77" s="91"/>
      <c r="GJ77" s="91"/>
      <c r="GK77" s="91"/>
      <c r="GL77" s="91"/>
      <c r="GM77" s="91"/>
      <c r="GN77" s="91"/>
      <c r="GO77" s="91"/>
      <c r="GP77" s="91"/>
      <c r="GQ77" s="91"/>
      <c r="GR77" s="91"/>
      <c r="GS77" s="91"/>
      <c r="GT77" s="91"/>
      <c r="GU77" s="91"/>
      <c r="GV77" s="91"/>
      <c r="GW77" s="91"/>
      <c r="GX77" s="91"/>
      <c r="GY77" s="91"/>
      <c r="GZ77" s="91"/>
      <c r="HA77" s="91"/>
      <c r="HB77" s="91"/>
      <c r="HC77" s="91"/>
      <c r="HD77" s="91"/>
      <c r="HE77" s="91"/>
      <c r="HF77" s="91"/>
      <c r="HG77" s="91"/>
      <c r="HH77" s="91"/>
      <c r="HI77" s="91"/>
      <c r="HJ77" s="91"/>
      <c r="HK77" s="91"/>
      <c r="HL77" s="91"/>
      <c r="HM77" s="91"/>
      <c r="HN77" s="91"/>
      <c r="HO77" s="91"/>
      <c r="HP77" s="91"/>
      <c r="HQ77" s="91"/>
      <c r="HR77" s="91"/>
      <c r="HS77" s="91"/>
      <c r="HT77" s="91"/>
      <c r="HU77" s="91"/>
      <c r="HV77" s="91"/>
      <c r="HW77" s="91"/>
      <c r="HX77" s="91"/>
      <c r="HY77" s="91"/>
      <c r="HZ77" s="91"/>
      <c r="IA77" s="91"/>
      <c r="IB77" s="91"/>
      <c r="IC77" s="91"/>
      <c r="ID77" s="91"/>
      <c r="IE77" s="91"/>
      <c r="IF77" s="91"/>
      <c r="IG77" s="91"/>
      <c r="IH77" s="91"/>
      <c r="II77" s="91"/>
      <c r="IJ77" s="91"/>
      <c r="IK77" s="91"/>
      <c r="IL77" s="91"/>
      <c r="IM77" s="91"/>
      <c r="IN77" s="91"/>
      <c r="IO77" s="91"/>
      <c r="IP77" s="91"/>
      <c r="IQ77" s="91"/>
      <c r="IR77" s="91"/>
      <c r="IS77" s="91"/>
      <c r="IT77" s="91"/>
      <c r="IU77" s="91"/>
      <c r="IV77" s="91"/>
    </row>
    <row r="78" spans="1:256" ht="11.25" customHeight="1" x14ac:dyDescent="0.2">
      <c r="B78" s="50" t="s">
        <v>38</v>
      </c>
      <c r="C78" s="104">
        <v>3.9847267859316755E-2</v>
      </c>
      <c r="D78" s="104">
        <v>6.1998417542670214E-2</v>
      </c>
      <c r="E78" s="104">
        <v>5.5289970544208013E-2</v>
      </c>
      <c r="F78" s="104">
        <v>5.5654496883347955E-2</v>
      </c>
      <c r="G78" s="104">
        <v>6.3684834123222595E-2</v>
      </c>
      <c r="H78" s="104">
        <v>6.5433606700401492E-2</v>
      </c>
      <c r="I78" s="104">
        <v>5.6417249019941759E-2</v>
      </c>
      <c r="J78" s="104">
        <v>6.0522947522398889E-2</v>
      </c>
      <c r="K78" s="104">
        <v>4.7663057829416981E-2</v>
      </c>
      <c r="L78" s="104">
        <v>6.6026410564225591E-2</v>
      </c>
      <c r="M78" s="104">
        <v>6.1550921239117151E-2</v>
      </c>
      <c r="N78" s="104">
        <v>7.1428571428571425E-2</v>
      </c>
      <c r="O78" s="104">
        <v>5.7906572394830554E-2</v>
      </c>
      <c r="P78" s="98"/>
      <c r="Q78" s="50" t="s">
        <v>38</v>
      </c>
      <c r="R78" s="104">
        <v>7.3480988527260441E-2</v>
      </c>
      <c r="S78" s="104">
        <v>2.6776519052523075E-2</v>
      </c>
      <c r="T78" s="104">
        <v>7.4200913242009128E-2</v>
      </c>
      <c r="U78" s="104">
        <v>2.9828370554177058E-2</v>
      </c>
      <c r="V78" s="104">
        <v>7.2082082082081125E-2</v>
      </c>
      <c r="W78" s="104">
        <v>4.8717600759940416E-2</v>
      </c>
      <c r="X78" s="104">
        <v>4.7458085451595362E-2</v>
      </c>
      <c r="Y78" s="104">
        <v>4.1144400285335045E-2</v>
      </c>
      <c r="Z78" s="104">
        <v>5.7906572394830554E-2</v>
      </c>
      <c r="AA78" s="98"/>
      <c r="AB78" s="50" t="s">
        <v>38</v>
      </c>
      <c r="AC78" s="104">
        <v>8.3487912210340867E-2</v>
      </c>
      <c r="AD78" s="104">
        <v>4.1624868004225435E-2</v>
      </c>
      <c r="AE78" s="104">
        <v>5.8888642904582816E-2</v>
      </c>
      <c r="AF78" s="104">
        <v>5.7906572394830554E-2</v>
      </c>
    </row>
    <row r="79" spans="1:256" ht="11.25" customHeight="1" x14ac:dyDescent="0.2">
      <c r="B79" s="50" t="s">
        <v>39</v>
      </c>
      <c r="C79" s="104">
        <v>0.26621203428432938</v>
      </c>
      <c r="D79" s="104">
        <v>0.2654798236690411</v>
      </c>
      <c r="E79" s="104">
        <v>0.26579023612922031</v>
      </c>
      <c r="F79" s="104">
        <v>0.25126150192935476</v>
      </c>
      <c r="G79" s="104">
        <v>0.2762473670352813</v>
      </c>
      <c r="H79" s="104">
        <v>0.25414412842435929</v>
      </c>
      <c r="I79" s="104">
        <v>0.24424748593829798</v>
      </c>
      <c r="J79" s="104">
        <v>0.24328030718595697</v>
      </c>
      <c r="K79" s="104">
        <v>0.24953789279112976</v>
      </c>
      <c r="L79" s="104">
        <v>0.26905762304921949</v>
      </c>
      <c r="M79" s="104">
        <v>0.28082607815347199</v>
      </c>
      <c r="N79" s="104">
        <v>0.26530612244897961</v>
      </c>
      <c r="O79" s="104">
        <v>0.26042004518326922</v>
      </c>
      <c r="P79" s="98"/>
      <c r="Q79" s="50" t="s">
        <v>39</v>
      </c>
      <c r="R79" s="104">
        <v>0.27222626598731303</v>
      </c>
      <c r="S79" s="104">
        <v>0.23789907312049377</v>
      </c>
      <c r="T79" s="104">
        <v>0.29908675799086754</v>
      </c>
      <c r="U79" s="104">
        <v>0.20971434479499007</v>
      </c>
      <c r="V79" s="104">
        <v>0.31270270270270101</v>
      </c>
      <c r="W79" s="104">
        <v>0.25709051431673263</v>
      </c>
      <c r="X79" s="104">
        <v>0.268951685595818</v>
      </c>
      <c r="Y79" s="104">
        <v>0.2373891776215192</v>
      </c>
      <c r="Z79" s="104">
        <v>0.26042004518326922</v>
      </c>
      <c r="AA79" s="98"/>
      <c r="AB79" s="50" t="s">
        <v>39</v>
      </c>
      <c r="AC79" s="104">
        <v>0.29279188948306833</v>
      </c>
      <c r="AD79" s="104">
        <v>0.23848142002313716</v>
      </c>
      <c r="AE79" s="104">
        <v>0.27285809165375297</v>
      </c>
      <c r="AF79" s="104">
        <v>0.26042004518326922</v>
      </c>
    </row>
    <row r="80" spans="1:256" ht="11.25" customHeight="1" x14ac:dyDescent="0.2">
      <c r="B80" s="50" t="s">
        <v>40</v>
      </c>
      <c r="C80" s="104">
        <v>0.36566699699230143</v>
      </c>
      <c r="D80" s="104">
        <v>0.35753362721826581</v>
      </c>
      <c r="E80" s="104">
        <v>0.34746969916461501</v>
      </c>
      <c r="F80" s="104">
        <v>0.35548382309290394</v>
      </c>
      <c r="G80" s="104">
        <v>0.32327869931542841</v>
      </c>
      <c r="H80" s="104">
        <v>0.32943639853428786</v>
      </c>
      <c r="I80" s="104">
        <v>0.29691494801431634</v>
      </c>
      <c r="J80" s="104">
        <v>0.27043335161821136</v>
      </c>
      <c r="K80" s="104">
        <v>0.26392923158172954</v>
      </c>
      <c r="L80" s="104">
        <v>0.25390156062424929</v>
      </c>
      <c r="M80" s="104">
        <v>0.25652966187487319</v>
      </c>
      <c r="N80" s="104">
        <v>0.24134871339840283</v>
      </c>
      <c r="O80" s="104">
        <v>0.30686622258687773</v>
      </c>
      <c r="P80" s="98"/>
      <c r="Q80" s="50" t="s">
        <v>40</v>
      </c>
      <c r="R80" s="104">
        <v>0.29191362517763575</v>
      </c>
      <c r="S80" s="104">
        <v>0.26055612770339764</v>
      </c>
      <c r="T80" s="104">
        <v>0.25114155251141551</v>
      </c>
      <c r="U80" s="104">
        <v>0.39874305801725141</v>
      </c>
      <c r="V80" s="104">
        <v>0.28127127127127072</v>
      </c>
      <c r="W80" s="104">
        <v>0.32901343465870636</v>
      </c>
      <c r="X80" s="104">
        <v>0.35739588967009212</v>
      </c>
      <c r="Y80" s="104">
        <v>0.31258534596962134</v>
      </c>
      <c r="Z80" s="104">
        <v>0.30686622258687773</v>
      </c>
      <c r="AA80" s="98"/>
      <c r="AB80" s="50" t="s">
        <v>40</v>
      </c>
      <c r="AC80" s="104">
        <v>0.29333221925134023</v>
      </c>
      <c r="AD80" s="104">
        <v>0.31123698898780178</v>
      </c>
      <c r="AE80" s="104">
        <v>0.34193048483506777</v>
      </c>
      <c r="AF80" s="104">
        <v>0.30686622258687773</v>
      </c>
    </row>
    <row r="81" spans="1:256" ht="11.25" customHeight="1" x14ac:dyDescent="0.2">
      <c r="B81" s="50" t="s">
        <v>41</v>
      </c>
      <c r="C81" s="104">
        <v>0.25156991602775225</v>
      </c>
      <c r="D81" s="104">
        <v>0.2416016728834654</v>
      </c>
      <c r="E81" s="104">
        <v>0.25153314983823605</v>
      </c>
      <c r="F81" s="104">
        <v>0.26168744434550167</v>
      </c>
      <c r="G81" s="104">
        <v>0.25636848341232193</v>
      </c>
      <c r="H81" s="104">
        <v>0.25434769964520521</v>
      </c>
      <c r="I81" s="104">
        <v>0.29129026759843024</v>
      </c>
      <c r="J81" s="104">
        <v>0.28533552751874147</v>
      </c>
      <c r="K81" s="104">
        <v>0.29324003168735419</v>
      </c>
      <c r="L81" s="104">
        <v>0.27115846338535365</v>
      </c>
      <c r="M81" s="104">
        <v>0.27535938449078734</v>
      </c>
      <c r="N81" s="104">
        <v>0.28039041703637979</v>
      </c>
      <c r="O81" s="104">
        <v>0.26774481278798673</v>
      </c>
      <c r="P81" s="98"/>
      <c r="Q81" s="50" t="s">
        <v>41</v>
      </c>
      <c r="R81" s="104">
        <v>0.26335309001421003</v>
      </c>
      <c r="S81" s="104">
        <v>0.29557157569515841</v>
      </c>
      <c r="T81" s="104">
        <v>0.24999999999999997</v>
      </c>
      <c r="U81" s="104">
        <v>0.26865177832919712</v>
      </c>
      <c r="V81" s="104">
        <v>0.2309409409409392</v>
      </c>
      <c r="W81" s="104">
        <v>0.26488216402044668</v>
      </c>
      <c r="X81" s="104">
        <v>0.25241572020912201</v>
      </c>
      <c r="Y81" s="104">
        <v>0.28374944801113333</v>
      </c>
      <c r="Z81" s="104">
        <v>0.26774481278798673</v>
      </c>
      <c r="AA81" s="98"/>
      <c r="AB81" s="50" t="s">
        <v>41</v>
      </c>
      <c r="AC81" s="104">
        <v>0.23806818181818684</v>
      </c>
      <c r="AD81" s="104">
        <v>0.28953053502289622</v>
      </c>
      <c r="AE81" s="104">
        <v>0.24230684082355589</v>
      </c>
      <c r="AF81" s="104">
        <v>0.26774481278798673</v>
      </c>
    </row>
    <row r="82" spans="1:256" ht="11.25" customHeight="1" x14ac:dyDescent="0.2">
      <c r="B82" s="50" t="s">
        <v>42</v>
      </c>
      <c r="C82" s="104">
        <v>7.2200924911769382E-2</v>
      </c>
      <c r="D82" s="104">
        <v>7.1012772691308179E-2</v>
      </c>
      <c r="E82" s="104">
        <v>7.7164517842484209E-2</v>
      </c>
      <c r="F82" s="104">
        <v>7.2350845948352296E-2</v>
      </c>
      <c r="G82" s="104">
        <v>7.7261058451816536E-2</v>
      </c>
      <c r="H82" s="104">
        <v>9.2101436631187458E-2</v>
      </c>
      <c r="I82" s="104">
        <v>0.10533492415203623</v>
      </c>
      <c r="J82" s="104">
        <v>0.13411958310477212</v>
      </c>
      <c r="K82" s="104">
        <v>0.13823607076841998</v>
      </c>
      <c r="L82" s="104">
        <v>0.1316026410564225</v>
      </c>
      <c r="M82" s="104">
        <v>0.11763514881554947</v>
      </c>
      <c r="N82" s="104">
        <v>0.129547471162378</v>
      </c>
      <c r="O82" s="104">
        <v>0.10160252061566993</v>
      </c>
      <c r="P82" s="98"/>
      <c r="Q82" s="50" t="s">
        <v>42</v>
      </c>
      <c r="R82" s="104">
        <v>9.3757582059546832E-2</v>
      </c>
      <c r="S82" s="104">
        <v>0.17198764160659055</v>
      </c>
      <c r="T82" s="104">
        <v>0.11187214611872145</v>
      </c>
      <c r="U82" s="104">
        <v>9.1201406120761094E-2</v>
      </c>
      <c r="V82" s="104">
        <v>9.8198198198196612E-2</v>
      </c>
      <c r="W82" s="104">
        <v>9.473243768941994E-2</v>
      </c>
      <c r="X82" s="104">
        <v>7.0533621777537317E-2</v>
      </c>
      <c r="Y82" s="104">
        <v>0.1190597506708764</v>
      </c>
      <c r="Z82" s="104">
        <v>0.10160252061566993</v>
      </c>
      <c r="AA82" s="98"/>
      <c r="AB82" s="50" t="s">
        <v>42</v>
      </c>
      <c r="AC82" s="104">
        <v>8.7807765151517531E-2</v>
      </c>
      <c r="AD82" s="104">
        <v>0.11273319253784378</v>
      </c>
      <c r="AE82" s="104">
        <v>8.1359309276068312E-2</v>
      </c>
      <c r="AF82" s="104">
        <v>0.10160252061566993</v>
      </c>
    </row>
    <row r="83" spans="1:256" ht="11.25" customHeight="1" x14ac:dyDescent="0.2">
      <c r="B83" s="50" t="s">
        <v>36</v>
      </c>
      <c r="C83" s="104">
        <v>4.5028599245467496E-3</v>
      </c>
      <c r="D83" s="104">
        <v>2.3736859952526454E-3</v>
      </c>
      <c r="E83" s="104">
        <v>2.7524264812400518E-3</v>
      </c>
      <c r="F83" s="104">
        <v>3.5618878005342657E-3</v>
      </c>
      <c r="G83" s="104">
        <v>3.1595576619273232E-3</v>
      </c>
      <c r="H83" s="104">
        <v>4.5367300645611734E-3</v>
      </c>
      <c r="I83" s="104">
        <v>5.7951252769728708E-3</v>
      </c>
      <c r="J83" s="104">
        <v>6.3082830499177093E-3</v>
      </c>
      <c r="K83" s="104">
        <v>7.3937153419594203E-3</v>
      </c>
      <c r="L83" s="104">
        <v>8.2533013205281988E-3</v>
      </c>
      <c r="M83" s="104">
        <v>8.0988054261996213E-3</v>
      </c>
      <c r="N83" s="104">
        <v>1.1978704525288377E-2</v>
      </c>
      <c r="O83" s="104">
        <v>5.4598264312880488E-3</v>
      </c>
      <c r="P83" s="98"/>
      <c r="Q83" s="50" t="s">
        <v>36</v>
      </c>
      <c r="R83" s="104">
        <v>5.2684482340299935E-3</v>
      </c>
      <c r="S83" s="104">
        <v>7.209062821833135E-3</v>
      </c>
      <c r="T83" s="104">
        <v>1.3698630136986299E-2</v>
      </c>
      <c r="U83" s="104">
        <v>1.8610421836228316E-3</v>
      </c>
      <c r="V83" s="104">
        <v>4.8048048048047352E-3</v>
      </c>
      <c r="W83" s="104">
        <v>5.5638485547564306E-3</v>
      </c>
      <c r="X83" s="104">
        <v>3.2449972958355795E-3</v>
      </c>
      <c r="Y83" s="104">
        <v>6.0718774414890596E-3</v>
      </c>
      <c r="Z83" s="104">
        <v>5.4598264312880488E-3</v>
      </c>
      <c r="AA83" s="98"/>
      <c r="AB83" s="50" t="s">
        <v>36</v>
      </c>
      <c r="AC83" s="104">
        <v>4.512032085561629E-3</v>
      </c>
      <c r="AD83" s="104">
        <v>6.3929954241466799E-3</v>
      </c>
      <c r="AE83" s="104">
        <v>2.6566305069736611E-3</v>
      </c>
      <c r="AF83" s="104">
        <v>5.4598264312880488E-3</v>
      </c>
    </row>
    <row r="84" spans="1:256" ht="11.25" customHeight="1" x14ac:dyDescent="0.2">
      <c r="B84" s="50" t="s">
        <v>20</v>
      </c>
      <c r="C84" s="104">
        <v>0</v>
      </c>
      <c r="D84" s="104">
        <v>0</v>
      </c>
      <c r="E84" s="104">
        <v>0</v>
      </c>
      <c r="F84" s="104">
        <v>0</v>
      </c>
      <c r="G84" s="104">
        <v>0</v>
      </c>
      <c r="H84" s="104">
        <v>0</v>
      </c>
      <c r="I84" s="104">
        <v>0</v>
      </c>
      <c r="J84" s="104">
        <v>0</v>
      </c>
      <c r="K84" s="104">
        <v>0</v>
      </c>
      <c r="L84" s="104">
        <v>0</v>
      </c>
      <c r="M84" s="104">
        <v>0</v>
      </c>
      <c r="N84" s="104">
        <v>0</v>
      </c>
      <c r="O84" s="104">
        <v>0</v>
      </c>
      <c r="P84" s="98"/>
      <c r="Q84" s="50" t="s">
        <v>20</v>
      </c>
      <c r="R84" s="104">
        <v>0</v>
      </c>
      <c r="S84" s="104">
        <v>0</v>
      </c>
      <c r="T84" s="104">
        <v>0</v>
      </c>
      <c r="U84" s="104">
        <v>0</v>
      </c>
      <c r="V84" s="104">
        <v>0</v>
      </c>
      <c r="W84" s="104">
        <v>0</v>
      </c>
      <c r="X84" s="104">
        <v>0</v>
      </c>
      <c r="Y84" s="104">
        <v>0</v>
      </c>
      <c r="Z84" s="104">
        <v>0</v>
      </c>
      <c r="AA84" s="98"/>
      <c r="AB84" s="50" t="s">
        <v>20</v>
      </c>
      <c r="AC84" s="104">
        <v>0</v>
      </c>
      <c r="AD84" s="104">
        <v>0</v>
      </c>
      <c r="AE84" s="104">
        <v>0</v>
      </c>
      <c r="AF84" s="104">
        <v>0</v>
      </c>
    </row>
    <row r="85" spans="1:256" ht="11.25" customHeight="1" x14ac:dyDescent="0.2">
      <c r="A85" s="100"/>
      <c r="B85" s="48" t="s">
        <v>11</v>
      </c>
      <c r="C85" s="105">
        <v>1</v>
      </c>
      <c r="D85" s="105">
        <v>1</v>
      </c>
      <c r="E85" s="105">
        <v>1</v>
      </c>
      <c r="F85" s="105">
        <v>1</v>
      </c>
      <c r="G85" s="105">
        <v>1</v>
      </c>
      <c r="H85" s="105">
        <v>1</v>
      </c>
      <c r="I85" s="105">
        <v>1</v>
      </c>
      <c r="J85" s="105">
        <v>1</v>
      </c>
      <c r="K85" s="105">
        <v>1</v>
      </c>
      <c r="L85" s="105">
        <v>1</v>
      </c>
      <c r="M85" s="105">
        <v>1</v>
      </c>
      <c r="N85" s="105">
        <v>1</v>
      </c>
      <c r="O85" s="105">
        <v>1</v>
      </c>
      <c r="P85" s="102"/>
      <c r="Q85" s="48" t="s">
        <v>11</v>
      </c>
      <c r="R85" s="105">
        <v>1</v>
      </c>
      <c r="S85" s="105">
        <v>1</v>
      </c>
      <c r="T85" s="105">
        <v>1</v>
      </c>
      <c r="U85" s="105">
        <v>1</v>
      </c>
      <c r="V85" s="105">
        <v>1</v>
      </c>
      <c r="W85" s="105">
        <v>1</v>
      </c>
      <c r="X85" s="105">
        <v>1</v>
      </c>
      <c r="Y85" s="105">
        <v>1</v>
      </c>
      <c r="Z85" s="105">
        <v>1</v>
      </c>
      <c r="AA85" s="102"/>
      <c r="AB85" s="48" t="s">
        <v>11</v>
      </c>
      <c r="AC85" s="105">
        <v>1</v>
      </c>
      <c r="AD85" s="105">
        <v>1</v>
      </c>
      <c r="AE85" s="105">
        <v>1</v>
      </c>
      <c r="AF85" s="105">
        <v>1</v>
      </c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0"/>
      <c r="IG85" s="100"/>
      <c r="IH85" s="100"/>
      <c r="II85" s="100"/>
      <c r="IJ85" s="100"/>
      <c r="IK85" s="100"/>
      <c r="IL85" s="100"/>
      <c r="IM85" s="100"/>
      <c r="IN85" s="100"/>
      <c r="IO85" s="100"/>
      <c r="IP85" s="100"/>
      <c r="IQ85" s="100"/>
      <c r="IR85" s="100"/>
      <c r="IS85" s="100"/>
      <c r="IT85" s="100"/>
      <c r="IU85" s="100"/>
      <c r="IV85" s="100"/>
    </row>
    <row r="86" spans="1:256" ht="11.25" customHeight="1" x14ac:dyDescent="0.2">
      <c r="B86" s="103" t="s">
        <v>24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98"/>
      <c r="Q86" s="103" t="s">
        <v>24</v>
      </c>
      <c r="R86" s="103"/>
      <c r="S86" s="103"/>
      <c r="T86" s="103"/>
      <c r="U86" s="103"/>
      <c r="V86" s="103"/>
      <c r="W86" s="103"/>
      <c r="X86" s="103"/>
      <c r="Y86" s="103"/>
      <c r="Z86" s="103"/>
      <c r="AA86" s="98"/>
      <c r="AB86" s="103" t="s">
        <v>24</v>
      </c>
      <c r="AC86" s="103"/>
      <c r="AD86" s="103"/>
      <c r="AE86" s="103"/>
      <c r="AF86" s="103"/>
    </row>
    <row r="87" spans="1:256" ht="11.25" customHeight="1" x14ac:dyDescent="0.2"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98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98"/>
      <c r="AB87" s="104"/>
      <c r="AC87" s="104"/>
      <c r="AD87" s="104"/>
      <c r="AE87" s="104"/>
      <c r="AF87" s="104"/>
    </row>
    <row r="88" spans="1:256" ht="11.25" customHeight="1" x14ac:dyDescent="0.2">
      <c r="B88" s="86" t="s">
        <v>361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Q88" s="86" t="s">
        <v>362</v>
      </c>
      <c r="R88" s="86"/>
      <c r="S88" s="86"/>
      <c r="T88" s="86"/>
      <c r="U88" s="86"/>
      <c r="V88" s="86"/>
      <c r="W88" s="86"/>
      <c r="X88" s="86"/>
      <c r="Y88" s="86"/>
      <c r="Z88" s="86"/>
      <c r="AB88" s="86" t="s">
        <v>234</v>
      </c>
      <c r="AC88" s="86"/>
      <c r="AD88" s="86"/>
      <c r="AE88" s="86"/>
      <c r="AF88" s="86"/>
    </row>
    <row r="89" spans="1:256" ht="11.25" customHeight="1" x14ac:dyDescent="0.2">
      <c r="A89" s="91"/>
      <c r="B89" s="92" t="s">
        <v>43</v>
      </c>
      <c r="C89" s="88" t="s">
        <v>1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91"/>
      <c r="Q89" s="87" t="s">
        <v>43</v>
      </c>
      <c r="R89" s="93" t="s">
        <v>199</v>
      </c>
      <c r="S89" s="93"/>
      <c r="T89" s="93"/>
      <c r="U89" s="93"/>
      <c r="V89" s="93"/>
      <c r="W89" s="93"/>
      <c r="X89" s="93"/>
      <c r="Y89" s="93"/>
      <c r="Z89" s="93"/>
      <c r="AA89" s="91"/>
      <c r="AB89" s="92" t="s">
        <v>43</v>
      </c>
      <c r="AC89" s="88" t="s">
        <v>2</v>
      </c>
      <c r="AD89" s="88"/>
      <c r="AE89" s="88"/>
      <c r="AF89" s="88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  <c r="FL89" s="91"/>
      <c r="FM89" s="91"/>
      <c r="FN89" s="91"/>
      <c r="FO89" s="91"/>
      <c r="FP89" s="91"/>
      <c r="FQ89" s="91"/>
      <c r="FR89" s="91"/>
      <c r="FS89" s="91"/>
      <c r="FT89" s="91"/>
      <c r="FU89" s="91"/>
      <c r="FV89" s="91"/>
      <c r="FW89" s="91"/>
      <c r="FX89" s="91"/>
      <c r="FY89" s="91"/>
      <c r="FZ89" s="91"/>
      <c r="GA89" s="91"/>
      <c r="GB89" s="91"/>
      <c r="GC89" s="91"/>
      <c r="GD89" s="91"/>
      <c r="GE89" s="91"/>
      <c r="GF89" s="91"/>
      <c r="GG89" s="91"/>
      <c r="GH89" s="91"/>
      <c r="GI89" s="91"/>
      <c r="GJ89" s="91"/>
      <c r="GK89" s="91"/>
      <c r="GL89" s="91"/>
      <c r="GM89" s="91"/>
      <c r="GN89" s="91"/>
      <c r="GO89" s="91"/>
      <c r="GP89" s="91"/>
      <c r="GQ89" s="91"/>
      <c r="GR89" s="91"/>
      <c r="GS89" s="91"/>
      <c r="GT89" s="91"/>
      <c r="GU89" s="91"/>
      <c r="GV89" s="91"/>
      <c r="GW89" s="91"/>
      <c r="GX89" s="91"/>
      <c r="GY89" s="91"/>
      <c r="GZ89" s="91"/>
      <c r="HA89" s="91"/>
      <c r="HB89" s="91"/>
      <c r="HC89" s="91"/>
      <c r="HD89" s="91"/>
      <c r="HE89" s="91"/>
      <c r="HF89" s="91"/>
      <c r="HG89" s="91"/>
      <c r="HH89" s="91"/>
      <c r="HI89" s="91"/>
      <c r="HJ89" s="91"/>
      <c r="HK89" s="91"/>
      <c r="HL89" s="91"/>
      <c r="HM89" s="91"/>
      <c r="HN89" s="91"/>
      <c r="HO89" s="91"/>
      <c r="HP89" s="91"/>
      <c r="HQ89" s="91"/>
      <c r="HR89" s="91"/>
      <c r="HS89" s="91"/>
      <c r="HT89" s="91"/>
      <c r="HU89" s="91"/>
      <c r="HV89" s="91"/>
      <c r="HW89" s="91"/>
      <c r="HX89" s="91"/>
      <c r="HY89" s="91"/>
      <c r="HZ89" s="91"/>
      <c r="IA89" s="91"/>
      <c r="IB89" s="91"/>
      <c r="IC89" s="91"/>
      <c r="ID89" s="91"/>
      <c r="IE89" s="91"/>
      <c r="IF89" s="91"/>
      <c r="IG89" s="91"/>
      <c r="IH89" s="91"/>
      <c r="II89" s="91"/>
      <c r="IJ89" s="91"/>
      <c r="IK89" s="91"/>
      <c r="IL89" s="91"/>
      <c r="IM89" s="91"/>
      <c r="IN89" s="91"/>
      <c r="IO89" s="91"/>
      <c r="IP89" s="91"/>
      <c r="IQ89" s="91"/>
      <c r="IR89" s="91"/>
      <c r="IS89" s="91"/>
      <c r="IT89" s="91"/>
      <c r="IU89" s="91"/>
      <c r="IV89" s="91"/>
    </row>
    <row r="90" spans="1:256" ht="11.25" customHeight="1" x14ac:dyDescent="0.2">
      <c r="A90" s="91"/>
      <c r="B90" s="92"/>
      <c r="C90" s="94" t="s">
        <v>3</v>
      </c>
      <c r="D90" s="94" t="s">
        <v>4</v>
      </c>
      <c r="E90" s="94" t="s">
        <v>5</v>
      </c>
      <c r="F90" s="94" t="s">
        <v>6</v>
      </c>
      <c r="G90" s="94" t="s">
        <v>7</v>
      </c>
      <c r="H90" s="94" t="s">
        <v>8</v>
      </c>
      <c r="I90" s="94" t="s">
        <v>9</v>
      </c>
      <c r="J90" s="94" t="s">
        <v>10</v>
      </c>
      <c r="K90" s="94" t="s">
        <v>200</v>
      </c>
      <c r="L90" s="94">
        <v>2021</v>
      </c>
      <c r="M90" s="94">
        <v>2022</v>
      </c>
      <c r="N90" s="94">
        <v>2023</v>
      </c>
      <c r="O90" s="75" t="s">
        <v>11</v>
      </c>
      <c r="P90" s="91"/>
      <c r="Q90" s="92"/>
      <c r="R90" s="75" t="s">
        <v>12</v>
      </c>
      <c r="S90" s="75" t="s">
        <v>201</v>
      </c>
      <c r="T90" s="75" t="s">
        <v>202</v>
      </c>
      <c r="U90" s="75" t="s">
        <v>13</v>
      </c>
      <c r="V90" s="75" t="s">
        <v>14</v>
      </c>
      <c r="W90" s="75" t="s">
        <v>15</v>
      </c>
      <c r="X90" s="75" t="s">
        <v>16</v>
      </c>
      <c r="Y90" s="75" t="s">
        <v>17</v>
      </c>
      <c r="Z90" s="75" t="s">
        <v>11</v>
      </c>
      <c r="AA90" s="91"/>
      <c r="AB90" s="92"/>
      <c r="AC90" s="95" t="s">
        <v>18</v>
      </c>
      <c r="AD90" s="95" t="s">
        <v>19</v>
      </c>
      <c r="AE90" s="95" t="s">
        <v>20</v>
      </c>
      <c r="AF90" s="95" t="s">
        <v>11</v>
      </c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  <c r="GM90" s="91"/>
      <c r="GN90" s="91"/>
      <c r="GO90" s="91"/>
      <c r="GP90" s="91"/>
      <c r="GQ90" s="91"/>
      <c r="GR90" s="91"/>
      <c r="GS90" s="91"/>
      <c r="GT90" s="91"/>
      <c r="GU90" s="91"/>
      <c r="GV90" s="91"/>
      <c r="GW90" s="91"/>
      <c r="GX90" s="91"/>
      <c r="GY90" s="91"/>
      <c r="GZ90" s="91"/>
      <c r="HA90" s="91"/>
      <c r="HB90" s="91"/>
      <c r="HC90" s="91"/>
      <c r="HD90" s="91"/>
      <c r="HE90" s="91"/>
      <c r="HF90" s="91"/>
      <c r="HG90" s="91"/>
      <c r="HH90" s="91"/>
      <c r="HI90" s="91"/>
      <c r="HJ90" s="91"/>
      <c r="HK90" s="91"/>
      <c r="HL90" s="91"/>
      <c r="HM90" s="91"/>
      <c r="HN90" s="91"/>
      <c r="HO90" s="91"/>
      <c r="HP90" s="91"/>
      <c r="HQ90" s="91"/>
      <c r="HR90" s="91"/>
      <c r="HS90" s="91"/>
      <c r="HT90" s="91"/>
      <c r="HU90" s="91"/>
      <c r="HV90" s="91"/>
      <c r="HW90" s="91"/>
      <c r="HX90" s="91"/>
      <c r="HY90" s="91"/>
      <c r="HZ90" s="91"/>
      <c r="IA90" s="91"/>
      <c r="IB90" s="91"/>
      <c r="IC90" s="91"/>
      <c r="ID90" s="91"/>
      <c r="IE90" s="91"/>
      <c r="IF90" s="91"/>
      <c r="IG90" s="91"/>
      <c r="IH90" s="91"/>
      <c r="II90" s="91"/>
      <c r="IJ90" s="91"/>
      <c r="IK90" s="91"/>
      <c r="IL90" s="91"/>
      <c r="IM90" s="91"/>
      <c r="IN90" s="91"/>
      <c r="IO90" s="91"/>
      <c r="IP90" s="91"/>
      <c r="IQ90" s="91"/>
      <c r="IR90" s="91"/>
      <c r="IS90" s="91"/>
      <c r="IT90" s="91"/>
      <c r="IU90" s="91"/>
      <c r="IV90" s="91"/>
    </row>
    <row r="91" spans="1:256" ht="11.25" customHeight="1" x14ac:dyDescent="0.2">
      <c r="A91" s="91"/>
      <c r="B91" s="88"/>
      <c r="C91" s="75" t="s">
        <v>21</v>
      </c>
      <c r="D91" s="75" t="s">
        <v>21</v>
      </c>
      <c r="E91" s="75" t="s">
        <v>21</v>
      </c>
      <c r="F91" s="75" t="s">
        <v>21</v>
      </c>
      <c r="G91" s="75" t="s">
        <v>21</v>
      </c>
      <c r="H91" s="75" t="s">
        <v>21</v>
      </c>
      <c r="I91" s="75" t="s">
        <v>21</v>
      </c>
      <c r="J91" s="75" t="s">
        <v>21</v>
      </c>
      <c r="K91" s="75" t="s">
        <v>21</v>
      </c>
      <c r="L91" s="75"/>
      <c r="M91" s="75"/>
      <c r="N91" s="75"/>
      <c r="O91" s="75" t="s">
        <v>21</v>
      </c>
      <c r="P91" s="96"/>
      <c r="Q91" s="88"/>
      <c r="R91" s="75" t="s">
        <v>21</v>
      </c>
      <c r="S91" s="75" t="s">
        <v>21</v>
      </c>
      <c r="T91" s="75" t="s">
        <v>21</v>
      </c>
      <c r="U91" s="75" t="s">
        <v>21</v>
      </c>
      <c r="V91" s="75" t="s">
        <v>21</v>
      </c>
      <c r="W91" s="75" t="s">
        <v>21</v>
      </c>
      <c r="X91" s="75" t="s">
        <v>21</v>
      </c>
      <c r="Y91" s="75" t="s">
        <v>21</v>
      </c>
      <c r="Z91" s="75" t="s">
        <v>21</v>
      </c>
      <c r="AA91" s="96"/>
      <c r="AB91" s="88"/>
      <c r="AC91" s="75" t="s">
        <v>21</v>
      </c>
      <c r="AD91" s="75" t="s">
        <v>21</v>
      </c>
      <c r="AE91" s="75" t="s">
        <v>21</v>
      </c>
      <c r="AF91" s="75" t="s">
        <v>21</v>
      </c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  <c r="FL91" s="91"/>
      <c r="FM91" s="91"/>
      <c r="FN91" s="91"/>
      <c r="FO91" s="91"/>
      <c r="FP91" s="91"/>
      <c r="FQ91" s="91"/>
      <c r="FR91" s="91"/>
      <c r="FS91" s="91"/>
      <c r="FT91" s="91"/>
      <c r="FU91" s="91"/>
      <c r="FV91" s="91"/>
      <c r="FW91" s="91"/>
      <c r="FX91" s="91"/>
      <c r="FY91" s="91"/>
      <c r="FZ91" s="91"/>
      <c r="GA91" s="91"/>
      <c r="GB91" s="91"/>
      <c r="GC91" s="91"/>
      <c r="GD91" s="91"/>
      <c r="GE91" s="91"/>
      <c r="GF91" s="91"/>
      <c r="GG91" s="91"/>
      <c r="GH91" s="91"/>
      <c r="GI91" s="91"/>
      <c r="GJ91" s="91"/>
      <c r="GK91" s="91"/>
      <c r="GL91" s="91"/>
      <c r="GM91" s="91"/>
      <c r="GN91" s="91"/>
      <c r="GO91" s="91"/>
      <c r="GP91" s="91"/>
      <c r="GQ91" s="91"/>
      <c r="GR91" s="91"/>
      <c r="GS91" s="91"/>
      <c r="GT91" s="91"/>
      <c r="GU91" s="91"/>
      <c r="GV91" s="91"/>
      <c r="GW91" s="91"/>
      <c r="GX91" s="91"/>
      <c r="GY91" s="91"/>
      <c r="GZ91" s="91"/>
      <c r="HA91" s="91"/>
      <c r="HB91" s="91"/>
      <c r="HC91" s="91"/>
      <c r="HD91" s="91"/>
      <c r="HE91" s="91"/>
      <c r="HF91" s="91"/>
      <c r="HG91" s="91"/>
      <c r="HH91" s="91"/>
      <c r="HI91" s="91"/>
      <c r="HJ91" s="91"/>
      <c r="HK91" s="91"/>
      <c r="HL91" s="91"/>
      <c r="HM91" s="91"/>
      <c r="HN91" s="91"/>
      <c r="HO91" s="91"/>
      <c r="HP91" s="91"/>
      <c r="HQ91" s="91"/>
      <c r="HR91" s="91"/>
      <c r="HS91" s="91"/>
      <c r="HT91" s="91"/>
      <c r="HU91" s="91"/>
      <c r="HV91" s="91"/>
      <c r="HW91" s="91"/>
      <c r="HX91" s="91"/>
      <c r="HY91" s="91"/>
      <c r="HZ91" s="91"/>
      <c r="IA91" s="91"/>
      <c r="IB91" s="91"/>
      <c r="IC91" s="91"/>
      <c r="ID91" s="91"/>
      <c r="IE91" s="91"/>
      <c r="IF91" s="91"/>
      <c r="IG91" s="91"/>
      <c r="IH91" s="91"/>
      <c r="II91" s="91"/>
      <c r="IJ91" s="91"/>
      <c r="IK91" s="91"/>
      <c r="IL91" s="91"/>
      <c r="IM91" s="91"/>
      <c r="IN91" s="91"/>
      <c r="IO91" s="91"/>
      <c r="IP91" s="91"/>
      <c r="IQ91" s="91"/>
      <c r="IR91" s="91"/>
      <c r="IS91" s="91"/>
      <c r="IT91" s="91"/>
      <c r="IU91" s="91"/>
      <c r="IV91" s="91"/>
    </row>
    <row r="92" spans="1:256" ht="11.25" customHeight="1" x14ac:dyDescent="0.2">
      <c r="B92" s="50" t="s">
        <v>44</v>
      </c>
      <c r="C92" s="97">
        <v>87.999999999999901</v>
      </c>
      <c r="D92" s="97">
        <v>54</v>
      </c>
      <c r="E92" s="97">
        <v>42.999999999999993</v>
      </c>
      <c r="F92" s="97">
        <v>43.166666666666664</v>
      </c>
      <c r="G92" s="97">
        <v>57.000000000000007</v>
      </c>
      <c r="H92" s="97">
        <v>32</v>
      </c>
      <c r="I92" s="97">
        <v>40</v>
      </c>
      <c r="J92" s="97">
        <v>30.666666666666668</v>
      </c>
      <c r="K92" s="97">
        <v>50.666666666666657</v>
      </c>
      <c r="L92" s="97">
        <v>51.5</v>
      </c>
      <c r="M92" s="97">
        <v>38</v>
      </c>
      <c r="N92" s="97">
        <v>19</v>
      </c>
      <c r="O92" s="97">
        <v>546.99999999999909</v>
      </c>
      <c r="P92" s="98"/>
      <c r="Q92" s="50" t="s">
        <v>44</v>
      </c>
      <c r="R92" s="97">
        <v>238.66666666666666</v>
      </c>
      <c r="S92" s="97">
        <v>6</v>
      </c>
      <c r="T92" s="97">
        <v>4</v>
      </c>
      <c r="U92" s="97">
        <v>24</v>
      </c>
      <c r="V92" s="97">
        <v>25.999999999999993</v>
      </c>
      <c r="W92" s="97">
        <v>52</v>
      </c>
      <c r="X92" s="97">
        <v>35.000000000000007</v>
      </c>
      <c r="Y92" s="97">
        <v>161.33333333333337</v>
      </c>
      <c r="Z92" s="97">
        <v>546.99999999999909</v>
      </c>
      <c r="AA92" s="98"/>
      <c r="AB92" s="50" t="s">
        <v>44</v>
      </c>
      <c r="AC92" s="97">
        <v>283.9999999999996</v>
      </c>
      <c r="AD92" s="97">
        <v>223.99999999999991</v>
      </c>
      <c r="AE92" s="97">
        <v>39</v>
      </c>
      <c r="AF92" s="97">
        <v>546.99999999999909</v>
      </c>
    </row>
    <row r="93" spans="1:256" ht="11.25" customHeight="1" x14ac:dyDescent="0.2">
      <c r="B93" s="50" t="s">
        <v>45</v>
      </c>
      <c r="C93" s="97">
        <v>43.083333333333343</v>
      </c>
      <c r="D93" s="97">
        <v>88.166666666666671</v>
      </c>
      <c r="E93" s="97">
        <v>75.5</v>
      </c>
      <c r="F93" s="97">
        <v>79.999999999999986</v>
      </c>
      <c r="G93" s="97">
        <v>85</v>
      </c>
      <c r="H93" s="97">
        <v>111.49999999999999</v>
      </c>
      <c r="I93" s="97">
        <v>87.999999999999972</v>
      </c>
      <c r="J93" s="97">
        <v>104.16666666666666</v>
      </c>
      <c r="K93" s="97">
        <v>108.5</v>
      </c>
      <c r="L93" s="97">
        <v>74.416666666666657</v>
      </c>
      <c r="M93" s="97">
        <v>46</v>
      </c>
      <c r="N93" s="97">
        <v>44</v>
      </c>
      <c r="O93" s="97">
        <v>948.33333333333508</v>
      </c>
      <c r="P93" s="98"/>
      <c r="Q93" s="50" t="s">
        <v>45</v>
      </c>
      <c r="R93" s="97">
        <v>292.5</v>
      </c>
      <c r="S93" s="97">
        <v>15</v>
      </c>
      <c r="T93" s="97">
        <v>18</v>
      </c>
      <c r="U93" s="97">
        <v>19.999999999999993</v>
      </c>
      <c r="V93" s="97">
        <v>80.166666666666643</v>
      </c>
      <c r="W93" s="97">
        <v>128.5</v>
      </c>
      <c r="X93" s="97">
        <v>50.250000000000036</v>
      </c>
      <c r="Y93" s="97">
        <v>343.91666666666663</v>
      </c>
      <c r="Z93" s="97">
        <v>948.33333333333508</v>
      </c>
      <c r="AA93" s="98"/>
      <c r="AB93" s="50" t="s">
        <v>45</v>
      </c>
      <c r="AC93" s="97">
        <v>457.49999999999949</v>
      </c>
      <c r="AD93" s="97">
        <v>437.83333333333314</v>
      </c>
      <c r="AE93" s="97">
        <v>53</v>
      </c>
      <c r="AF93" s="97">
        <v>948.33333333333508</v>
      </c>
    </row>
    <row r="94" spans="1:256" ht="11.25" customHeight="1" x14ac:dyDescent="0.2">
      <c r="B94" s="50" t="s">
        <v>46</v>
      </c>
      <c r="C94" s="97">
        <v>1440.7166666666649</v>
      </c>
      <c r="D94" s="97">
        <v>1451.3833333333348</v>
      </c>
      <c r="E94" s="97">
        <v>1597.5500000000018</v>
      </c>
      <c r="F94" s="97">
        <v>1002.8333333333345</v>
      </c>
      <c r="G94" s="97">
        <v>1024.5</v>
      </c>
      <c r="H94" s="97">
        <v>1127.6666666666647</v>
      </c>
      <c r="I94" s="97">
        <v>1173.8333333333339</v>
      </c>
      <c r="J94" s="97">
        <v>1060.166666666667</v>
      </c>
      <c r="K94" s="97">
        <v>1232.6666666666667</v>
      </c>
      <c r="L94" s="97">
        <v>962.08333333333314</v>
      </c>
      <c r="M94" s="97">
        <v>734.83333333333314</v>
      </c>
      <c r="N94" s="97">
        <v>327</v>
      </c>
      <c r="O94" s="97">
        <v>13135.233333333696</v>
      </c>
      <c r="P94" s="98"/>
      <c r="Q94" s="50" t="s">
        <v>46</v>
      </c>
      <c r="R94" s="97">
        <v>5250.6666666666652</v>
      </c>
      <c r="S94" s="97">
        <v>167.50000000000006</v>
      </c>
      <c r="T94" s="97">
        <v>114</v>
      </c>
      <c r="U94" s="97">
        <v>449.09999999999764</v>
      </c>
      <c r="V94" s="97">
        <v>797.33333333333883</v>
      </c>
      <c r="W94" s="97">
        <v>1555.3333333333317</v>
      </c>
      <c r="X94" s="97">
        <v>1063.6666666666686</v>
      </c>
      <c r="Y94" s="97">
        <v>3737.6333333333555</v>
      </c>
      <c r="Z94" s="97">
        <v>13135.233333333696</v>
      </c>
      <c r="AA94" s="98"/>
      <c r="AB94" s="50" t="s">
        <v>46</v>
      </c>
      <c r="AC94" s="97">
        <v>6123.316666666592</v>
      </c>
      <c r="AD94" s="97">
        <v>5909.9166666665897</v>
      </c>
      <c r="AE94" s="97">
        <v>1101.9999999999995</v>
      </c>
      <c r="AF94" s="97">
        <v>13135.233333333696</v>
      </c>
    </row>
    <row r="95" spans="1:256" ht="11.25" customHeight="1" x14ac:dyDescent="0.2">
      <c r="B95" s="50" t="s">
        <v>47</v>
      </c>
      <c r="C95" s="97">
        <v>2628.2499999999918</v>
      </c>
      <c r="D95" s="97">
        <v>2905.666666666677</v>
      </c>
      <c r="E95" s="97">
        <v>3474.9499999999994</v>
      </c>
      <c r="F95" s="97">
        <v>2296.833333333338</v>
      </c>
      <c r="G95" s="97">
        <v>2601.8333333333303</v>
      </c>
      <c r="H95" s="97">
        <v>3094.6666666666702</v>
      </c>
      <c r="I95" s="97">
        <v>3126.9999999999909</v>
      </c>
      <c r="J95" s="97">
        <v>2863.3333333333321</v>
      </c>
      <c r="K95" s="97">
        <v>3995.9166666666829</v>
      </c>
      <c r="L95" s="97">
        <v>3773.3333333333408</v>
      </c>
      <c r="M95" s="97">
        <v>2633.4999999999968</v>
      </c>
      <c r="N95" s="97">
        <v>1258</v>
      </c>
      <c r="O95" s="97">
        <v>34653.283333331463</v>
      </c>
      <c r="P95" s="98"/>
      <c r="Q95" s="50" t="s">
        <v>47</v>
      </c>
      <c r="R95" s="97">
        <v>15891.333333333308</v>
      </c>
      <c r="S95" s="97">
        <v>453.74999999999937</v>
      </c>
      <c r="T95" s="97">
        <v>445</v>
      </c>
      <c r="U95" s="97">
        <v>726.25000000000637</v>
      </c>
      <c r="V95" s="97">
        <v>1505.1666666666601</v>
      </c>
      <c r="W95" s="97">
        <v>3726.1666666666761</v>
      </c>
      <c r="X95" s="97">
        <v>1774.1666666666679</v>
      </c>
      <c r="Y95" s="97">
        <v>10131.450000000055</v>
      </c>
      <c r="Z95" s="97">
        <v>34653.283333331463</v>
      </c>
      <c r="AA95" s="98"/>
      <c r="AB95" s="50" t="s">
        <v>47</v>
      </c>
      <c r="AC95" s="97">
        <v>11960.250000000258</v>
      </c>
      <c r="AD95" s="97">
        <v>20470.366666666589</v>
      </c>
      <c r="AE95" s="97">
        <v>2222.6666666666665</v>
      </c>
      <c r="AF95" s="97">
        <v>34653.283333331463</v>
      </c>
    </row>
    <row r="96" spans="1:256" ht="11.25" customHeight="1" x14ac:dyDescent="0.2">
      <c r="B96" s="50" t="s">
        <v>48</v>
      </c>
      <c r="C96" s="97">
        <v>267.33333333333337</v>
      </c>
      <c r="D96" s="97">
        <v>225.36666666666699</v>
      </c>
      <c r="E96" s="97">
        <v>225.08333333333337</v>
      </c>
      <c r="F96" s="97">
        <v>104.58333333333331</v>
      </c>
      <c r="G96" s="97">
        <v>72.333333333333329</v>
      </c>
      <c r="H96" s="97">
        <v>77.666666666666657</v>
      </c>
      <c r="I96" s="97">
        <v>80</v>
      </c>
      <c r="J96" s="97">
        <v>93.000000000000028</v>
      </c>
      <c r="K96" s="97">
        <v>136.00000000000003</v>
      </c>
      <c r="L96" s="97">
        <v>97.499999999999915</v>
      </c>
      <c r="M96" s="97">
        <v>86.333333333333343</v>
      </c>
      <c r="N96" s="97">
        <v>14</v>
      </c>
      <c r="O96" s="97">
        <v>1479.1999999999975</v>
      </c>
      <c r="P96" s="98"/>
      <c r="Q96" s="50" t="s">
        <v>48</v>
      </c>
      <c r="R96" s="97">
        <v>413.83333333333337</v>
      </c>
      <c r="S96" s="97">
        <v>26.999999999999996</v>
      </c>
      <c r="T96" s="97">
        <v>17</v>
      </c>
      <c r="U96" s="97">
        <v>84.449999999999974</v>
      </c>
      <c r="V96" s="97">
        <v>108.33333333333321</v>
      </c>
      <c r="W96" s="97">
        <v>187.08333333333331</v>
      </c>
      <c r="X96" s="97">
        <v>210.58333333333346</v>
      </c>
      <c r="Y96" s="97">
        <v>430.9166666666664</v>
      </c>
      <c r="Z96" s="97">
        <v>1479.1999999999975</v>
      </c>
      <c r="AA96" s="98"/>
      <c r="AB96" s="50" t="s">
        <v>48</v>
      </c>
      <c r="AC96" s="97">
        <v>658.7000000000013</v>
      </c>
      <c r="AD96" s="97">
        <v>749.41666666666697</v>
      </c>
      <c r="AE96" s="97">
        <v>71.083333333333329</v>
      </c>
      <c r="AF96" s="97">
        <v>1479.1999999999975</v>
      </c>
    </row>
    <row r="97" spans="1:256" ht="11.25" customHeight="1" x14ac:dyDescent="0.2">
      <c r="B97" s="50" t="s">
        <v>49</v>
      </c>
      <c r="C97" s="97">
        <v>264.30000000000007</v>
      </c>
      <c r="D97" s="97">
        <v>334.74999999999994</v>
      </c>
      <c r="E97" s="97">
        <v>457.08333333333331</v>
      </c>
      <c r="F97" s="97">
        <v>319.25</v>
      </c>
      <c r="G97" s="97">
        <v>366.16666666666669</v>
      </c>
      <c r="H97" s="97">
        <v>428.16666666666629</v>
      </c>
      <c r="I97" s="97">
        <v>372.83333333333331</v>
      </c>
      <c r="J97" s="97">
        <v>415.50000000000011</v>
      </c>
      <c r="K97" s="97">
        <v>494.66666666666646</v>
      </c>
      <c r="L97" s="97">
        <v>500.99999999999989</v>
      </c>
      <c r="M97" s="97">
        <v>347</v>
      </c>
      <c r="N97" s="97">
        <v>167</v>
      </c>
      <c r="O97" s="97">
        <v>4467.7166666666835</v>
      </c>
      <c r="P97" s="98"/>
      <c r="Q97" s="50" t="s">
        <v>49</v>
      </c>
      <c r="R97" s="97">
        <v>2273.333333333333</v>
      </c>
      <c r="S97" s="97">
        <v>54.000000000000014</v>
      </c>
      <c r="T97" s="97">
        <v>48</v>
      </c>
      <c r="U97" s="97">
        <v>69.050000000000068</v>
      </c>
      <c r="V97" s="97">
        <v>365.3333333333324</v>
      </c>
      <c r="W97" s="97">
        <v>491.24999999999989</v>
      </c>
      <c r="X97" s="97">
        <v>190.83333333333326</v>
      </c>
      <c r="Y97" s="97">
        <v>975.91666666667038</v>
      </c>
      <c r="Z97" s="97">
        <v>4467.7166666666835</v>
      </c>
      <c r="AA97" s="98"/>
      <c r="AB97" s="50" t="s">
        <v>49</v>
      </c>
      <c r="AC97" s="97">
        <v>2242.2500000000023</v>
      </c>
      <c r="AD97" s="97">
        <v>1841.7166666666587</v>
      </c>
      <c r="AE97" s="97">
        <v>383.74999999999994</v>
      </c>
      <c r="AF97" s="97">
        <v>4467.7166666666835</v>
      </c>
    </row>
    <row r="98" spans="1:256" ht="11.25" customHeight="1" x14ac:dyDescent="0.2">
      <c r="B98" s="50" t="s">
        <v>50</v>
      </c>
      <c r="C98" s="97">
        <v>13.833333333333332</v>
      </c>
      <c r="D98" s="97">
        <v>38.666666666666664</v>
      </c>
      <c r="E98" s="97">
        <v>41.666666666666657</v>
      </c>
      <c r="F98" s="97">
        <v>39.500000000000014</v>
      </c>
      <c r="G98" s="97">
        <v>29.666666666666661</v>
      </c>
      <c r="H98" s="97">
        <v>44.5</v>
      </c>
      <c r="I98" s="97">
        <v>59</v>
      </c>
      <c r="J98" s="97">
        <v>34</v>
      </c>
      <c r="K98" s="97">
        <v>70</v>
      </c>
      <c r="L98" s="97">
        <v>44.833333333333329</v>
      </c>
      <c r="M98" s="97">
        <v>45</v>
      </c>
      <c r="N98" s="97">
        <v>26</v>
      </c>
      <c r="O98" s="97">
        <v>486.66666666666629</v>
      </c>
      <c r="P98" s="98"/>
      <c r="Q98" s="50" t="s">
        <v>50</v>
      </c>
      <c r="R98" s="97">
        <v>252.5</v>
      </c>
      <c r="S98" s="97">
        <v>12</v>
      </c>
      <c r="T98" s="97">
        <v>3</v>
      </c>
      <c r="U98" s="97">
        <v>2.5</v>
      </c>
      <c r="V98" s="97">
        <v>30.499999999999996</v>
      </c>
      <c r="W98" s="97">
        <v>67.666666666666671</v>
      </c>
      <c r="X98" s="97">
        <v>16.333333333333336</v>
      </c>
      <c r="Y98" s="97">
        <v>102.1666666666666</v>
      </c>
      <c r="Z98" s="97">
        <v>486.66666666666629</v>
      </c>
      <c r="AA98" s="98"/>
      <c r="AB98" s="50" t="s">
        <v>50</v>
      </c>
      <c r="AC98" s="97">
        <v>151.33333333333331</v>
      </c>
      <c r="AD98" s="97">
        <v>299.33333333333314</v>
      </c>
      <c r="AE98" s="97">
        <v>36</v>
      </c>
      <c r="AF98" s="97">
        <v>486.66666666666629</v>
      </c>
    </row>
    <row r="99" spans="1:256" ht="11.25" customHeight="1" x14ac:dyDescent="0.2">
      <c r="B99" s="50" t="s">
        <v>51</v>
      </c>
      <c r="C99" s="97">
        <v>78.999999999999986</v>
      </c>
      <c r="D99" s="97">
        <v>77.416666666666686</v>
      </c>
      <c r="E99" s="97">
        <v>102.66666666666666</v>
      </c>
      <c r="F99" s="97">
        <v>51.000000000000007</v>
      </c>
      <c r="G99" s="97">
        <v>69.666666666666686</v>
      </c>
      <c r="H99" s="97">
        <v>47.333333333333329</v>
      </c>
      <c r="I99" s="97">
        <v>62.000000000000007</v>
      </c>
      <c r="J99" s="97">
        <v>83.999999999999986</v>
      </c>
      <c r="K99" s="97">
        <v>128.1666666666666</v>
      </c>
      <c r="L99" s="97">
        <v>135.83333333333331</v>
      </c>
      <c r="M99" s="97">
        <v>118.83333333333331</v>
      </c>
      <c r="N99" s="97">
        <v>20</v>
      </c>
      <c r="O99" s="97">
        <v>975.91666666666913</v>
      </c>
      <c r="P99" s="98"/>
      <c r="Q99" s="50" t="s">
        <v>51</v>
      </c>
      <c r="R99" s="97">
        <v>231.83333333333337</v>
      </c>
      <c r="S99" s="97">
        <v>25.499999999999996</v>
      </c>
      <c r="T99" s="97">
        <v>84.5</v>
      </c>
      <c r="U99" s="97">
        <v>15.499999999999998</v>
      </c>
      <c r="V99" s="97">
        <v>69.833333333333329</v>
      </c>
      <c r="W99" s="97">
        <v>78.666666666666657</v>
      </c>
      <c r="X99" s="97">
        <v>41.500000000000021</v>
      </c>
      <c r="Y99" s="97">
        <v>428.58333333333269</v>
      </c>
      <c r="Z99" s="97">
        <v>975.91666666666913</v>
      </c>
      <c r="AA99" s="98"/>
      <c r="AB99" s="50" t="s">
        <v>51</v>
      </c>
      <c r="AC99" s="97">
        <v>248.66666666666669</v>
      </c>
      <c r="AD99" s="97">
        <v>703.25</v>
      </c>
      <c r="AE99" s="97">
        <v>24</v>
      </c>
      <c r="AF99" s="97">
        <v>975.91666666666913</v>
      </c>
    </row>
    <row r="100" spans="1:256" ht="11.25" customHeight="1" x14ac:dyDescent="0.2">
      <c r="B100" s="50" t="s">
        <v>52</v>
      </c>
      <c r="C100" s="97">
        <v>12.166666666666668</v>
      </c>
      <c r="D100" s="97">
        <v>31.666666666666654</v>
      </c>
      <c r="E100" s="97">
        <v>26.749999999999996</v>
      </c>
      <c r="F100" s="97">
        <v>7</v>
      </c>
      <c r="G100" s="97">
        <v>12</v>
      </c>
      <c r="H100" s="97">
        <v>5.333333333333333</v>
      </c>
      <c r="I100" s="97">
        <v>11.5</v>
      </c>
      <c r="J100" s="97">
        <v>7</v>
      </c>
      <c r="K100" s="97">
        <v>16.833333333333332</v>
      </c>
      <c r="L100" s="97">
        <v>14</v>
      </c>
      <c r="M100" s="97">
        <v>11</v>
      </c>
      <c r="N100" s="97">
        <v>4</v>
      </c>
      <c r="O100" s="97">
        <v>159.24999999999994</v>
      </c>
      <c r="P100" s="98"/>
      <c r="Q100" s="50" t="s">
        <v>52</v>
      </c>
      <c r="R100" s="97">
        <v>43</v>
      </c>
      <c r="S100" s="97">
        <v>1</v>
      </c>
      <c r="T100" s="97">
        <v>3</v>
      </c>
      <c r="U100" s="97">
        <v>2</v>
      </c>
      <c r="V100" s="97">
        <v>13.000000000000002</v>
      </c>
      <c r="W100" s="97">
        <v>39</v>
      </c>
      <c r="X100" s="97">
        <v>11.166666666666666</v>
      </c>
      <c r="Y100" s="97">
        <v>47.08333333333335</v>
      </c>
      <c r="Z100" s="97">
        <v>159.24999999999994</v>
      </c>
      <c r="AA100" s="98"/>
      <c r="AB100" s="50" t="s">
        <v>52</v>
      </c>
      <c r="AC100" s="97">
        <v>23.083333333333332</v>
      </c>
      <c r="AD100" s="97">
        <v>115.16666666666667</v>
      </c>
      <c r="AE100" s="97">
        <v>20.999999999999993</v>
      </c>
      <c r="AF100" s="97">
        <v>159.24999999999994</v>
      </c>
    </row>
    <row r="101" spans="1:256" ht="11.25" customHeight="1" x14ac:dyDescent="0.2">
      <c r="B101" s="50" t="s">
        <v>53</v>
      </c>
      <c r="C101" s="97">
        <v>635.31666666666638</v>
      </c>
      <c r="D101" s="97">
        <v>675.91666666666708</v>
      </c>
      <c r="E101" s="97">
        <v>849.41666666666617</v>
      </c>
      <c r="F101" s="97">
        <v>544.83333333333314</v>
      </c>
      <c r="G101" s="97">
        <v>739.83333333333314</v>
      </c>
      <c r="H101" s="97">
        <v>759.16666666666595</v>
      </c>
      <c r="I101" s="97">
        <v>843.33333333333348</v>
      </c>
      <c r="J101" s="97">
        <v>759.3333333333336</v>
      </c>
      <c r="K101" s="97">
        <v>1328.0833333333323</v>
      </c>
      <c r="L101" s="97">
        <v>990.50000000000068</v>
      </c>
      <c r="M101" s="97">
        <v>871.49999999999966</v>
      </c>
      <c r="N101" s="97">
        <v>370</v>
      </c>
      <c r="O101" s="97">
        <v>9367.2333333332372</v>
      </c>
      <c r="P101" s="98"/>
      <c r="Q101" s="50" t="s">
        <v>53</v>
      </c>
      <c r="R101" s="97">
        <v>3925.3333333333289</v>
      </c>
      <c r="S101" s="97">
        <v>208.25000000000017</v>
      </c>
      <c r="T101" s="97">
        <v>136.5</v>
      </c>
      <c r="U101" s="97">
        <v>217.15000000000006</v>
      </c>
      <c r="V101" s="97">
        <v>325.99999999999943</v>
      </c>
      <c r="W101" s="97">
        <v>1027.3333333333337</v>
      </c>
      <c r="X101" s="97">
        <v>302.50000000000023</v>
      </c>
      <c r="Y101" s="97">
        <v>3224.1666666667006</v>
      </c>
      <c r="Z101" s="97">
        <v>9367.2333333332372</v>
      </c>
      <c r="AA101" s="98"/>
      <c r="AB101" s="50" t="s">
        <v>53</v>
      </c>
      <c r="AC101" s="97">
        <v>1766.5666666666598</v>
      </c>
      <c r="AD101" s="97">
        <v>7040.166666666556</v>
      </c>
      <c r="AE101" s="97">
        <v>560.50000000000011</v>
      </c>
      <c r="AF101" s="97">
        <v>9367.2333333332372</v>
      </c>
    </row>
    <row r="102" spans="1:256" ht="11.25" customHeight="1" x14ac:dyDescent="0.2">
      <c r="B102" s="50" t="s">
        <v>54</v>
      </c>
      <c r="C102" s="97">
        <v>6</v>
      </c>
      <c r="D102" s="97">
        <v>15</v>
      </c>
      <c r="E102" s="97">
        <v>9.3333333333333339</v>
      </c>
      <c r="F102" s="97">
        <v>3.0000000000000004</v>
      </c>
      <c r="G102" s="97">
        <v>6</v>
      </c>
      <c r="H102" s="97">
        <v>3</v>
      </c>
      <c r="I102" s="97">
        <v>9.5</v>
      </c>
      <c r="J102" s="97">
        <v>17.833333333333336</v>
      </c>
      <c r="K102" s="97">
        <v>12.5</v>
      </c>
      <c r="L102" s="97">
        <v>19</v>
      </c>
      <c r="M102" s="97">
        <v>7</v>
      </c>
      <c r="N102" s="97">
        <v>5</v>
      </c>
      <c r="O102" s="97">
        <v>113.1666666666666</v>
      </c>
      <c r="P102" s="98"/>
      <c r="Q102" s="50" t="s">
        <v>54</v>
      </c>
      <c r="R102" s="97">
        <v>38</v>
      </c>
      <c r="S102" s="97">
        <v>1</v>
      </c>
      <c r="T102" s="97">
        <v>3</v>
      </c>
      <c r="U102" s="97">
        <v>2</v>
      </c>
      <c r="V102" s="97">
        <v>8.3333333333333339</v>
      </c>
      <c r="W102" s="97">
        <v>16.000000000000004</v>
      </c>
      <c r="X102" s="97">
        <v>2</v>
      </c>
      <c r="Y102" s="97">
        <v>42.833333333333336</v>
      </c>
      <c r="Z102" s="97">
        <v>113.1666666666666</v>
      </c>
      <c r="AA102" s="98"/>
      <c r="AB102" s="50" t="s">
        <v>54</v>
      </c>
      <c r="AC102" s="97">
        <v>20.333333333333336</v>
      </c>
      <c r="AD102" s="97">
        <v>88.833333333333258</v>
      </c>
      <c r="AE102" s="97">
        <v>4</v>
      </c>
      <c r="AF102" s="97">
        <v>113.1666666666666</v>
      </c>
    </row>
    <row r="103" spans="1:256" ht="11.25" customHeight="1" x14ac:dyDescent="0.2">
      <c r="B103" s="50" t="s">
        <v>20</v>
      </c>
      <c r="C103" s="97">
        <v>0</v>
      </c>
      <c r="D103" s="97">
        <v>0</v>
      </c>
      <c r="E103" s="97">
        <v>0</v>
      </c>
      <c r="F103" s="97">
        <v>0</v>
      </c>
      <c r="G103" s="97">
        <v>0</v>
      </c>
      <c r="H103" s="97">
        <v>0</v>
      </c>
      <c r="I103" s="97">
        <v>0</v>
      </c>
      <c r="J103" s="97">
        <v>0</v>
      </c>
      <c r="K103" s="97">
        <v>0</v>
      </c>
      <c r="L103" s="97">
        <v>0</v>
      </c>
      <c r="M103" s="97">
        <v>0</v>
      </c>
      <c r="N103" s="97">
        <v>0</v>
      </c>
      <c r="O103" s="97">
        <v>0</v>
      </c>
      <c r="P103" s="98"/>
      <c r="Q103" s="50" t="s">
        <v>20</v>
      </c>
      <c r="R103" s="97">
        <v>0</v>
      </c>
      <c r="S103" s="97">
        <v>0</v>
      </c>
      <c r="T103" s="97">
        <v>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8"/>
      <c r="AB103" s="50" t="s">
        <v>20</v>
      </c>
      <c r="AC103" s="97">
        <v>0</v>
      </c>
      <c r="AD103" s="97">
        <v>0</v>
      </c>
      <c r="AE103" s="97">
        <v>0</v>
      </c>
      <c r="AF103" s="97">
        <v>0</v>
      </c>
    </row>
    <row r="104" spans="1:256" ht="11.25" customHeight="1" x14ac:dyDescent="0.2">
      <c r="A104" s="100"/>
      <c r="B104" s="48" t="s">
        <v>11</v>
      </c>
      <c r="C104" s="101">
        <v>5477.9999999999045</v>
      </c>
      <c r="D104" s="101">
        <v>5897.9999999999582</v>
      </c>
      <c r="E104" s="101">
        <v>6902.9999999999718</v>
      </c>
      <c r="F104" s="101">
        <v>4492.0000000000218</v>
      </c>
      <c r="G104" s="101">
        <v>5064.0000000000118</v>
      </c>
      <c r="H104" s="101">
        <v>5730.9999999999809</v>
      </c>
      <c r="I104" s="101">
        <v>5867.0000000000291</v>
      </c>
      <c r="J104" s="101">
        <v>5469.0000000000082</v>
      </c>
      <c r="K104" s="101">
        <v>7573.9999999999127</v>
      </c>
      <c r="L104" s="101">
        <v>6664.0000000000091</v>
      </c>
      <c r="M104" s="101">
        <v>4939.0000000000082</v>
      </c>
      <c r="N104" s="101">
        <v>2254</v>
      </c>
      <c r="O104" s="101">
        <v>66333.00000000665</v>
      </c>
      <c r="P104" s="102"/>
      <c r="Q104" s="48" t="s">
        <v>11</v>
      </c>
      <c r="R104" s="101">
        <v>28851.000000000131</v>
      </c>
      <c r="S104" s="101">
        <v>971.00000000000352</v>
      </c>
      <c r="T104" s="101">
        <v>876.00000000000011</v>
      </c>
      <c r="U104" s="101">
        <v>1611.9999999999975</v>
      </c>
      <c r="V104" s="101">
        <v>3330.0000000000491</v>
      </c>
      <c r="W104" s="101">
        <v>7368.9999999999782</v>
      </c>
      <c r="X104" s="101">
        <v>3698.0000000000082</v>
      </c>
      <c r="Y104" s="101">
        <v>19626.000000000386</v>
      </c>
      <c r="Z104" s="101">
        <v>66333.00000000665</v>
      </c>
      <c r="AA104" s="102"/>
      <c r="AB104" s="48" t="s">
        <v>11</v>
      </c>
      <c r="AC104" s="101">
        <v>23935.999999999291</v>
      </c>
      <c r="AD104" s="101">
        <v>37879.999999998508</v>
      </c>
      <c r="AE104" s="101">
        <v>4516.9999999999909</v>
      </c>
      <c r="AF104" s="101">
        <v>66333.00000000665</v>
      </c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00"/>
      <c r="EZ104" s="100"/>
      <c r="FA104" s="100"/>
      <c r="FB104" s="100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00"/>
      <c r="FN104" s="100"/>
      <c r="FO104" s="100"/>
      <c r="FP104" s="100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  <c r="GD104" s="100"/>
      <c r="GE104" s="100"/>
      <c r="GF104" s="100"/>
      <c r="GG104" s="100"/>
      <c r="GH104" s="100"/>
      <c r="GI104" s="100"/>
      <c r="GJ104" s="100"/>
      <c r="GK104" s="100"/>
      <c r="GL104" s="100"/>
      <c r="GM104" s="100"/>
      <c r="GN104" s="100"/>
      <c r="GO104" s="100"/>
      <c r="GP104" s="100"/>
      <c r="GQ104" s="100"/>
      <c r="GR104" s="100"/>
      <c r="GS104" s="100"/>
      <c r="GT104" s="100"/>
      <c r="GU104" s="100"/>
      <c r="GV104" s="100"/>
      <c r="GW104" s="100"/>
      <c r="GX104" s="100"/>
      <c r="GY104" s="100"/>
      <c r="GZ104" s="100"/>
      <c r="HA104" s="100"/>
      <c r="HB104" s="100"/>
      <c r="HC104" s="100"/>
      <c r="HD104" s="100"/>
      <c r="HE104" s="100"/>
      <c r="HF104" s="100"/>
      <c r="HG104" s="100"/>
      <c r="HH104" s="100"/>
      <c r="HI104" s="100"/>
      <c r="HJ104" s="100"/>
      <c r="HK104" s="100"/>
      <c r="HL104" s="100"/>
      <c r="HM104" s="100"/>
      <c r="HN104" s="100"/>
      <c r="HO104" s="100"/>
      <c r="HP104" s="100"/>
      <c r="HQ104" s="100"/>
      <c r="HR104" s="100"/>
      <c r="HS104" s="100"/>
      <c r="HT104" s="100"/>
      <c r="HU104" s="100"/>
      <c r="HV104" s="100"/>
      <c r="HW104" s="100"/>
      <c r="HX104" s="100"/>
      <c r="HY104" s="100"/>
      <c r="HZ104" s="100"/>
      <c r="IA104" s="100"/>
      <c r="IB104" s="100"/>
      <c r="IC104" s="100"/>
      <c r="ID104" s="100"/>
      <c r="IE104" s="100"/>
      <c r="IF104" s="100"/>
      <c r="IG104" s="100"/>
      <c r="IH104" s="100"/>
      <c r="II104" s="100"/>
      <c r="IJ104" s="100"/>
      <c r="IK104" s="100"/>
      <c r="IL104" s="100"/>
      <c r="IM104" s="100"/>
      <c r="IN104" s="100"/>
      <c r="IO104" s="100"/>
      <c r="IP104" s="100"/>
      <c r="IQ104" s="100"/>
      <c r="IR104" s="100"/>
      <c r="IS104" s="100"/>
      <c r="IT104" s="100"/>
      <c r="IU104" s="100"/>
      <c r="IV104" s="100"/>
    </row>
    <row r="105" spans="1:256" ht="11.25" customHeight="1" x14ac:dyDescent="0.2">
      <c r="B105" s="103" t="s">
        <v>24</v>
      </c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98"/>
      <c r="Q105" s="103" t="s">
        <v>24</v>
      </c>
      <c r="R105" s="103"/>
      <c r="S105" s="103"/>
      <c r="T105" s="103"/>
      <c r="U105" s="103"/>
      <c r="V105" s="103"/>
      <c r="W105" s="103"/>
      <c r="X105" s="103"/>
      <c r="Y105" s="103"/>
      <c r="Z105" s="103"/>
      <c r="AA105" s="98"/>
      <c r="AB105" s="103" t="s">
        <v>24</v>
      </c>
      <c r="AC105" s="103"/>
      <c r="AD105" s="103"/>
      <c r="AE105" s="103"/>
      <c r="AF105" s="103"/>
    </row>
    <row r="106" spans="1:256" ht="11.25" customHeight="1" x14ac:dyDescent="0.2"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</row>
    <row r="107" spans="1:256" ht="11.25" customHeight="1" x14ac:dyDescent="0.2">
      <c r="B107" s="86" t="s">
        <v>363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Q107" s="86" t="s">
        <v>364</v>
      </c>
      <c r="R107" s="86"/>
      <c r="S107" s="86"/>
      <c r="T107" s="86"/>
      <c r="U107" s="86"/>
      <c r="V107" s="86"/>
      <c r="W107" s="86"/>
      <c r="X107" s="86"/>
      <c r="Y107" s="86"/>
      <c r="Z107" s="86"/>
      <c r="AB107" s="86" t="s">
        <v>235</v>
      </c>
      <c r="AC107" s="86"/>
      <c r="AD107" s="86"/>
      <c r="AE107" s="86"/>
      <c r="AF107" s="86"/>
    </row>
    <row r="108" spans="1:256" ht="11.25" customHeight="1" x14ac:dyDescent="0.2">
      <c r="A108" s="91"/>
      <c r="B108" s="92" t="s">
        <v>43</v>
      </c>
      <c r="C108" s="88" t="s">
        <v>1</v>
      </c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91"/>
      <c r="Q108" s="87" t="s">
        <v>43</v>
      </c>
      <c r="R108" s="93" t="s">
        <v>199</v>
      </c>
      <c r="S108" s="93"/>
      <c r="T108" s="93"/>
      <c r="U108" s="93"/>
      <c r="V108" s="93"/>
      <c r="W108" s="93"/>
      <c r="X108" s="93"/>
      <c r="Y108" s="93"/>
      <c r="Z108" s="93"/>
      <c r="AA108" s="91"/>
      <c r="AB108" s="92" t="s">
        <v>43</v>
      </c>
      <c r="AC108" s="88" t="s">
        <v>2</v>
      </c>
      <c r="AD108" s="88"/>
      <c r="AE108" s="88"/>
      <c r="AF108" s="88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91"/>
      <c r="DA108" s="91"/>
      <c r="DB108" s="91"/>
      <c r="DC108" s="91"/>
      <c r="DD108" s="91"/>
      <c r="DE108" s="91"/>
      <c r="DF108" s="91"/>
      <c r="DG108" s="91"/>
      <c r="DH108" s="91"/>
      <c r="DI108" s="91"/>
      <c r="DJ108" s="91"/>
      <c r="DK108" s="91"/>
      <c r="DL108" s="91"/>
      <c r="DM108" s="91"/>
      <c r="DN108" s="91"/>
      <c r="DO108" s="91"/>
      <c r="DP108" s="91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  <c r="EE108" s="91"/>
      <c r="EF108" s="91"/>
      <c r="EG108" s="91"/>
      <c r="EH108" s="91"/>
      <c r="EI108" s="91"/>
      <c r="EJ108" s="91"/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  <c r="EW108" s="91"/>
      <c r="EX108" s="91"/>
      <c r="EY108" s="91"/>
      <c r="EZ108" s="91"/>
      <c r="FA108" s="91"/>
      <c r="FB108" s="91"/>
      <c r="FC108" s="91"/>
      <c r="FD108" s="91"/>
      <c r="FE108" s="91"/>
      <c r="FF108" s="91"/>
      <c r="FG108" s="91"/>
      <c r="FH108" s="91"/>
      <c r="FI108" s="91"/>
      <c r="FJ108" s="91"/>
      <c r="FK108" s="91"/>
      <c r="FL108" s="91"/>
      <c r="FM108" s="91"/>
      <c r="FN108" s="91"/>
      <c r="FO108" s="91"/>
      <c r="FP108" s="91"/>
      <c r="FQ108" s="91"/>
      <c r="FR108" s="91"/>
      <c r="FS108" s="91"/>
      <c r="FT108" s="91"/>
      <c r="FU108" s="91"/>
      <c r="FV108" s="91"/>
      <c r="FW108" s="91"/>
      <c r="FX108" s="91"/>
      <c r="FY108" s="91"/>
      <c r="FZ108" s="91"/>
      <c r="GA108" s="91"/>
      <c r="GB108" s="91"/>
      <c r="GC108" s="91"/>
      <c r="GD108" s="91"/>
      <c r="GE108" s="91"/>
      <c r="GF108" s="91"/>
      <c r="GG108" s="91"/>
      <c r="GH108" s="91"/>
      <c r="GI108" s="91"/>
      <c r="GJ108" s="91"/>
      <c r="GK108" s="91"/>
      <c r="GL108" s="91"/>
      <c r="GM108" s="91"/>
      <c r="GN108" s="91"/>
      <c r="GO108" s="91"/>
      <c r="GP108" s="91"/>
      <c r="GQ108" s="91"/>
      <c r="GR108" s="91"/>
      <c r="GS108" s="91"/>
      <c r="GT108" s="91"/>
      <c r="GU108" s="91"/>
      <c r="GV108" s="91"/>
      <c r="GW108" s="91"/>
      <c r="GX108" s="91"/>
      <c r="GY108" s="91"/>
      <c r="GZ108" s="91"/>
      <c r="HA108" s="91"/>
      <c r="HB108" s="91"/>
      <c r="HC108" s="91"/>
      <c r="HD108" s="91"/>
      <c r="HE108" s="91"/>
      <c r="HF108" s="91"/>
      <c r="HG108" s="91"/>
      <c r="HH108" s="91"/>
      <c r="HI108" s="91"/>
      <c r="HJ108" s="91"/>
      <c r="HK108" s="91"/>
      <c r="HL108" s="91"/>
      <c r="HM108" s="91"/>
      <c r="HN108" s="91"/>
      <c r="HO108" s="91"/>
      <c r="HP108" s="91"/>
      <c r="HQ108" s="91"/>
      <c r="HR108" s="91"/>
      <c r="HS108" s="91"/>
      <c r="HT108" s="91"/>
      <c r="HU108" s="91"/>
      <c r="HV108" s="91"/>
      <c r="HW108" s="91"/>
      <c r="HX108" s="91"/>
      <c r="HY108" s="91"/>
      <c r="HZ108" s="91"/>
      <c r="IA108" s="91"/>
      <c r="IB108" s="91"/>
      <c r="IC108" s="91"/>
      <c r="ID108" s="91"/>
      <c r="IE108" s="91"/>
      <c r="IF108" s="91"/>
      <c r="IG108" s="91"/>
      <c r="IH108" s="91"/>
      <c r="II108" s="91"/>
      <c r="IJ108" s="91"/>
      <c r="IK108" s="91"/>
      <c r="IL108" s="91"/>
      <c r="IM108" s="91"/>
      <c r="IN108" s="91"/>
      <c r="IO108" s="91"/>
      <c r="IP108" s="91"/>
      <c r="IQ108" s="91"/>
      <c r="IR108" s="91"/>
      <c r="IS108" s="91"/>
      <c r="IT108" s="91"/>
      <c r="IU108" s="91"/>
      <c r="IV108" s="91"/>
    </row>
    <row r="109" spans="1:256" ht="11.25" customHeight="1" x14ac:dyDescent="0.2">
      <c r="A109" s="91"/>
      <c r="B109" s="92"/>
      <c r="C109" s="94" t="s">
        <v>3</v>
      </c>
      <c r="D109" s="94" t="s">
        <v>4</v>
      </c>
      <c r="E109" s="94" t="s">
        <v>5</v>
      </c>
      <c r="F109" s="94" t="s">
        <v>6</v>
      </c>
      <c r="G109" s="94" t="s">
        <v>7</v>
      </c>
      <c r="H109" s="94" t="s">
        <v>8</v>
      </c>
      <c r="I109" s="94" t="s">
        <v>9</v>
      </c>
      <c r="J109" s="94" t="s">
        <v>10</v>
      </c>
      <c r="K109" s="94" t="s">
        <v>200</v>
      </c>
      <c r="L109" s="94">
        <v>2021</v>
      </c>
      <c r="M109" s="94">
        <v>2022</v>
      </c>
      <c r="N109" s="94">
        <v>2023</v>
      </c>
      <c r="O109" s="75" t="s">
        <v>11</v>
      </c>
      <c r="P109" s="91"/>
      <c r="Q109" s="92"/>
      <c r="R109" s="75" t="s">
        <v>12</v>
      </c>
      <c r="S109" s="75" t="s">
        <v>201</v>
      </c>
      <c r="T109" s="75" t="s">
        <v>202</v>
      </c>
      <c r="U109" s="75" t="s">
        <v>13</v>
      </c>
      <c r="V109" s="75" t="s">
        <v>14</v>
      </c>
      <c r="W109" s="75" t="s">
        <v>15</v>
      </c>
      <c r="X109" s="75" t="s">
        <v>16</v>
      </c>
      <c r="Y109" s="75" t="s">
        <v>17</v>
      </c>
      <c r="Z109" s="75" t="s">
        <v>11</v>
      </c>
      <c r="AA109" s="91"/>
      <c r="AB109" s="92"/>
      <c r="AC109" s="95" t="s">
        <v>18</v>
      </c>
      <c r="AD109" s="95" t="s">
        <v>19</v>
      </c>
      <c r="AE109" s="95" t="s">
        <v>20</v>
      </c>
      <c r="AF109" s="95" t="s">
        <v>11</v>
      </c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1"/>
      <c r="CQ109" s="91"/>
      <c r="CR109" s="91"/>
      <c r="CS109" s="91"/>
      <c r="CT109" s="91"/>
      <c r="CU109" s="91"/>
      <c r="CV109" s="91"/>
      <c r="CW109" s="91"/>
      <c r="CX109" s="91"/>
      <c r="CY109" s="91"/>
      <c r="CZ109" s="91"/>
      <c r="DA109" s="91"/>
      <c r="DB109" s="91"/>
      <c r="DC109" s="91"/>
      <c r="DD109" s="91"/>
      <c r="DE109" s="91"/>
      <c r="DF109" s="91"/>
      <c r="DG109" s="91"/>
      <c r="DH109" s="91"/>
      <c r="DI109" s="91"/>
      <c r="DJ109" s="91"/>
      <c r="DK109" s="91"/>
      <c r="DL109" s="91"/>
      <c r="DM109" s="91"/>
      <c r="DN109" s="91"/>
      <c r="DO109" s="91"/>
      <c r="DP109" s="91"/>
      <c r="DQ109" s="91"/>
      <c r="DR109" s="91"/>
      <c r="DS109" s="91"/>
      <c r="DT109" s="91"/>
      <c r="DU109" s="91"/>
      <c r="DV109" s="91"/>
      <c r="DW109" s="91"/>
      <c r="DX109" s="91"/>
      <c r="DY109" s="91"/>
      <c r="DZ109" s="91"/>
      <c r="EA109" s="91"/>
      <c r="EB109" s="91"/>
      <c r="EC109" s="91"/>
      <c r="ED109" s="91"/>
      <c r="EE109" s="91"/>
      <c r="EF109" s="91"/>
      <c r="EG109" s="91"/>
      <c r="EH109" s="91"/>
      <c r="EI109" s="91"/>
      <c r="EJ109" s="91"/>
      <c r="EK109" s="91"/>
      <c r="EL109" s="91"/>
      <c r="EM109" s="91"/>
      <c r="EN109" s="91"/>
      <c r="EO109" s="91"/>
      <c r="EP109" s="91"/>
      <c r="EQ109" s="91"/>
      <c r="ER109" s="91"/>
      <c r="ES109" s="91"/>
      <c r="ET109" s="91"/>
      <c r="EU109" s="91"/>
      <c r="EV109" s="91"/>
      <c r="EW109" s="91"/>
      <c r="EX109" s="91"/>
      <c r="EY109" s="91"/>
      <c r="EZ109" s="91"/>
      <c r="FA109" s="91"/>
      <c r="FB109" s="91"/>
      <c r="FC109" s="91"/>
      <c r="FD109" s="91"/>
      <c r="FE109" s="91"/>
      <c r="FF109" s="91"/>
      <c r="FG109" s="91"/>
      <c r="FH109" s="91"/>
      <c r="FI109" s="91"/>
      <c r="FJ109" s="91"/>
      <c r="FK109" s="91"/>
      <c r="FL109" s="91"/>
      <c r="FM109" s="91"/>
      <c r="FN109" s="91"/>
      <c r="FO109" s="91"/>
      <c r="FP109" s="91"/>
      <c r="FQ109" s="91"/>
      <c r="FR109" s="91"/>
      <c r="FS109" s="91"/>
      <c r="FT109" s="91"/>
      <c r="FU109" s="91"/>
      <c r="FV109" s="91"/>
      <c r="FW109" s="91"/>
      <c r="FX109" s="91"/>
      <c r="FY109" s="91"/>
      <c r="FZ109" s="91"/>
      <c r="GA109" s="91"/>
      <c r="GB109" s="91"/>
      <c r="GC109" s="91"/>
      <c r="GD109" s="91"/>
      <c r="GE109" s="91"/>
      <c r="GF109" s="91"/>
      <c r="GG109" s="91"/>
      <c r="GH109" s="91"/>
      <c r="GI109" s="91"/>
      <c r="GJ109" s="91"/>
      <c r="GK109" s="91"/>
      <c r="GL109" s="91"/>
      <c r="GM109" s="91"/>
      <c r="GN109" s="91"/>
      <c r="GO109" s="91"/>
      <c r="GP109" s="91"/>
      <c r="GQ109" s="91"/>
      <c r="GR109" s="91"/>
      <c r="GS109" s="91"/>
      <c r="GT109" s="91"/>
      <c r="GU109" s="91"/>
      <c r="GV109" s="91"/>
      <c r="GW109" s="91"/>
      <c r="GX109" s="91"/>
      <c r="GY109" s="91"/>
      <c r="GZ109" s="91"/>
      <c r="HA109" s="91"/>
      <c r="HB109" s="91"/>
      <c r="HC109" s="91"/>
      <c r="HD109" s="91"/>
      <c r="HE109" s="91"/>
      <c r="HF109" s="91"/>
      <c r="HG109" s="91"/>
      <c r="HH109" s="91"/>
      <c r="HI109" s="91"/>
      <c r="HJ109" s="91"/>
      <c r="HK109" s="91"/>
      <c r="HL109" s="91"/>
      <c r="HM109" s="91"/>
      <c r="HN109" s="91"/>
      <c r="HO109" s="91"/>
      <c r="HP109" s="91"/>
      <c r="HQ109" s="91"/>
      <c r="HR109" s="91"/>
      <c r="HS109" s="91"/>
      <c r="HT109" s="91"/>
      <c r="HU109" s="91"/>
      <c r="HV109" s="91"/>
      <c r="HW109" s="91"/>
      <c r="HX109" s="91"/>
      <c r="HY109" s="91"/>
      <c r="HZ109" s="91"/>
      <c r="IA109" s="91"/>
      <c r="IB109" s="91"/>
      <c r="IC109" s="91"/>
      <c r="ID109" s="91"/>
      <c r="IE109" s="91"/>
      <c r="IF109" s="91"/>
      <c r="IG109" s="91"/>
      <c r="IH109" s="91"/>
      <c r="II109" s="91"/>
      <c r="IJ109" s="91"/>
      <c r="IK109" s="91"/>
      <c r="IL109" s="91"/>
      <c r="IM109" s="91"/>
      <c r="IN109" s="91"/>
      <c r="IO109" s="91"/>
      <c r="IP109" s="91"/>
      <c r="IQ109" s="91"/>
      <c r="IR109" s="91"/>
      <c r="IS109" s="91"/>
      <c r="IT109" s="91"/>
      <c r="IU109" s="91"/>
      <c r="IV109" s="91"/>
    </row>
    <row r="110" spans="1:256" ht="11.25" customHeight="1" x14ac:dyDescent="0.2">
      <c r="A110" s="91"/>
      <c r="B110" s="88"/>
      <c r="C110" s="75" t="s">
        <v>21</v>
      </c>
      <c r="D110" s="75" t="s">
        <v>21</v>
      </c>
      <c r="E110" s="75" t="s">
        <v>21</v>
      </c>
      <c r="F110" s="75" t="s">
        <v>21</v>
      </c>
      <c r="G110" s="75" t="s">
        <v>21</v>
      </c>
      <c r="H110" s="75" t="s">
        <v>21</v>
      </c>
      <c r="I110" s="75" t="s">
        <v>21</v>
      </c>
      <c r="J110" s="75" t="s">
        <v>21</v>
      </c>
      <c r="K110" s="75" t="s">
        <v>21</v>
      </c>
      <c r="L110" s="75"/>
      <c r="M110" s="75"/>
      <c r="N110" s="75"/>
      <c r="O110" s="75" t="s">
        <v>21</v>
      </c>
      <c r="P110" s="96"/>
      <c r="Q110" s="88"/>
      <c r="R110" s="75" t="s">
        <v>21</v>
      </c>
      <c r="S110" s="75" t="s">
        <v>21</v>
      </c>
      <c r="T110" s="75" t="s">
        <v>21</v>
      </c>
      <c r="U110" s="75" t="s">
        <v>21</v>
      </c>
      <c r="V110" s="75" t="s">
        <v>21</v>
      </c>
      <c r="W110" s="75" t="s">
        <v>21</v>
      </c>
      <c r="X110" s="75" t="s">
        <v>21</v>
      </c>
      <c r="Y110" s="75" t="s">
        <v>21</v>
      </c>
      <c r="Z110" s="75" t="s">
        <v>21</v>
      </c>
      <c r="AA110" s="96"/>
      <c r="AB110" s="88"/>
      <c r="AC110" s="75" t="s">
        <v>21</v>
      </c>
      <c r="AD110" s="75" t="s">
        <v>21</v>
      </c>
      <c r="AE110" s="75" t="s">
        <v>21</v>
      </c>
      <c r="AF110" s="75" t="s">
        <v>21</v>
      </c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  <c r="CH110" s="91"/>
      <c r="CI110" s="91"/>
      <c r="CJ110" s="91"/>
      <c r="CK110" s="91"/>
      <c r="CL110" s="91"/>
      <c r="CM110" s="91"/>
      <c r="CN110" s="91"/>
      <c r="CO110" s="91"/>
      <c r="CP110" s="91"/>
      <c r="CQ110" s="91"/>
      <c r="CR110" s="91"/>
      <c r="CS110" s="91"/>
      <c r="CT110" s="91"/>
      <c r="CU110" s="91"/>
      <c r="CV110" s="91"/>
      <c r="CW110" s="91"/>
      <c r="CX110" s="91"/>
      <c r="CY110" s="91"/>
      <c r="CZ110" s="91"/>
      <c r="DA110" s="91"/>
      <c r="DB110" s="91"/>
      <c r="DC110" s="91"/>
      <c r="DD110" s="91"/>
      <c r="DE110" s="91"/>
      <c r="DF110" s="91"/>
      <c r="DG110" s="91"/>
      <c r="DH110" s="91"/>
      <c r="DI110" s="91"/>
      <c r="DJ110" s="91"/>
      <c r="DK110" s="91"/>
      <c r="DL110" s="91"/>
      <c r="DM110" s="91"/>
      <c r="DN110" s="91"/>
      <c r="DO110" s="91"/>
      <c r="DP110" s="91"/>
      <c r="DQ110" s="91"/>
      <c r="DR110" s="91"/>
      <c r="DS110" s="91"/>
      <c r="DT110" s="91"/>
      <c r="DU110" s="91"/>
      <c r="DV110" s="91"/>
      <c r="DW110" s="91"/>
      <c r="DX110" s="91"/>
      <c r="DY110" s="91"/>
      <c r="DZ110" s="91"/>
      <c r="EA110" s="91"/>
      <c r="EB110" s="91"/>
      <c r="EC110" s="91"/>
      <c r="ED110" s="91"/>
      <c r="EE110" s="91"/>
      <c r="EF110" s="91"/>
      <c r="EG110" s="91"/>
      <c r="EH110" s="91"/>
      <c r="EI110" s="91"/>
      <c r="EJ110" s="91"/>
      <c r="EK110" s="91"/>
      <c r="EL110" s="91"/>
      <c r="EM110" s="91"/>
      <c r="EN110" s="91"/>
      <c r="EO110" s="91"/>
      <c r="EP110" s="91"/>
      <c r="EQ110" s="91"/>
      <c r="ER110" s="91"/>
      <c r="ES110" s="91"/>
      <c r="ET110" s="91"/>
      <c r="EU110" s="91"/>
      <c r="EV110" s="91"/>
      <c r="EW110" s="91"/>
      <c r="EX110" s="91"/>
      <c r="EY110" s="91"/>
      <c r="EZ110" s="91"/>
      <c r="FA110" s="91"/>
      <c r="FB110" s="91"/>
      <c r="FC110" s="91"/>
      <c r="FD110" s="91"/>
      <c r="FE110" s="91"/>
      <c r="FF110" s="91"/>
      <c r="FG110" s="91"/>
      <c r="FH110" s="91"/>
      <c r="FI110" s="91"/>
      <c r="FJ110" s="91"/>
      <c r="FK110" s="91"/>
      <c r="FL110" s="91"/>
      <c r="FM110" s="91"/>
      <c r="FN110" s="91"/>
      <c r="FO110" s="91"/>
      <c r="FP110" s="91"/>
      <c r="FQ110" s="91"/>
      <c r="FR110" s="91"/>
      <c r="FS110" s="91"/>
      <c r="FT110" s="91"/>
      <c r="FU110" s="91"/>
      <c r="FV110" s="91"/>
      <c r="FW110" s="91"/>
      <c r="FX110" s="91"/>
      <c r="FY110" s="91"/>
      <c r="FZ110" s="91"/>
      <c r="GA110" s="91"/>
      <c r="GB110" s="91"/>
      <c r="GC110" s="91"/>
      <c r="GD110" s="91"/>
      <c r="GE110" s="91"/>
      <c r="GF110" s="91"/>
      <c r="GG110" s="91"/>
      <c r="GH110" s="91"/>
      <c r="GI110" s="91"/>
      <c r="GJ110" s="91"/>
      <c r="GK110" s="91"/>
      <c r="GL110" s="91"/>
      <c r="GM110" s="91"/>
      <c r="GN110" s="91"/>
      <c r="GO110" s="91"/>
      <c r="GP110" s="91"/>
      <c r="GQ110" s="91"/>
      <c r="GR110" s="91"/>
      <c r="GS110" s="91"/>
      <c r="GT110" s="91"/>
      <c r="GU110" s="91"/>
      <c r="GV110" s="91"/>
      <c r="GW110" s="91"/>
      <c r="GX110" s="91"/>
      <c r="GY110" s="91"/>
      <c r="GZ110" s="91"/>
      <c r="HA110" s="91"/>
      <c r="HB110" s="91"/>
      <c r="HC110" s="91"/>
      <c r="HD110" s="91"/>
      <c r="HE110" s="91"/>
      <c r="HF110" s="91"/>
      <c r="HG110" s="91"/>
      <c r="HH110" s="91"/>
      <c r="HI110" s="91"/>
      <c r="HJ110" s="91"/>
      <c r="HK110" s="91"/>
      <c r="HL110" s="91"/>
      <c r="HM110" s="91"/>
      <c r="HN110" s="91"/>
      <c r="HO110" s="91"/>
      <c r="HP110" s="91"/>
      <c r="HQ110" s="91"/>
      <c r="HR110" s="91"/>
      <c r="HS110" s="91"/>
      <c r="HT110" s="91"/>
      <c r="HU110" s="91"/>
      <c r="HV110" s="91"/>
      <c r="HW110" s="91"/>
      <c r="HX110" s="91"/>
      <c r="HY110" s="91"/>
      <c r="HZ110" s="91"/>
      <c r="IA110" s="91"/>
      <c r="IB110" s="91"/>
      <c r="IC110" s="91"/>
      <c r="ID110" s="91"/>
      <c r="IE110" s="91"/>
      <c r="IF110" s="91"/>
      <c r="IG110" s="91"/>
      <c r="IH110" s="91"/>
      <c r="II110" s="91"/>
      <c r="IJ110" s="91"/>
      <c r="IK110" s="91"/>
      <c r="IL110" s="91"/>
      <c r="IM110" s="91"/>
      <c r="IN110" s="91"/>
      <c r="IO110" s="91"/>
      <c r="IP110" s="91"/>
      <c r="IQ110" s="91"/>
      <c r="IR110" s="91"/>
      <c r="IS110" s="91"/>
      <c r="IT110" s="91"/>
      <c r="IU110" s="91"/>
      <c r="IV110" s="91"/>
    </row>
    <row r="111" spans="1:256" ht="11.25" customHeight="1" x14ac:dyDescent="0.2">
      <c r="B111" s="50" t="s">
        <v>44</v>
      </c>
      <c r="C111" s="104">
        <v>1.6064257028112712E-2</v>
      </c>
      <c r="D111" s="104">
        <v>9.1556459816887724E-3</v>
      </c>
      <c r="E111" s="104">
        <v>6.2291757207011689E-3</v>
      </c>
      <c r="F111" s="104">
        <v>9.6096764618580702E-3</v>
      </c>
      <c r="G111" s="104">
        <v>1.1255924170616089E-2</v>
      </c>
      <c r="H111" s="104">
        <v>5.5836677717675982E-3</v>
      </c>
      <c r="I111" s="104">
        <v>6.8177944434974942E-3</v>
      </c>
      <c r="J111" s="104">
        <v>5.6073627110379632E-3</v>
      </c>
      <c r="K111" s="104">
        <v>6.6895519760585224E-3</v>
      </c>
      <c r="L111" s="104">
        <v>7.7280912364945872E-3</v>
      </c>
      <c r="M111" s="104">
        <v>7.6938651548896404E-3</v>
      </c>
      <c r="N111" s="104">
        <v>8.4294587400177458E-3</v>
      </c>
      <c r="O111" s="104">
        <v>8.2462725943338051E-3</v>
      </c>
      <c r="P111" s="98"/>
      <c r="Q111" s="50" t="s">
        <v>44</v>
      </c>
      <c r="R111" s="104">
        <v>8.2723880165909529E-3</v>
      </c>
      <c r="S111" s="104">
        <v>6.1791967044284015E-3</v>
      </c>
      <c r="T111" s="104">
        <v>4.5662100456621002E-3</v>
      </c>
      <c r="U111" s="104">
        <v>1.4888337468982653E-2</v>
      </c>
      <c r="V111" s="104">
        <v>7.8078078078076905E-3</v>
      </c>
      <c r="W111" s="104">
        <v>7.0565884109105911E-3</v>
      </c>
      <c r="X111" s="104">
        <v>9.4645754461871092E-3</v>
      </c>
      <c r="Y111" s="104">
        <v>8.2203879207851938E-3</v>
      </c>
      <c r="Z111" s="104">
        <v>8.2462725943338051E-3</v>
      </c>
      <c r="AA111" s="98"/>
      <c r="AB111" s="50" t="s">
        <v>44</v>
      </c>
      <c r="AC111" s="104">
        <v>1.1864973262032421E-2</v>
      </c>
      <c r="AD111" s="104">
        <v>5.9134107708555643E-3</v>
      </c>
      <c r="AE111" s="104">
        <v>8.6340491476643959E-3</v>
      </c>
      <c r="AF111" s="104">
        <v>8.2462725943338051E-3</v>
      </c>
    </row>
    <row r="112" spans="1:256" ht="11.25" customHeight="1" x14ac:dyDescent="0.2">
      <c r="B112" s="50" t="s">
        <v>45</v>
      </c>
      <c r="C112" s="104">
        <v>7.8647925033468596E-3</v>
      </c>
      <c r="D112" s="104">
        <v>1.4948570136769635E-2</v>
      </c>
      <c r="E112" s="104">
        <v>1.09372736491381E-2</v>
      </c>
      <c r="F112" s="104">
        <v>1.7809439002671325E-2</v>
      </c>
      <c r="G112" s="104">
        <v>1.6785150078988901E-2</v>
      </c>
      <c r="H112" s="104">
        <v>1.9455592392252724E-2</v>
      </c>
      <c r="I112" s="104">
        <v>1.4999147775694483E-2</v>
      </c>
      <c r="J112" s="104">
        <v>1.9046748339123516E-2</v>
      </c>
      <c r="K112" s="104">
        <v>1.4325323475046376E-2</v>
      </c>
      <c r="L112" s="104">
        <v>1.1166966786714669E-2</v>
      </c>
      <c r="M112" s="104">
        <v>9.3136262401295657E-3</v>
      </c>
      <c r="N112" s="104">
        <v>1.9520851818988466E-2</v>
      </c>
      <c r="O112" s="104">
        <v>1.429655425404007E-2</v>
      </c>
      <c r="P112" s="98"/>
      <c r="Q112" s="50" t="s">
        <v>45</v>
      </c>
      <c r="R112" s="104">
        <v>1.0138296766143242E-2</v>
      </c>
      <c r="S112" s="104">
        <v>1.5447991761071004E-2</v>
      </c>
      <c r="T112" s="104">
        <v>2.0547945205479451E-2</v>
      </c>
      <c r="U112" s="104">
        <v>1.2406947890818873E-2</v>
      </c>
      <c r="V112" s="104">
        <v>2.4074074074073713E-2</v>
      </c>
      <c r="W112" s="104">
        <v>1.7437915592346368E-2</v>
      </c>
      <c r="X112" s="104">
        <v>1.3588426176311499E-2</v>
      </c>
      <c r="Y112" s="104">
        <v>1.752352321750025E-2</v>
      </c>
      <c r="Z112" s="104">
        <v>1.429655425404007E-2</v>
      </c>
      <c r="AA112" s="98"/>
      <c r="AB112" s="50" t="s">
        <v>45</v>
      </c>
      <c r="AC112" s="104">
        <v>1.9113469251337445E-2</v>
      </c>
      <c r="AD112" s="104">
        <v>1.1558430130236283E-2</v>
      </c>
      <c r="AE112" s="104">
        <v>1.1733451405800333E-2</v>
      </c>
      <c r="AF112" s="104">
        <v>1.429655425404007E-2</v>
      </c>
    </row>
    <row r="113" spans="1:256" ht="11.25" customHeight="1" x14ac:dyDescent="0.2">
      <c r="B113" s="50" t="s">
        <v>46</v>
      </c>
      <c r="C113" s="104">
        <v>0.26300048679567178</v>
      </c>
      <c r="D113" s="104">
        <v>0.24608059229117416</v>
      </c>
      <c r="E113" s="104">
        <v>0.23142836447921314</v>
      </c>
      <c r="F113" s="104">
        <v>0.22324873849806981</v>
      </c>
      <c r="G113" s="104">
        <v>0.20231042654028389</v>
      </c>
      <c r="H113" s="104">
        <v>0.19676612574885158</v>
      </c>
      <c r="I113" s="104">
        <v>0.20007385943980366</v>
      </c>
      <c r="J113" s="104">
        <v>0.19385018589626354</v>
      </c>
      <c r="K113" s="104">
        <v>0.16274975794384486</v>
      </c>
      <c r="L113" s="104">
        <v>0.14437024809923946</v>
      </c>
      <c r="M113" s="104">
        <v>0.14878180468380886</v>
      </c>
      <c r="N113" s="104">
        <v>0.14507542147293701</v>
      </c>
      <c r="O113" s="104">
        <v>0.19801958803811645</v>
      </c>
      <c r="P113" s="98"/>
      <c r="Q113" s="50" t="s">
        <v>46</v>
      </c>
      <c r="R113" s="104">
        <v>0.1819925363650009</v>
      </c>
      <c r="S113" s="104">
        <v>0.17250257466529295</v>
      </c>
      <c r="T113" s="104">
        <v>0.13013698630136986</v>
      </c>
      <c r="U113" s="104">
        <v>0.27859801488833641</v>
      </c>
      <c r="V113" s="104">
        <v>0.23943943943943755</v>
      </c>
      <c r="W113" s="104">
        <v>0.2110643687519794</v>
      </c>
      <c r="X113" s="104">
        <v>0.28763295475031536</v>
      </c>
      <c r="Y113" s="104">
        <v>0.19044294982845622</v>
      </c>
      <c r="Z113" s="104">
        <v>0.19801958803811645</v>
      </c>
      <c r="AA113" s="98"/>
      <c r="AB113" s="50" t="s">
        <v>46</v>
      </c>
      <c r="AC113" s="104">
        <v>0.25582038213012925</v>
      </c>
      <c r="AD113" s="104">
        <v>0.15601680746216531</v>
      </c>
      <c r="AE113" s="104">
        <v>0.24396723489041439</v>
      </c>
      <c r="AF113" s="104">
        <v>0.19801958803811645</v>
      </c>
    </row>
    <row r="114" spans="1:256" ht="11.25" customHeight="1" x14ac:dyDescent="0.2">
      <c r="B114" s="50" t="s">
        <v>47</v>
      </c>
      <c r="C114" s="104">
        <v>0.47978276743337672</v>
      </c>
      <c r="D114" s="104">
        <v>0.49265287668136615</v>
      </c>
      <c r="E114" s="104">
        <v>0.5033970737360588</v>
      </c>
      <c r="F114" s="104">
        <v>0.51131641436627939</v>
      </c>
      <c r="G114" s="104">
        <v>0.51379015271195183</v>
      </c>
      <c r="H114" s="104">
        <v>0.53998720409469214</v>
      </c>
      <c r="I114" s="104">
        <v>0.53298108062041505</v>
      </c>
      <c r="J114" s="104">
        <v>0.52355701834582702</v>
      </c>
      <c r="K114" s="104">
        <v>0.52758339934865706</v>
      </c>
      <c r="L114" s="104">
        <v>0.56622649059623886</v>
      </c>
      <c r="M114" s="104">
        <v>0.53320510224741702</v>
      </c>
      <c r="N114" s="104">
        <v>0.55811889973380657</v>
      </c>
      <c r="O114" s="104">
        <v>0.52241393172821959</v>
      </c>
      <c r="P114" s="98"/>
      <c r="Q114" s="50" t="s">
        <v>47</v>
      </c>
      <c r="R114" s="104">
        <v>0.55080701997619619</v>
      </c>
      <c r="S114" s="104">
        <v>0.46730175077239727</v>
      </c>
      <c r="T114" s="104">
        <v>0.50799086757990863</v>
      </c>
      <c r="U114" s="104">
        <v>0.45052729528536445</v>
      </c>
      <c r="V114" s="104">
        <v>0.45200200200199331</v>
      </c>
      <c r="W114" s="104">
        <v>0.50565431763695035</v>
      </c>
      <c r="X114" s="104">
        <v>0.47976383630791347</v>
      </c>
      <c r="Y114" s="104">
        <v>0.51622592479363372</v>
      </c>
      <c r="Z114" s="104">
        <v>0.52241393172821959</v>
      </c>
      <c r="AA114" s="98"/>
      <c r="AB114" s="50" t="s">
        <v>47</v>
      </c>
      <c r="AC114" s="104">
        <v>0.4996762199198117</v>
      </c>
      <c r="AD114" s="104">
        <v>0.54040038718762917</v>
      </c>
      <c r="AE114" s="104">
        <v>0.49206700612501014</v>
      </c>
      <c r="AF114" s="104">
        <v>0.52241393172821959</v>
      </c>
    </row>
    <row r="115" spans="1:256" ht="11.25" customHeight="1" x14ac:dyDescent="0.2">
      <c r="B115" s="50" t="s">
        <v>48</v>
      </c>
      <c r="C115" s="104">
        <v>4.8801265668736403E-2</v>
      </c>
      <c r="D115" s="104">
        <v>3.8210692890245604E-2</v>
      </c>
      <c r="E115" s="104">
        <v>3.2606596165918336E-2</v>
      </c>
      <c r="F115" s="104">
        <v>2.3282131196200536E-2</v>
      </c>
      <c r="G115" s="104">
        <v>1.4283833596629771E-2</v>
      </c>
      <c r="H115" s="104">
        <v>1.3552026987727606E-2</v>
      </c>
      <c r="I115" s="104">
        <v>1.3635588886994988E-2</v>
      </c>
      <c r="J115" s="104">
        <v>1.7004936917169481E-2</v>
      </c>
      <c r="K115" s="104">
        <v>1.7956165830472881E-2</v>
      </c>
      <c r="L115" s="104">
        <v>1.4630852340936341E-2</v>
      </c>
      <c r="M115" s="104">
        <v>1.7479921711547521E-2</v>
      </c>
      <c r="N115" s="104">
        <v>6.2111801242236021E-3</v>
      </c>
      <c r="O115" s="104">
        <v>2.229960954577434E-2</v>
      </c>
      <c r="P115" s="98"/>
      <c r="Q115" s="50" t="s">
        <v>48</v>
      </c>
      <c r="R115" s="104">
        <v>1.4343812461728589E-2</v>
      </c>
      <c r="S115" s="104">
        <v>2.7806385169927804E-2</v>
      </c>
      <c r="T115" s="104">
        <v>1.9406392694063926E-2</v>
      </c>
      <c r="U115" s="104">
        <v>5.2388337468982693E-2</v>
      </c>
      <c r="V115" s="104">
        <v>3.2532532532532014E-2</v>
      </c>
      <c r="W115" s="104">
        <v>2.5387886189894675E-2</v>
      </c>
      <c r="X115" s="104">
        <v>5.6945195601225788E-2</v>
      </c>
      <c r="Y115" s="104">
        <v>2.1956418356601341E-2</v>
      </c>
      <c r="Z115" s="104">
        <v>2.229960954577434E-2</v>
      </c>
      <c r="AA115" s="98"/>
      <c r="AB115" s="50" t="s">
        <v>48</v>
      </c>
      <c r="AC115" s="104">
        <v>2.7519217914439374E-2</v>
      </c>
      <c r="AD115" s="104">
        <v>1.9783966913059569E-2</v>
      </c>
      <c r="AE115" s="104">
        <v>1.5736845989225919E-2</v>
      </c>
      <c r="AF115" s="104">
        <v>2.229960954577434E-2</v>
      </c>
    </row>
    <row r="116" spans="1:256" ht="11.25" customHeight="1" x14ac:dyDescent="0.2">
      <c r="B116" s="50" t="s">
        <v>49</v>
      </c>
      <c r="C116" s="104">
        <v>4.8247535596934038E-2</v>
      </c>
      <c r="D116" s="104">
        <v>5.6756527636487336E-2</v>
      </c>
      <c r="E116" s="104">
        <v>6.6215172147375809E-2</v>
      </c>
      <c r="F116" s="104">
        <v>7.1070792520035272E-2</v>
      </c>
      <c r="G116" s="104">
        <v>7.2307793575565923E-2</v>
      </c>
      <c r="H116" s="104">
        <v>7.4710638050369524E-2</v>
      </c>
      <c r="I116" s="104">
        <v>6.3547525708766234E-2</v>
      </c>
      <c r="J116" s="104">
        <v>7.5973669775095898E-2</v>
      </c>
      <c r="K116" s="104">
        <v>6.531115218730818E-2</v>
      </c>
      <c r="L116" s="104">
        <v>7.5180072028811398E-2</v>
      </c>
      <c r="M116" s="104">
        <v>7.025713707228172E-2</v>
      </c>
      <c r="N116" s="104">
        <v>7.4090505767524406E-2</v>
      </c>
      <c r="O116" s="104">
        <v>6.7352851019345364E-2</v>
      </c>
      <c r="P116" s="98"/>
      <c r="Q116" s="50" t="s">
        <v>49</v>
      </c>
      <c r="R116" s="104">
        <v>7.8795651219483648E-2</v>
      </c>
      <c r="S116" s="104">
        <v>5.5612770339855636E-2</v>
      </c>
      <c r="T116" s="104">
        <v>5.4794520547945195E-2</v>
      </c>
      <c r="U116" s="104">
        <v>4.2834987593052223E-2</v>
      </c>
      <c r="V116" s="104">
        <v>0.10970970970970781</v>
      </c>
      <c r="W116" s="104">
        <v>6.6664404939612065E-2</v>
      </c>
      <c r="X116" s="104">
        <v>5.1604470885163026E-2</v>
      </c>
      <c r="Y116" s="104">
        <v>4.9725703998096976E-2</v>
      </c>
      <c r="Z116" s="104">
        <v>6.7352851019345364E-2</v>
      </c>
      <c r="AA116" s="98"/>
      <c r="AB116" s="50" t="s">
        <v>49</v>
      </c>
      <c r="AC116" s="104">
        <v>9.3676888368986827E-2</v>
      </c>
      <c r="AD116" s="104">
        <v>4.8619764167548346E-2</v>
      </c>
      <c r="AE116" s="104">
        <v>8.4956829754261831E-2</v>
      </c>
      <c r="AF116" s="104">
        <v>6.7352851019345364E-2</v>
      </c>
    </row>
    <row r="117" spans="1:256" ht="11.25" customHeight="1" x14ac:dyDescent="0.2">
      <c r="B117" s="50" t="s">
        <v>50</v>
      </c>
      <c r="C117" s="104">
        <v>2.5252525252525693E-3</v>
      </c>
      <c r="D117" s="104">
        <v>6.5558946535549233E-3</v>
      </c>
      <c r="E117" s="104">
        <v>6.0360229851755508E-3</v>
      </c>
      <c r="F117" s="104">
        <v>8.7934105075689727E-3</v>
      </c>
      <c r="G117" s="104">
        <v>5.8583464981569102E-3</v>
      </c>
      <c r="H117" s="104">
        <v>7.7647879951143169E-3</v>
      </c>
      <c r="I117" s="104">
        <v>1.0056246804158807E-2</v>
      </c>
      <c r="J117" s="104">
        <v>6.2168586578899157E-3</v>
      </c>
      <c r="K117" s="104">
        <v>9.2421441774492748E-3</v>
      </c>
      <c r="L117" s="104">
        <v>6.7276910764305616E-3</v>
      </c>
      <c r="M117" s="104">
        <v>9.1111561044745753E-3</v>
      </c>
      <c r="N117" s="104">
        <v>1.1535048802129548E-2</v>
      </c>
      <c r="O117" s="104">
        <v>7.3367202850258169E-3</v>
      </c>
      <c r="P117" s="98"/>
      <c r="Q117" s="50" t="s">
        <v>50</v>
      </c>
      <c r="R117" s="104">
        <v>8.7518630203458746E-3</v>
      </c>
      <c r="S117" s="104">
        <v>1.2358393408856803E-2</v>
      </c>
      <c r="T117" s="104">
        <v>3.4246575342465747E-3</v>
      </c>
      <c r="U117" s="104">
        <v>1.5508684863523598E-3</v>
      </c>
      <c r="V117" s="104">
        <v>9.1591591591590228E-3</v>
      </c>
      <c r="W117" s="104">
        <v>9.1826118424028873E-3</v>
      </c>
      <c r="X117" s="104">
        <v>4.4168018748873177E-3</v>
      </c>
      <c r="Y117" s="104">
        <v>5.2056795407451643E-3</v>
      </c>
      <c r="Z117" s="104">
        <v>7.3367202850258169E-3</v>
      </c>
      <c r="AA117" s="98"/>
      <c r="AB117" s="50" t="s">
        <v>50</v>
      </c>
      <c r="AC117" s="104">
        <v>6.3224153297684578E-3</v>
      </c>
      <c r="AD117" s="104">
        <v>7.9021471312921057E-3</v>
      </c>
      <c r="AE117" s="104">
        <v>7.9698915209209815E-3</v>
      </c>
      <c r="AF117" s="104">
        <v>7.3367202850258169E-3</v>
      </c>
    </row>
    <row r="118" spans="1:256" ht="11.25" customHeight="1" x14ac:dyDescent="0.2">
      <c r="B118" s="50" t="s">
        <v>51</v>
      </c>
      <c r="C118" s="104">
        <v>1.4421321650237563E-2</v>
      </c>
      <c r="D118" s="104">
        <v>1.3125918390414926E-2</v>
      </c>
      <c r="E118" s="104">
        <v>1.4872760635472559E-2</v>
      </c>
      <c r="F118" s="104">
        <v>1.1353517364202974E-2</v>
      </c>
      <c r="G118" s="104">
        <v>1.3757240652975223E-2</v>
      </c>
      <c r="H118" s="104">
        <v>8.2591752457395716E-3</v>
      </c>
      <c r="I118" s="104">
        <v>1.0567581387421117E-2</v>
      </c>
      <c r="J118" s="104">
        <v>1.5359297860669202E-2</v>
      </c>
      <c r="K118" s="104">
        <v>1.6921925886805925E-2</v>
      </c>
      <c r="L118" s="104">
        <v>2.0383153261304486E-2</v>
      </c>
      <c r="M118" s="104">
        <v>2.4060201120334707E-2</v>
      </c>
      <c r="N118" s="104">
        <v>8.8731144631765749E-3</v>
      </c>
      <c r="O118" s="104">
        <v>1.471238548937288E-2</v>
      </c>
      <c r="P118" s="98"/>
      <c r="Q118" s="50" t="s">
        <v>51</v>
      </c>
      <c r="R118" s="104">
        <v>8.035538918350571E-3</v>
      </c>
      <c r="S118" s="104">
        <v>2.6261585993820703E-2</v>
      </c>
      <c r="T118" s="104">
        <v>9.646118721461186E-2</v>
      </c>
      <c r="U118" s="104">
        <v>9.6153846153846298E-3</v>
      </c>
      <c r="V118" s="104">
        <v>2.097097097097066E-2</v>
      </c>
      <c r="W118" s="104">
        <v>1.067535169855705E-2</v>
      </c>
      <c r="X118" s="104">
        <v>1.1222282314764718E-2</v>
      </c>
      <c r="Y118" s="104">
        <v>2.1837528448656083E-2</v>
      </c>
      <c r="Z118" s="104">
        <v>1.471238548937288E-2</v>
      </c>
      <c r="AA118" s="98"/>
      <c r="AB118" s="50" t="s">
        <v>51</v>
      </c>
      <c r="AC118" s="104">
        <v>1.0388814616756104E-2</v>
      </c>
      <c r="AD118" s="104">
        <v>1.8565205913411501E-2</v>
      </c>
      <c r="AE118" s="104">
        <v>5.3132610139473213E-3</v>
      </c>
      <c r="AF118" s="104">
        <v>1.471238548937288E-2</v>
      </c>
    </row>
    <row r="119" spans="1:256" ht="11.25" customHeight="1" x14ac:dyDescent="0.2">
      <c r="B119" s="50" t="s">
        <v>52</v>
      </c>
      <c r="C119" s="104">
        <v>2.2210052330534648E-3</v>
      </c>
      <c r="D119" s="104">
        <v>5.3690516559285993E-3</v>
      </c>
      <c r="E119" s="104">
        <v>3.8751267564827042E-3</v>
      </c>
      <c r="F119" s="104">
        <v>1.5583259127337414E-3</v>
      </c>
      <c r="G119" s="104">
        <v>2.3696682464454922E-3</v>
      </c>
      <c r="H119" s="104">
        <v>9.3061129529459967E-4</v>
      </c>
      <c r="I119" s="104">
        <v>1.9601159025055296E-3</v>
      </c>
      <c r="J119" s="104">
        <v>1.2799414883891004E-3</v>
      </c>
      <c r="K119" s="104">
        <v>2.2225156236247066E-3</v>
      </c>
      <c r="L119" s="104">
        <v>2.1008403361344511E-3</v>
      </c>
      <c r="M119" s="104">
        <v>2.2271714922048962E-3</v>
      </c>
      <c r="N119" s="104">
        <v>1.7746228926353151E-3</v>
      </c>
      <c r="O119" s="104">
        <v>2.4007658329938939E-3</v>
      </c>
      <c r="P119" s="98"/>
      <c r="Q119" s="50" t="s">
        <v>52</v>
      </c>
      <c r="R119" s="104">
        <v>1.4904162767321689E-3</v>
      </c>
      <c r="S119" s="104">
        <v>1.0298661174047337E-3</v>
      </c>
      <c r="T119" s="104">
        <v>3.4246575342465747E-3</v>
      </c>
      <c r="U119" s="104">
        <v>1.2406947890818878E-3</v>
      </c>
      <c r="V119" s="104">
        <v>3.903903903903847E-3</v>
      </c>
      <c r="W119" s="104">
        <v>5.2924413081829437E-3</v>
      </c>
      <c r="X119" s="104">
        <v>3.0196502614025533E-3</v>
      </c>
      <c r="Y119" s="104">
        <v>2.3990284996093154E-3</v>
      </c>
      <c r="Z119" s="104">
        <v>2.4007658329938939E-3</v>
      </c>
      <c r="AA119" s="98"/>
      <c r="AB119" s="50" t="s">
        <v>52</v>
      </c>
      <c r="AC119" s="104">
        <v>9.6437722816402141E-4</v>
      </c>
      <c r="AD119" s="104">
        <v>3.0403027103133896E-3</v>
      </c>
      <c r="AE119" s="104">
        <v>4.6491033872039043E-3</v>
      </c>
      <c r="AF119" s="104">
        <v>2.4007658329938939E-3</v>
      </c>
    </row>
    <row r="120" spans="1:256" ht="11.25" customHeight="1" x14ac:dyDescent="0.2">
      <c r="B120" s="50" t="s">
        <v>53</v>
      </c>
      <c r="C120" s="104">
        <v>0.11597602531337667</v>
      </c>
      <c r="D120" s="104">
        <v>0.11460099468746555</v>
      </c>
      <c r="E120" s="104">
        <v>0.12305036457578873</v>
      </c>
      <c r="F120" s="104">
        <v>0.12128970020777614</v>
      </c>
      <c r="G120" s="104">
        <v>0.14609662980516022</v>
      </c>
      <c r="H120" s="104">
        <v>0.13246670156459056</v>
      </c>
      <c r="I120" s="104">
        <v>0.14374183285040554</v>
      </c>
      <c r="J120" s="104">
        <v>0.13884317669287483</v>
      </c>
      <c r="K120" s="104">
        <v>0.17534768066191547</v>
      </c>
      <c r="L120" s="104">
        <v>0.14863445378151249</v>
      </c>
      <c r="M120" s="104">
        <v>0.1764527232233242</v>
      </c>
      <c r="N120" s="104">
        <v>0.16415261756876665</v>
      </c>
      <c r="O120" s="104">
        <v>0.14121528248884113</v>
      </c>
      <c r="P120" s="98"/>
      <c r="Q120" s="50" t="s">
        <v>53</v>
      </c>
      <c r="R120" s="104">
        <v>0.13605536492091475</v>
      </c>
      <c r="S120" s="104">
        <v>0.21446961894953595</v>
      </c>
      <c r="T120" s="104">
        <v>0.15582191780821916</v>
      </c>
      <c r="U120" s="104">
        <v>0.13470843672456601</v>
      </c>
      <c r="V120" s="104">
        <v>9.7897897897896283E-2</v>
      </c>
      <c r="W120" s="104">
        <v>0.13941285565657982</v>
      </c>
      <c r="X120" s="104">
        <v>8.1800973499188634E-2</v>
      </c>
      <c r="Y120" s="104">
        <v>0.16428037637147852</v>
      </c>
      <c r="Z120" s="104">
        <v>0.14121528248884113</v>
      </c>
      <c r="AA120" s="98"/>
      <c r="AB120" s="50" t="s">
        <v>53</v>
      </c>
      <c r="AC120" s="104">
        <v>7.380375445632989E-2</v>
      </c>
      <c r="AD120" s="104">
        <v>0.18585445265751935</v>
      </c>
      <c r="AE120" s="104">
        <v>0.12408678326322808</v>
      </c>
      <c r="AF120" s="104">
        <v>0.14121528248884113</v>
      </c>
    </row>
    <row r="121" spans="1:256" ht="11.25" customHeight="1" x14ac:dyDescent="0.2">
      <c r="B121" s="50" t="s">
        <v>54</v>
      </c>
      <c r="C121" s="104">
        <v>1.095290251916777E-3</v>
      </c>
      <c r="D121" s="104">
        <v>2.5432349949135479E-3</v>
      </c>
      <c r="E121" s="104">
        <v>1.3520691486793239E-3</v>
      </c>
      <c r="F121" s="104">
        <v>6.6785396260017485E-4</v>
      </c>
      <c r="G121" s="104">
        <v>1.1848341232227461E-3</v>
      </c>
      <c r="H121" s="104">
        <v>5.2346885360321233E-4</v>
      </c>
      <c r="I121" s="104">
        <v>1.6192261803306552E-3</v>
      </c>
      <c r="J121" s="104">
        <v>3.2608033156579464E-3</v>
      </c>
      <c r="K121" s="104">
        <v>1.6503828888302277E-3</v>
      </c>
      <c r="L121" s="104">
        <v>2.8511404561824692E-3</v>
      </c>
      <c r="M121" s="104">
        <v>1.4172909495849338E-3</v>
      </c>
      <c r="N121" s="104">
        <v>2.2182786157941437E-3</v>
      </c>
      <c r="O121" s="104">
        <v>1.7060387238125106E-3</v>
      </c>
      <c r="P121" s="98"/>
      <c r="Q121" s="50" t="s">
        <v>54</v>
      </c>
      <c r="R121" s="104">
        <v>1.3171120585074984E-3</v>
      </c>
      <c r="S121" s="104">
        <v>1.0298661174047337E-3</v>
      </c>
      <c r="T121" s="104">
        <v>3.4246575342465747E-3</v>
      </c>
      <c r="U121" s="104">
        <v>1.2406947890818878E-3</v>
      </c>
      <c r="V121" s="104">
        <v>2.5025025025024656E-3</v>
      </c>
      <c r="W121" s="104">
        <v>2.171257972587875E-3</v>
      </c>
      <c r="X121" s="104">
        <v>5.4083288263926332E-4</v>
      </c>
      <c r="Y121" s="104">
        <v>2.1824790244233411E-3</v>
      </c>
      <c r="Z121" s="104">
        <v>1.7060387238125106E-3</v>
      </c>
      <c r="AA121" s="98"/>
      <c r="AB121" s="50" t="s">
        <v>54</v>
      </c>
      <c r="AC121" s="104">
        <v>8.4948752228166519E-4</v>
      </c>
      <c r="AD121" s="104">
        <v>2.3451249560014981E-3</v>
      </c>
      <c r="AE121" s="104">
        <v>8.8554350232455351E-4</v>
      </c>
      <c r="AF121" s="104">
        <v>1.7060387238125106E-3</v>
      </c>
    </row>
    <row r="122" spans="1:256" ht="11.25" customHeight="1" x14ac:dyDescent="0.2">
      <c r="B122" s="50" t="s">
        <v>20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0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98"/>
      <c r="Q122" s="50" t="s">
        <v>20</v>
      </c>
      <c r="R122" s="104">
        <v>0</v>
      </c>
      <c r="S122" s="104">
        <v>0</v>
      </c>
      <c r="T122" s="104">
        <v>0</v>
      </c>
      <c r="U122" s="104">
        <v>0</v>
      </c>
      <c r="V122" s="104">
        <v>0</v>
      </c>
      <c r="W122" s="104">
        <v>0</v>
      </c>
      <c r="X122" s="104">
        <v>0</v>
      </c>
      <c r="Y122" s="104">
        <v>0</v>
      </c>
      <c r="Z122" s="104">
        <v>0</v>
      </c>
      <c r="AA122" s="98"/>
      <c r="AB122" s="50" t="s">
        <v>20</v>
      </c>
      <c r="AC122" s="104">
        <v>0</v>
      </c>
      <c r="AD122" s="104">
        <v>0</v>
      </c>
      <c r="AE122" s="104">
        <v>0</v>
      </c>
      <c r="AF122" s="104">
        <v>0</v>
      </c>
    </row>
    <row r="123" spans="1:256" ht="11.25" customHeight="1" x14ac:dyDescent="0.2">
      <c r="A123" s="100"/>
      <c r="B123" s="48" t="s">
        <v>11</v>
      </c>
      <c r="C123" s="105">
        <v>1</v>
      </c>
      <c r="D123" s="105">
        <v>1</v>
      </c>
      <c r="E123" s="105">
        <v>1</v>
      </c>
      <c r="F123" s="105">
        <v>1</v>
      </c>
      <c r="G123" s="105">
        <v>1</v>
      </c>
      <c r="H123" s="105">
        <v>1</v>
      </c>
      <c r="I123" s="105">
        <v>1</v>
      </c>
      <c r="J123" s="105">
        <v>1</v>
      </c>
      <c r="K123" s="105">
        <v>1</v>
      </c>
      <c r="L123" s="105">
        <v>1</v>
      </c>
      <c r="M123" s="105">
        <v>1</v>
      </c>
      <c r="N123" s="105">
        <v>1</v>
      </c>
      <c r="O123" s="105">
        <v>1</v>
      </c>
      <c r="P123" s="102"/>
      <c r="Q123" s="48" t="s">
        <v>11</v>
      </c>
      <c r="R123" s="105">
        <v>1</v>
      </c>
      <c r="S123" s="105">
        <v>1</v>
      </c>
      <c r="T123" s="105">
        <v>1</v>
      </c>
      <c r="U123" s="105">
        <v>1</v>
      </c>
      <c r="V123" s="105">
        <v>1</v>
      </c>
      <c r="W123" s="105">
        <v>1</v>
      </c>
      <c r="X123" s="105">
        <v>1</v>
      </c>
      <c r="Y123" s="105">
        <v>1</v>
      </c>
      <c r="Z123" s="105">
        <v>1</v>
      </c>
      <c r="AA123" s="102"/>
      <c r="AB123" s="48" t="s">
        <v>11</v>
      </c>
      <c r="AC123" s="105">
        <v>1</v>
      </c>
      <c r="AD123" s="105">
        <v>1</v>
      </c>
      <c r="AE123" s="105">
        <v>1</v>
      </c>
      <c r="AF123" s="105">
        <v>1</v>
      </c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00"/>
      <c r="EZ123" s="100"/>
      <c r="FA123" s="100"/>
      <c r="FB123" s="100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00"/>
      <c r="FN123" s="100"/>
      <c r="FO123" s="100"/>
      <c r="FP123" s="100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  <c r="GD123" s="100"/>
      <c r="GE123" s="100"/>
      <c r="GF123" s="100"/>
      <c r="GG123" s="100"/>
      <c r="GH123" s="100"/>
      <c r="GI123" s="100"/>
      <c r="GJ123" s="100"/>
      <c r="GK123" s="100"/>
      <c r="GL123" s="100"/>
      <c r="GM123" s="100"/>
      <c r="GN123" s="100"/>
      <c r="GO123" s="100"/>
      <c r="GP123" s="100"/>
      <c r="GQ123" s="100"/>
      <c r="GR123" s="100"/>
      <c r="GS123" s="100"/>
      <c r="GT123" s="100"/>
      <c r="GU123" s="100"/>
      <c r="GV123" s="100"/>
      <c r="GW123" s="100"/>
      <c r="GX123" s="100"/>
      <c r="GY123" s="100"/>
      <c r="GZ123" s="100"/>
      <c r="HA123" s="100"/>
      <c r="HB123" s="100"/>
      <c r="HC123" s="100"/>
      <c r="HD123" s="100"/>
      <c r="HE123" s="100"/>
      <c r="HF123" s="100"/>
      <c r="HG123" s="100"/>
      <c r="HH123" s="100"/>
      <c r="HI123" s="100"/>
      <c r="HJ123" s="100"/>
      <c r="HK123" s="100"/>
      <c r="HL123" s="100"/>
      <c r="HM123" s="100"/>
      <c r="HN123" s="100"/>
      <c r="HO123" s="100"/>
      <c r="HP123" s="100"/>
      <c r="HQ123" s="100"/>
      <c r="HR123" s="100"/>
      <c r="HS123" s="100"/>
      <c r="HT123" s="100"/>
      <c r="HU123" s="100"/>
      <c r="HV123" s="100"/>
      <c r="HW123" s="100"/>
      <c r="HX123" s="100"/>
      <c r="HY123" s="100"/>
      <c r="HZ123" s="100"/>
      <c r="IA123" s="100"/>
      <c r="IB123" s="100"/>
      <c r="IC123" s="100"/>
      <c r="ID123" s="100"/>
      <c r="IE123" s="100"/>
      <c r="IF123" s="100"/>
      <c r="IG123" s="100"/>
      <c r="IH123" s="100"/>
      <c r="II123" s="100"/>
      <c r="IJ123" s="100"/>
      <c r="IK123" s="100"/>
      <c r="IL123" s="100"/>
      <c r="IM123" s="100"/>
      <c r="IN123" s="100"/>
      <c r="IO123" s="100"/>
      <c r="IP123" s="100"/>
      <c r="IQ123" s="100"/>
      <c r="IR123" s="100"/>
      <c r="IS123" s="100"/>
      <c r="IT123" s="100"/>
      <c r="IU123" s="100"/>
      <c r="IV123" s="100"/>
    </row>
    <row r="124" spans="1:256" ht="11.25" customHeight="1" x14ac:dyDescent="0.2">
      <c r="B124" s="103" t="s">
        <v>24</v>
      </c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98"/>
      <c r="Q124" s="103" t="s">
        <v>24</v>
      </c>
      <c r="R124" s="103"/>
      <c r="S124" s="103"/>
      <c r="T124" s="103"/>
      <c r="U124" s="103"/>
      <c r="V124" s="103"/>
      <c r="W124" s="103"/>
      <c r="X124" s="103"/>
      <c r="Y124" s="103"/>
      <c r="Z124" s="103"/>
      <c r="AA124" s="98"/>
      <c r="AB124" s="103" t="s">
        <v>24</v>
      </c>
      <c r="AC124" s="103"/>
      <c r="AD124" s="103"/>
      <c r="AE124" s="103"/>
      <c r="AF124" s="103"/>
    </row>
    <row r="125" spans="1:256" ht="11.25" customHeight="1" x14ac:dyDescent="0.2"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98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98"/>
      <c r="AB125" s="104"/>
      <c r="AC125" s="104"/>
      <c r="AD125" s="104"/>
      <c r="AE125" s="104"/>
      <c r="AF125" s="104"/>
    </row>
    <row r="126" spans="1:256" ht="11.25" customHeight="1" x14ac:dyDescent="0.2">
      <c r="B126" s="86" t="s">
        <v>365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Q126" s="86" t="s">
        <v>366</v>
      </c>
      <c r="R126" s="86"/>
      <c r="S126" s="86"/>
      <c r="T126" s="86"/>
      <c r="U126" s="86"/>
      <c r="V126" s="86"/>
      <c r="W126" s="86"/>
      <c r="X126" s="86"/>
      <c r="Y126" s="86"/>
      <c r="Z126" s="86"/>
      <c r="AB126" s="86" t="s">
        <v>236</v>
      </c>
      <c r="AC126" s="86"/>
      <c r="AD126" s="86"/>
      <c r="AE126" s="86"/>
      <c r="AF126" s="86"/>
    </row>
    <row r="127" spans="1:256" ht="11.25" customHeight="1" x14ac:dyDescent="0.2">
      <c r="A127" s="91"/>
      <c r="B127" s="92" t="s">
        <v>55</v>
      </c>
      <c r="C127" s="88" t="s">
        <v>1</v>
      </c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91"/>
      <c r="Q127" s="87" t="s">
        <v>55</v>
      </c>
      <c r="R127" s="93" t="s">
        <v>199</v>
      </c>
      <c r="S127" s="93"/>
      <c r="T127" s="93"/>
      <c r="U127" s="93"/>
      <c r="V127" s="93"/>
      <c r="W127" s="93"/>
      <c r="X127" s="93"/>
      <c r="Y127" s="93"/>
      <c r="Z127" s="93"/>
      <c r="AA127" s="91"/>
      <c r="AB127" s="92" t="s">
        <v>55</v>
      </c>
      <c r="AC127" s="88" t="s">
        <v>2</v>
      </c>
      <c r="AD127" s="88"/>
      <c r="AE127" s="88"/>
      <c r="AF127" s="88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91"/>
      <c r="DA127" s="91"/>
      <c r="DB127" s="91"/>
      <c r="DC127" s="91"/>
      <c r="DD127" s="91"/>
      <c r="DE127" s="91"/>
      <c r="DF127" s="91"/>
      <c r="DG127" s="91"/>
      <c r="DH127" s="91"/>
      <c r="DI127" s="91"/>
      <c r="DJ127" s="91"/>
      <c r="DK127" s="91"/>
      <c r="DL127" s="91"/>
      <c r="DM127" s="91"/>
      <c r="DN127" s="91"/>
      <c r="DO127" s="91"/>
      <c r="DP127" s="91"/>
      <c r="DQ127" s="91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  <c r="EE127" s="91"/>
      <c r="EF127" s="91"/>
      <c r="EG127" s="91"/>
      <c r="EH127" s="91"/>
      <c r="EI127" s="91"/>
      <c r="EJ127" s="91"/>
      <c r="EK127" s="91"/>
      <c r="EL127" s="91"/>
      <c r="EM127" s="91"/>
      <c r="EN127" s="91"/>
      <c r="EO127" s="91"/>
      <c r="EP127" s="91"/>
      <c r="EQ127" s="91"/>
      <c r="ER127" s="91"/>
      <c r="ES127" s="91"/>
      <c r="ET127" s="91"/>
      <c r="EU127" s="91"/>
      <c r="EV127" s="91"/>
      <c r="EW127" s="91"/>
      <c r="EX127" s="91"/>
      <c r="EY127" s="91"/>
      <c r="EZ127" s="91"/>
      <c r="FA127" s="91"/>
      <c r="FB127" s="91"/>
      <c r="FC127" s="91"/>
      <c r="FD127" s="91"/>
      <c r="FE127" s="91"/>
      <c r="FF127" s="91"/>
      <c r="FG127" s="91"/>
      <c r="FH127" s="91"/>
      <c r="FI127" s="91"/>
      <c r="FJ127" s="91"/>
      <c r="FK127" s="91"/>
      <c r="FL127" s="91"/>
      <c r="FM127" s="91"/>
      <c r="FN127" s="91"/>
      <c r="FO127" s="91"/>
      <c r="FP127" s="91"/>
      <c r="FQ127" s="91"/>
      <c r="FR127" s="91"/>
      <c r="FS127" s="91"/>
      <c r="FT127" s="91"/>
      <c r="FU127" s="91"/>
      <c r="FV127" s="91"/>
      <c r="FW127" s="91"/>
      <c r="FX127" s="91"/>
      <c r="FY127" s="91"/>
      <c r="FZ127" s="91"/>
      <c r="GA127" s="91"/>
      <c r="GB127" s="91"/>
      <c r="GC127" s="91"/>
      <c r="GD127" s="91"/>
      <c r="GE127" s="91"/>
      <c r="GF127" s="91"/>
      <c r="GG127" s="91"/>
      <c r="GH127" s="91"/>
      <c r="GI127" s="91"/>
      <c r="GJ127" s="91"/>
      <c r="GK127" s="91"/>
      <c r="GL127" s="91"/>
      <c r="GM127" s="91"/>
      <c r="GN127" s="91"/>
      <c r="GO127" s="91"/>
      <c r="GP127" s="91"/>
      <c r="GQ127" s="91"/>
      <c r="GR127" s="91"/>
      <c r="GS127" s="91"/>
      <c r="GT127" s="91"/>
      <c r="GU127" s="91"/>
      <c r="GV127" s="91"/>
      <c r="GW127" s="91"/>
      <c r="GX127" s="91"/>
      <c r="GY127" s="91"/>
      <c r="GZ127" s="91"/>
      <c r="HA127" s="91"/>
      <c r="HB127" s="91"/>
      <c r="HC127" s="91"/>
      <c r="HD127" s="91"/>
      <c r="HE127" s="91"/>
      <c r="HF127" s="91"/>
      <c r="HG127" s="91"/>
      <c r="HH127" s="91"/>
      <c r="HI127" s="91"/>
      <c r="HJ127" s="91"/>
      <c r="HK127" s="91"/>
      <c r="HL127" s="91"/>
      <c r="HM127" s="91"/>
      <c r="HN127" s="91"/>
      <c r="HO127" s="91"/>
      <c r="HP127" s="91"/>
      <c r="HQ127" s="91"/>
      <c r="HR127" s="91"/>
      <c r="HS127" s="91"/>
      <c r="HT127" s="91"/>
      <c r="HU127" s="91"/>
      <c r="HV127" s="91"/>
      <c r="HW127" s="91"/>
      <c r="HX127" s="91"/>
      <c r="HY127" s="91"/>
      <c r="HZ127" s="91"/>
      <c r="IA127" s="91"/>
      <c r="IB127" s="91"/>
      <c r="IC127" s="91"/>
      <c r="ID127" s="91"/>
      <c r="IE127" s="91"/>
      <c r="IF127" s="91"/>
      <c r="IG127" s="91"/>
      <c r="IH127" s="91"/>
      <c r="II127" s="91"/>
      <c r="IJ127" s="91"/>
      <c r="IK127" s="91"/>
      <c r="IL127" s="91"/>
      <c r="IM127" s="91"/>
      <c r="IN127" s="91"/>
      <c r="IO127" s="91"/>
      <c r="IP127" s="91"/>
      <c r="IQ127" s="91"/>
      <c r="IR127" s="91"/>
      <c r="IS127" s="91"/>
      <c r="IT127" s="91"/>
      <c r="IU127" s="91"/>
      <c r="IV127" s="91"/>
    </row>
    <row r="128" spans="1:256" ht="11.25" customHeight="1" x14ac:dyDescent="0.2">
      <c r="A128" s="91"/>
      <c r="B128" s="92"/>
      <c r="C128" s="94" t="s">
        <v>3</v>
      </c>
      <c r="D128" s="94" t="s">
        <v>4</v>
      </c>
      <c r="E128" s="94" t="s">
        <v>5</v>
      </c>
      <c r="F128" s="94" t="s">
        <v>6</v>
      </c>
      <c r="G128" s="94" t="s">
        <v>7</v>
      </c>
      <c r="H128" s="94" t="s">
        <v>8</v>
      </c>
      <c r="I128" s="94" t="s">
        <v>9</v>
      </c>
      <c r="J128" s="94" t="s">
        <v>10</v>
      </c>
      <c r="K128" s="94" t="s">
        <v>200</v>
      </c>
      <c r="L128" s="94">
        <v>2021</v>
      </c>
      <c r="M128" s="94">
        <v>2022</v>
      </c>
      <c r="N128" s="94">
        <v>2023</v>
      </c>
      <c r="O128" s="75" t="s">
        <v>11</v>
      </c>
      <c r="P128" s="91"/>
      <c r="Q128" s="92"/>
      <c r="R128" s="75" t="s">
        <v>12</v>
      </c>
      <c r="S128" s="75" t="s">
        <v>201</v>
      </c>
      <c r="T128" s="75" t="s">
        <v>202</v>
      </c>
      <c r="U128" s="75" t="s">
        <v>13</v>
      </c>
      <c r="V128" s="75" t="s">
        <v>14</v>
      </c>
      <c r="W128" s="75" t="s">
        <v>15</v>
      </c>
      <c r="X128" s="75" t="s">
        <v>16</v>
      </c>
      <c r="Y128" s="75" t="s">
        <v>17</v>
      </c>
      <c r="Z128" s="75" t="s">
        <v>11</v>
      </c>
      <c r="AA128" s="91"/>
      <c r="AB128" s="92"/>
      <c r="AC128" s="95" t="s">
        <v>18</v>
      </c>
      <c r="AD128" s="95" t="s">
        <v>19</v>
      </c>
      <c r="AE128" s="95" t="s">
        <v>20</v>
      </c>
      <c r="AF128" s="95" t="s">
        <v>11</v>
      </c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1"/>
      <c r="BP128" s="91"/>
      <c r="BQ128" s="91"/>
      <c r="BR128" s="91"/>
      <c r="BS128" s="91"/>
      <c r="BT128" s="91"/>
      <c r="BU128" s="91"/>
      <c r="BV128" s="91"/>
      <c r="BW128" s="91"/>
      <c r="BX128" s="91"/>
      <c r="BY128" s="91"/>
      <c r="BZ128" s="91"/>
      <c r="CA128" s="91"/>
      <c r="CB128" s="91"/>
      <c r="CC128" s="91"/>
      <c r="CD128" s="91"/>
      <c r="CE128" s="91"/>
      <c r="CF128" s="91"/>
      <c r="CG128" s="91"/>
      <c r="CH128" s="91"/>
      <c r="CI128" s="91"/>
      <c r="CJ128" s="91"/>
      <c r="CK128" s="91"/>
      <c r="CL128" s="91"/>
      <c r="CM128" s="91"/>
      <c r="CN128" s="91"/>
      <c r="CO128" s="91"/>
      <c r="CP128" s="91"/>
      <c r="CQ128" s="91"/>
      <c r="CR128" s="91"/>
      <c r="CS128" s="91"/>
      <c r="CT128" s="91"/>
      <c r="CU128" s="91"/>
      <c r="CV128" s="91"/>
      <c r="CW128" s="91"/>
      <c r="CX128" s="91"/>
      <c r="CY128" s="91"/>
      <c r="CZ128" s="91"/>
      <c r="DA128" s="91"/>
      <c r="DB128" s="91"/>
      <c r="DC128" s="91"/>
      <c r="DD128" s="91"/>
      <c r="DE128" s="91"/>
      <c r="DF128" s="91"/>
      <c r="DG128" s="91"/>
      <c r="DH128" s="91"/>
      <c r="DI128" s="91"/>
      <c r="DJ128" s="91"/>
      <c r="DK128" s="91"/>
      <c r="DL128" s="91"/>
      <c r="DM128" s="91"/>
      <c r="DN128" s="91"/>
      <c r="DO128" s="91"/>
      <c r="DP128" s="91"/>
      <c r="DQ128" s="91"/>
      <c r="DR128" s="91"/>
      <c r="DS128" s="91"/>
      <c r="DT128" s="91"/>
      <c r="DU128" s="91"/>
      <c r="DV128" s="91"/>
      <c r="DW128" s="91"/>
      <c r="DX128" s="91"/>
      <c r="DY128" s="91"/>
      <c r="DZ128" s="91"/>
      <c r="EA128" s="91"/>
      <c r="EB128" s="91"/>
      <c r="EC128" s="91"/>
      <c r="ED128" s="91"/>
      <c r="EE128" s="91"/>
      <c r="EF128" s="91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  <c r="FL128" s="91"/>
      <c r="FM128" s="91"/>
      <c r="FN128" s="91"/>
      <c r="FO128" s="91"/>
      <c r="FP128" s="91"/>
      <c r="FQ128" s="91"/>
      <c r="FR128" s="91"/>
      <c r="FS128" s="91"/>
      <c r="FT128" s="91"/>
      <c r="FU128" s="91"/>
      <c r="FV128" s="91"/>
      <c r="FW128" s="91"/>
      <c r="FX128" s="91"/>
      <c r="FY128" s="91"/>
      <c r="FZ128" s="91"/>
      <c r="GA128" s="91"/>
      <c r="GB128" s="91"/>
      <c r="GC128" s="91"/>
      <c r="GD128" s="91"/>
      <c r="GE128" s="91"/>
      <c r="GF128" s="91"/>
      <c r="GG128" s="91"/>
      <c r="GH128" s="91"/>
      <c r="GI128" s="91"/>
      <c r="GJ128" s="91"/>
      <c r="GK128" s="91"/>
      <c r="GL128" s="91"/>
      <c r="GM128" s="91"/>
      <c r="GN128" s="91"/>
      <c r="GO128" s="91"/>
      <c r="GP128" s="91"/>
      <c r="GQ128" s="91"/>
      <c r="GR128" s="91"/>
      <c r="GS128" s="91"/>
      <c r="GT128" s="91"/>
      <c r="GU128" s="91"/>
      <c r="GV128" s="91"/>
      <c r="GW128" s="91"/>
      <c r="GX128" s="91"/>
      <c r="GY128" s="91"/>
      <c r="GZ128" s="91"/>
      <c r="HA128" s="91"/>
      <c r="HB128" s="91"/>
      <c r="HC128" s="91"/>
      <c r="HD128" s="91"/>
      <c r="HE128" s="91"/>
      <c r="HF128" s="91"/>
      <c r="HG128" s="91"/>
      <c r="HH128" s="91"/>
      <c r="HI128" s="91"/>
      <c r="HJ128" s="91"/>
      <c r="HK128" s="91"/>
      <c r="HL128" s="91"/>
      <c r="HM128" s="91"/>
      <c r="HN128" s="91"/>
      <c r="HO128" s="91"/>
      <c r="HP128" s="91"/>
      <c r="HQ128" s="91"/>
      <c r="HR128" s="91"/>
      <c r="HS128" s="91"/>
      <c r="HT128" s="91"/>
      <c r="HU128" s="91"/>
      <c r="HV128" s="91"/>
      <c r="HW128" s="91"/>
      <c r="HX128" s="91"/>
      <c r="HY128" s="91"/>
      <c r="HZ128" s="91"/>
      <c r="IA128" s="91"/>
      <c r="IB128" s="91"/>
      <c r="IC128" s="91"/>
      <c r="ID128" s="91"/>
      <c r="IE128" s="91"/>
      <c r="IF128" s="91"/>
      <c r="IG128" s="91"/>
      <c r="IH128" s="91"/>
      <c r="II128" s="91"/>
      <c r="IJ128" s="91"/>
      <c r="IK128" s="91"/>
      <c r="IL128" s="91"/>
      <c r="IM128" s="91"/>
      <c r="IN128" s="91"/>
      <c r="IO128" s="91"/>
      <c r="IP128" s="91"/>
      <c r="IQ128" s="91"/>
      <c r="IR128" s="91"/>
      <c r="IS128" s="91"/>
      <c r="IT128" s="91"/>
      <c r="IU128" s="91"/>
      <c r="IV128" s="91"/>
    </row>
    <row r="129" spans="1:256" ht="11.25" customHeight="1" x14ac:dyDescent="0.2">
      <c r="A129" s="91"/>
      <c r="B129" s="88"/>
      <c r="C129" s="75" t="s">
        <v>21</v>
      </c>
      <c r="D129" s="75" t="s">
        <v>21</v>
      </c>
      <c r="E129" s="75" t="s">
        <v>21</v>
      </c>
      <c r="F129" s="75" t="s">
        <v>21</v>
      </c>
      <c r="G129" s="75" t="s">
        <v>21</v>
      </c>
      <c r="H129" s="75" t="s">
        <v>21</v>
      </c>
      <c r="I129" s="75" t="s">
        <v>21</v>
      </c>
      <c r="J129" s="75" t="s">
        <v>21</v>
      </c>
      <c r="K129" s="75" t="s">
        <v>21</v>
      </c>
      <c r="L129" s="75"/>
      <c r="M129" s="75"/>
      <c r="N129" s="75"/>
      <c r="O129" s="75" t="s">
        <v>21</v>
      </c>
      <c r="P129" s="96"/>
      <c r="Q129" s="88"/>
      <c r="R129" s="75" t="s">
        <v>21</v>
      </c>
      <c r="S129" s="75" t="s">
        <v>21</v>
      </c>
      <c r="T129" s="75" t="s">
        <v>21</v>
      </c>
      <c r="U129" s="75" t="s">
        <v>21</v>
      </c>
      <c r="V129" s="75" t="s">
        <v>21</v>
      </c>
      <c r="W129" s="75" t="s">
        <v>21</v>
      </c>
      <c r="X129" s="75" t="s">
        <v>21</v>
      </c>
      <c r="Y129" s="75" t="s">
        <v>21</v>
      </c>
      <c r="Z129" s="75" t="s">
        <v>21</v>
      </c>
      <c r="AA129" s="96"/>
      <c r="AB129" s="88"/>
      <c r="AC129" s="75" t="s">
        <v>21</v>
      </c>
      <c r="AD129" s="75" t="s">
        <v>21</v>
      </c>
      <c r="AE129" s="75" t="s">
        <v>21</v>
      </c>
      <c r="AF129" s="75" t="s">
        <v>21</v>
      </c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  <c r="CC129" s="91"/>
      <c r="CD129" s="91"/>
      <c r="CE129" s="91"/>
      <c r="CF129" s="91"/>
      <c r="CG129" s="91"/>
      <c r="CH129" s="91"/>
      <c r="CI129" s="91"/>
      <c r="CJ129" s="91"/>
      <c r="CK129" s="91"/>
      <c r="CL129" s="91"/>
      <c r="CM129" s="91"/>
      <c r="CN129" s="91"/>
      <c r="CO129" s="91"/>
      <c r="CP129" s="91"/>
      <c r="CQ129" s="91"/>
      <c r="CR129" s="91"/>
      <c r="CS129" s="91"/>
      <c r="CT129" s="91"/>
      <c r="CU129" s="91"/>
      <c r="CV129" s="91"/>
      <c r="CW129" s="91"/>
      <c r="CX129" s="91"/>
      <c r="CY129" s="91"/>
      <c r="CZ129" s="91"/>
      <c r="DA129" s="91"/>
      <c r="DB129" s="91"/>
      <c r="DC129" s="91"/>
      <c r="DD129" s="91"/>
      <c r="DE129" s="91"/>
      <c r="DF129" s="91"/>
      <c r="DG129" s="91"/>
      <c r="DH129" s="91"/>
      <c r="DI129" s="91"/>
      <c r="DJ129" s="91"/>
      <c r="DK129" s="91"/>
      <c r="DL129" s="91"/>
      <c r="DM129" s="91"/>
      <c r="DN129" s="91"/>
      <c r="DO129" s="91"/>
      <c r="DP129" s="91"/>
      <c r="DQ129" s="91"/>
      <c r="DR129" s="91"/>
      <c r="DS129" s="91"/>
      <c r="DT129" s="91"/>
      <c r="DU129" s="91"/>
      <c r="DV129" s="91"/>
      <c r="DW129" s="91"/>
      <c r="DX129" s="91"/>
      <c r="DY129" s="91"/>
      <c r="DZ129" s="91"/>
      <c r="EA129" s="91"/>
      <c r="EB129" s="91"/>
      <c r="EC129" s="91"/>
      <c r="ED129" s="91"/>
      <c r="EE129" s="91"/>
      <c r="EF129" s="91"/>
      <c r="EG129" s="91"/>
      <c r="EH129" s="91"/>
      <c r="EI129" s="91"/>
      <c r="EJ129" s="91"/>
      <c r="EK129" s="91"/>
      <c r="EL129" s="91"/>
      <c r="EM129" s="91"/>
      <c r="EN129" s="91"/>
      <c r="EO129" s="91"/>
      <c r="EP129" s="91"/>
      <c r="EQ129" s="91"/>
      <c r="ER129" s="91"/>
      <c r="ES129" s="91"/>
      <c r="ET129" s="91"/>
      <c r="EU129" s="91"/>
      <c r="EV129" s="91"/>
      <c r="EW129" s="91"/>
      <c r="EX129" s="91"/>
      <c r="EY129" s="91"/>
      <c r="EZ129" s="91"/>
      <c r="FA129" s="91"/>
      <c r="FB129" s="91"/>
      <c r="FC129" s="91"/>
      <c r="FD129" s="91"/>
      <c r="FE129" s="91"/>
      <c r="FF129" s="91"/>
      <c r="FG129" s="91"/>
      <c r="FH129" s="91"/>
      <c r="FI129" s="91"/>
      <c r="FJ129" s="91"/>
      <c r="FK129" s="91"/>
      <c r="FL129" s="91"/>
      <c r="FM129" s="91"/>
      <c r="FN129" s="91"/>
      <c r="FO129" s="91"/>
      <c r="FP129" s="91"/>
      <c r="FQ129" s="91"/>
      <c r="FR129" s="91"/>
      <c r="FS129" s="91"/>
      <c r="FT129" s="91"/>
      <c r="FU129" s="91"/>
      <c r="FV129" s="91"/>
      <c r="FW129" s="91"/>
      <c r="FX129" s="91"/>
      <c r="FY129" s="91"/>
      <c r="FZ129" s="91"/>
      <c r="GA129" s="91"/>
      <c r="GB129" s="91"/>
      <c r="GC129" s="91"/>
      <c r="GD129" s="91"/>
      <c r="GE129" s="91"/>
      <c r="GF129" s="91"/>
      <c r="GG129" s="91"/>
      <c r="GH129" s="91"/>
      <c r="GI129" s="91"/>
      <c r="GJ129" s="91"/>
      <c r="GK129" s="91"/>
      <c r="GL129" s="91"/>
      <c r="GM129" s="91"/>
      <c r="GN129" s="91"/>
      <c r="GO129" s="91"/>
      <c r="GP129" s="91"/>
      <c r="GQ129" s="91"/>
      <c r="GR129" s="91"/>
      <c r="GS129" s="91"/>
      <c r="GT129" s="91"/>
      <c r="GU129" s="91"/>
      <c r="GV129" s="91"/>
      <c r="GW129" s="91"/>
      <c r="GX129" s="91"/>
      <c r="GY129" s="91"/>
      <c r="GZ129" s="91"/>
      <c r="HA129" s="91"/>
      <c r="HB129" s="91"/>
      <c r="HC129" s="91"/>
      <c r="HD129" s="91"/>
      <c r="HE129" s="91"/>
      <c r="HF129" s="91"/>
      <c r="HG129" s="91"/>
      <c r="HH129" s="91"/>
      <c r="HI129" s="91"/>
      <c r="HJ129" s="91"/>
      <c r="HK129" s="91"/>
      <c r="HL129" s="91"/>
      <c r="HM129" s="91"/>
      <c r="HN129" s="91"/>
      <c r="HO129" s="91"/>
      <c r="HP129" s="91"/>
      <c r="HQ129" s="91"/>
      <c r="HR129" s="91"/>
      <c r="HS129" s="91"/>
      <c r="HT129" s="91"/>
      <c r="HU129" s="91"/>
      <c r="HV129" s="91"/>
      <c r="HW129" s="91"/>
      <c r="HX129" s="91"/>
      <c r="HY129" s="91"/>
      <c r="HZ129" s="91"/>
      <c r="IA129" s="91"/>
      <c r="IB129" s="91"/>
      <c r="IC129" s="91"/>
      <c r="ID129" s="91"/>
      <c r="IE129" s="91"/>
      <c r="IF129" s="91"/>
      <c r="IG129" s="91"/>
      <c r="IH129" s="91"/>
      <c r="II129" s="91"/>
      <c r="IJ129" s="91"/>
      <c r="IK129" s="91"/>
      <c r="IL129" s="91"/>
      <c r="IM129" s="91"/>
      <c r="IN129" s="91"/>
      <c r="IO129" s="91"/>
      <c r="IP129" s="91"/>
      <c r="IQ129" s="91"/>
      <c r="IR129" s="91"/>
      <c r="IS129" s="91"/>
      <c r="IT129" s="91"/>
      <c r="IU129" s="91"/>
      <c r="IV129" s="91"/>
    </row>
    <row r="130" spans="1:256" ht="11.25" customHeight="1" x14ac:dyDescent="0.2">
      <c r="B130" s="50" t="s">
        <v>56</v>
      </c>
      <c r="C130" s="97">
        <v>5171.9428571427807</v>
      </c>
      <c r="D130" s="97">
        <v>5556.3333333333048</v>
      </c>
      <c r="E130" s="97">
        <v>6555.1666666666806</v>
      </c>
      <c r="F130" s="97">
        <v>4243.5000000000173</v>
      </c>
      <c r="G130" s="97">
        <v>4792.166666666677</v>
      </c>
      <c r="H130" s="97">
        <v>5425.8333333333148</v>
      </c>
      <c r="I130" s="97">
        <v>5527.7666666666864</v>
      </c>
      <c r="J130" s="97">
        <v>5090.0666666666721</v>
      </c>
      <c r="K130" s="97">
        <v>7175.3999999999096</v>
      </c>
      <c r="L130" s="97">
        <v>6324.0000000000055</v>
      </c>
      <c r="M130" s="97">
        <v>4585.0000000000064</v>
      </c>
      <c r="N130" s="97">
        <v>2094</v>
      </c>
      <c r="O130" s="97">
        <v>62541.17619048214</v>
      </c>
      <c r="P130" s="98"/>
      <c r="Q130" s="50" t="s">
        <v>56</v>
      </c>
      <c r="R130" s="97">
        <v>27121.066666666753</v>
      </c>
      <c r="S130" s="97">
        <v>926.00000000000273</v>
      </c>
      <c r="T130" s="97">
        <v>811.50000000000011</v>
      </c>
      <c r="U130" s="97">
        <v>1485.1666666666633</v>
      </c>
      <c r="V130" s="97">
        <v>3120.9166666667015</v>
      </c>
      <c r="W130" s="97">
        <v>7013.4999999999854</v>
      </c>
      <c r="X130" s="97">
        <v>3510.0000000000168</v>
      </c>
      <c r="Y130" s="97">
        <v>18553.026190476765</v>
      </c>
      <c r="Z130" s="97">
        <v>62541.17619048214</v>
      </c>
      <c r="AA130" s="98"/>
      <c r="AB130" s="50" t="s">
        <v>56</v>
      </c>
      <c r="AC130" s="97">
        <v>22174.816666666226</v>
      </c>
      <c r="AD130" s="97">
        <v>36110.359523807325</v>
      </c>
      <c r="AE130" s="97">
        <v>4256.0000000000027</v>
      </c>
      <c r="AF130" s="97">
        <v>62541.17619048214</v>
      </c>
    </row>
    <row r="131" spans="1:256" ht="11.25" customHeight="1" x14ac:dyDescent="0.2">
      <c r="B131" s="50" t="s">
        <v>57</v>
      </c>
      <c r="C131" s="97">
        <v>68.783333333333317</v>
      </c>
      <c r="D131" s="97">
        <v>112.00000000000003</v>
      </c>
      <c r="E131" s="97">
        <v>97</v>
      </c>
      <c r="F131" s="97">
        <v>67.5</v>
      </c>
      <c r="G131" s="97">
        <v>95.833333333333343</v>
      </c>
      <c r="H131" s="97">
        <v>97.166666666666657</v>
      </c>
      <c r="I131" s="97">
        <v>99.200000000000017</v>
      </c>
      <c r="J131" s="97">
        <v>79.733333333333334</v>
      </c>
      <c r="K131" s="97">
        <v>131.16666666666669</v>
      </c>
      <c r="L131" s="97">
        <v>102</v>
      </c>
      <c r="M131" s="97">
        <v>106.00000000000003</v>
      </c>
      <c r="N131" s="97">
        <v>39</v>
      </c>
      <c r="O131" s="97">
        <v>1095.3833333333353</v>
      </c>
      <c r="P131" s="98"/>
      <c r="Q131" s="50" t="s">
        <v>57</v>
      </c>
      <c r="R131" s="97">
        <v>513.33333333333337</v>
      </c>
      <c r="S131" s="97">
        <v>12</v>
      </c>
      <c r="T131" s="97">
        <v>18</v>
      </c>
      <c r="U131" s="97">
        <v>22.333333333333339</v>
      </c>
      <c r="V131" s="97">
        <v>71.25</v>
      </c>
      <c r="W131" s="97">
        <v>133.5</v>
      </c>
      <c r="X131" s="97">
        <v>52.166666666666671</v>
      </c>
      <c r="Y131" s="97">
        <v>272.80000000000018</v>
      </c>
      <c r="Z131" s="97">
        <v>1095.3833333333353</v>
      </c>
      <c r="AA131" s="98"/>
      <c r="AB131" s="50" t="s">
        <v>57</v>
      </c>
      <c r="AC131" s="97">
        <v>477.64999999999981</v>
      </c>
      <c r="AD131" s="97">
        <v>516.73333333333289</v>
      </c>
      <c r="AE131" s="97">
        <v>101</v>
      </c>
      <c r="AF131" s="97">
        <v>1095.3833333333353</v>
      </c>
    </row>
    <row r="132" spans="1:256" ht="11.25" customHeight="1" x14ac:dyDescent="0.2">
      <c r="B132" s="50" t="s">
        <v>58</v>
      </c>
      <c r="C132" s="97">
        <v>109.8571428571428</v>
      </c>
      <c r="D132" s="97">
        <v>135.66666666666671</v>
      </c>
      <c r="E132" s="97">
        <v>143.5</v>
      </c>
      <c r="F132" s="97">
        <v>85.999999999999986</v>
      </c>
      <c r="G132" s="97">
        <v>81</v>
      </c>
      <c r="H132" s="97">
        <v>97.499999999999972</v>
      </c>
      <c r="I132" s="97">
        <v>121.53333333333332</v>
      </c>
      <c r="J132" s="97">
        <v>142.70000000000002</v>
      </c>
      <c r="K132" s="97">
        <v>138.60000000000002</v>
      </c>
      <c r="L132" s="97">
        <v>101.33333333333333</v>
      </c>
      <c r="M132" s="97">
        <v>105</v>
      </c>
      <c r="N132" s="97">
        <v>66</v>
      </c>
      <c r="O132" s="97">
        <v>1328.6904761904768</v>
      </c>
      <c r="P132" s="98"/>
      <c r="Q132" s="50" t="s">
        <v>58</v>
      </c>
      <c r="R132" s="97">
        <v>568.59999999999991</v>
      </c>
      <c r="S132" s="97">
        <v>17</v>
      </c>
      <c r="T132" s="97">
        <v>17.5</v>
      </c>
      <c r="U132" s="97">
        <v>59.166666666666664</v>
      </c>
      <c r="V132" s="97">
        <v>76.500000000000014</v>
      </c>
      <c r="W132" s="97">
        <v>92.499999999999986</v>
      </c>
      <c r="X132" s="97">
        <v>73.833333333333343</v>
      </c>
      <c r="Y132" s="97">
        <v>423.59047619047584</v>
      </c>
      <c r="Z132" s="97">
        <v>1328.6904761904768</v>
      </c>
      <c r="AA132" s="98"/>
      <c r="AB132" s="50" t="s">
        <v>58</v>
      </c>
      <c r="AC132" s="97">
        <v>648.19999999999959</v>
      </c>
      <c r="AD132" s="97">
        <v>615.49047619047644</v>
      </c>
      <c r="AE132" s="97">
        <v>65</v>
      </c>
      <c r="AF132" s="97">
        <v>1328.6904761904768</v>
      </c>
    </row>
    <row r="133" spans="1:256" ht="11.25" customHeight="1" x14ac:dyDescent="0.2">
      <c r="B133" s="50" t="s">
        <v>59</v>
      </c>
      <c r="C133" s="97">
        <v>4</v>
      </c>
      <c r="D133" s="97">
        <v>7.9999999999999991</v>
      </c>
      <c r="E133" s="97">
        <v>13</v>
      </c>
      <c r="F133" s="97">
        <v>10</v>
      </c>
      <c r="G133" s="97">
        <v>5</v>
      </c>
      <c r="H133" s="97">
        <v>6.5</v>
      </c>
      <c r="I133" s="97">
        <v>8.6666666666666679</v>
      </c>
      <c r="J133" s="97">
        <v>9</v>
      </c>
      <c r="K133" s="97">
        <v>11.833333333333332</v>
      </c>
      <c r="L133" s="97">
        <v>15</v>
      </c>
      <c r="M133" s="97">
        <v>19</v>
      </c>
      <c r="N133" s="97">
        <v>2</v>
      </c>
      <c r="O133" s="97">
        <v>111.99999999999999</v>
      </c>
      <c r="P133" s="98"/>
      <c r="Q133" s="50" t="s">
        <v>59</v>
      </c>
      <c r="R133" s="97">
        <v>46</v>
      </c>
      <c r="S133" s="97">
        <v>1</v>
      </c>
      <c r="T133" s="97">
        <v>5</v>
      </c>
      <c r="U133" s="97">
        <v>1.9999999999999998</v>
      </c>
      <c r="V133" s="97">
        <v>3.333333333333333</v>
      </c>
      <c r="W133" s="97">
        <v>16</v>
      </c>
      <c r="X133" s="97">
        <v>2</v>
      </c>
      <c r="Y133" s="97">
        <v>36.666666666666671</v>
      </c>
      <c r="Z133" s="97">
        <v>111.99999999999999</v>
      </c>
      <c r="AA133" s="98"/>
      <c r="AB133" s="50" t="s">
        <v>59</v>
      </c>
      <c r="AC133" s="97">
        <v>39.5</v>
      </c>
      <c r="AD133" s="97">
        <v>57.500000000000007</v>
      </c>
      <c r="AE133" s="97">
        <v>15</v>
      </c>
      <c r="AF133" s="97">
        <v>111.99999999999999</v>
      </c>
    </row>
    <row r="134" spans="1:256" ht="11.25" customHeight="1" x14ac:dyDescent="0.2">
      <c r="B134" s="50" t="s">
        <v>60</v>
      </c>
      <c r="C134" s="97">
        <v>54.000000000000028</v>
      </c>
      <c r="D134" s="97">
        <v>35.5</v>
      </c>
      <c r="E134" s="97">
        <v>26</v>
      </c>
      <c r="F134" s="97">
        <v>26</v>
      </c>
      <c r="G134" s="97">
        <v>36</v>
      </c>
      <c r="H134" s="97">
        <v>36.5</v>
      </c>
      <c r="I134" s="97">
        <v>36.333333333333336</v>
      </c>
      <c r="J134" s="97">
        <v>52</v>
      </c>
      <c r="K134" s="97">
        <v>37</v>
      </c>
      <c r="L134" s="97">
        <v>38.666666666666664</v>
      </c>
      <c r="M134" s="97">
        <v>39</v>
      </c>
      <c r="N134" s="97">
        <v>15</v>
      </c>
      <c r="O134" s="97">
        <v>431.9999999999992</v>
      </c>
      <c r="P134" s="98"/>
      <c r="Q134" s="50" t="s">
        <v>60</v>
      </c>
      <c r="R134" s="97">
        <v>185</v>
      </c>
      <c r="S134" s="97">
        <v>5</v>
      </c>
      <c r="T134" s="97">
        <v>8</v>
      </c>
      <c r="U134" s="97">
        <v>13</v>
      </c>
      <c r="V134" s="97">
        <v>23.999999999999993</v>
      </c>
      <c r="W134" s="97">
        <v>40.5</v>
      </c>
      <c r="X134" s="97">
        <v>21.999999999999996</v>
      </c>
      <c r="Y134" s="97">
        <v>134.49999999999991</v>
      </c>
      <c r="Z134" s="97">
        <v>431.9999999999992</v>
      </c>
      <c r="AA134" s="98"/>
      <c r="AB134" s="50" t="s">
        <v>60</v>
      </c>
      <c r="AC134" s="97">
        <v>211.0000000000002</v>
      </c>
      <c r="AD134" s="97">
        <v>194</v>
      </c>
      <c r="AE134" s="97">
        <v>27</v>
      </c>
      <c r="AF134" s="97">
        <v>431.9999999999992</v>
      </c>
    </row>
    <row r="135" spans="1:256" ht="11.25" customHeight="1" x14ac:dyDescent="0.2">
      <c r="B135" s="50" t="s">
        <v>61</v>
      </c>
      <c r="C135" s="97">
        <v>69.416666666666714</v>
      </c>
      <c r="D135" s="97">
        <v>50.500000000000014</v>
      </c>
      <c r="E135" s="97">
        <v>68.333333333333343</v>
      </c>
      <c r="F135" s="97">
        <v>59</v>
      </c>
      <c r="G135" s="97">
        <v>54</v>
      </c>
      <c r="H135" s="97">
        <v>67.5</v>
      </c>
      <c r="I135" s="97">
        <v>72.5</v>
      </c>
      <c r="J135" s="97">
        <v>93.5</v>
      </c>
      <c r="K135" s="97">
        <v>80.000000000000014</v>
      </c>
      <c r="L135" s="97">
        <v>81</v>
      </c>
      <c r="M135" s="97">
        <v>85</v>
      </c>
      <c r="N135" s="97">
        <v>38</v>
      </c>
      <c r="O135" s="97">
        <v>818.7500000000008</v>
      </c>
      <c r="P135" s="98"/>
      <c r="Q135" s="50" t="s">
        <v>61</v>
      </c>
      <c r="R135" s="97">
        <v>412.00000000000006</v>
      </c>
      <c r="S135" s="97">
        <v>10</v>
      </c>
      <c r="T135" s="97">
        <v>16</v>
      </c>
      <c r="U135" s="97">
        <v>30.333333333333325</v>
      </c>
      <c r="V135" s="97">
        <v>33.999999999999986</v>
      </c>
      <c r="W135" s="97">
        <v>73</v>
      </c>
      <c r="X135" s="97">
        <v>38</v>
      </c>
      <c r="Y135" s="97">
        <v>205.41666666666683</v>
      </c>
      <c r="Z135" s="97">
        <v>818.7500000000008</v>
      </c>
      <c r="AA135" s="98"/>
      <c r="AB135" s="50" t="s">
        <v>61</v>
      </c>
      <c r="AC135" s="97">
        <v>380.8333333333332</v>
      </c>
      <c r="AD135" s="97">
        <v>384.91666666666646</v>
      </c>
      <c r="AE135" s="97">
        <v>53</v>
      </c>
      <c r="AF135" s="97">
        <v>818.7500000000008</v>
      </c>
    </row>
    <row r="136" spans="1:256" ht="11.25" customHeight="1" x14ac:dyDescent="0.2">
      <c r="B136" s="50" t="s">
        <v>62</v>
      </c>
      <c r="C136" s="97">
        <v>0</v>
      </c>
      <c r="D136" s="97">
        <v>0</v>
      </c>
      <c r="E136" s="97">
        <v>0</v>
      </c>
      <c r="F136" s="97">
        <v>0</v>
      </c>
      <c r="G136" s="97">
        <v>0</v>
      </c>
      <c r="H136" s="97">
        <v>0</v>
      </c>
      <c r="I136" s="97">
        <v>1</v>
      </c>
      <c r="J136" s="97">
        <v>2</v>
      </c>
      <c r="K136" s="97">
        <v>0</v>
      </c>
      <c r="L136" s="97">
        <v>2</v>
      </c>
      <c r="M136" s="97">
        <v>0</v>
      </c>
      <c r="N136" s="97">
        <v>0</v>
      </c>
      <c r="O136" s="97">
        <v>5</v>
      </c>
      <c r="P136" s="98"/>
      <c r="Q136" s="50" t="s">
        <v>62</v>
      </c>
      <c r="R136" s="97">
        <v>5</v>
      </c>
      <c r="S136" s="97">
        <v>0</v>
      </c>
      <c r="T136" s="97">
        <v>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5</v>
      </c>
      <c r="AA136" s="98"/>
      <c r="AB136" s="50" t="s">
        <v>62</v>
      </c>
      <c r="AC136" s="97">
        <v>4</v>
      </c>
      <c r="AD136" s="97">
        <v>1</v>
      </c>
      <c r="AE136" s="97">
        <v>0</v>
      </c>
      <c r="AF136" s="97">
        <v>5</v>
      </c>
    </row>
    <row r="137" spans="1:256" ht="11.25" customHeight="1" x14ac:dyDescent="0.2">
      <c r="B137" s="50" t="s">
        <v>20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97">
        <v>0</v>
      </c>
      <c r="I137" s="97">
        <v>0</v>
      </c>
      <c r="J137" s="97">
        <v>0</v>
      </c>
      <c r="K137" s="97">
        <v>0</v>
      </c>
      <c r="L137" s="97">
        <v>0</v>
      </c>
      <c r="M137" s="97">
        <v>0</v>
      </c>
      <c r="N137" s="97">
        <v>0</v>
      </c>
      <c r="O137" s="97">
        <v>0</v>
      </c>
      <c r="P137" s="98"/>
      <c r="Q137" s="50" t="s">
        <v>20</v>
      </c>
      <c r="R137" s="97">
        <v>0</v>
      </c>
      <c r="S137" s="97">
        <v>0</v>
      </c>
      <c r="T137" s="97">
        <v>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8"/>
      <c r="AB137" s="50" t="s">
        <v>20</v>
      </c>
      <c r="AC137" s="97">
        <v>0</v>
      </c>
      <c r="AD137" s="97">
        <v>0</v>
      </c>
      <c r="AE137" s="97">
        <v>0</v>
      </c>
      <c r="AF137" s="97">
        <v>0</v>
      </c>
    </row>
    <row r="138" spans="1:256" ht="11.25" customHeight="1" x14ac:dyDescent="0.2">
      <c r="A138" s="100"/>
      <c r="B138" s="48" t="s">
        <v>11</v>
      </c>
      <c r="C138" s="101">
        <v>5477.9999999999045</v>
      </c>
      <c r="D138" s="101">
        <v>5897.9999999999582</v>
      </c>
      <c r="E138" s="101">
        <v>6902.9999999999718</v>
      </c>
      <c r="F138" s="101">
        <v>4492.0000000000218</v>
      </c>
      <c r="G138" s="101">
        <v>5064.0000000000118</v>
      </c>
      <c r="H138" s="101">
        <v>5730.9999999999809</v>
      </c>
      <c r="I138" s="101">
        <v>5867.0000000000291</v>
      </c>
      <c r="J138" s="101">
        <v>5469.0000000000082</v>
      </c>
      <c r="K138" s="101">
        <v>7573.9999999999127</v>
      </c>
      <c r="L138" s="101">
        <v>6664.0000000000091</v>
      </c>
      <c r="M138" s="101">
        <v>4939.0000000000082</v>
      </c>
      <c r="N138" s="101">
        <v>2254</v>
      </c>
      <c r="O138" s="101">
        <v>66333.00000000665</v>
      </c>
      <c r="P138" s="102"/>
      <c r="Q138" s="48" t="s">
        <v>11</v>
      </c>
      <c r="R138" s="101">
        <v>28851.000000000131</v>
      </c>
      <c r="S138" s="101">
        <v>971.00000000000352</v>
      </c>
      <c r="T138" s="101">
        <v>876.00000000000011</v>
      </c>
      <c r="U138" s="101">
        <v>1611.9999999999975</v>
      </c>
      <c r="V138" s="101">
        <v>3330.0000000000491</v>
      </c>
      <c r="W138" s="101">
        <v>7368.9999999999782</v>
      </c>
      <c r="X138" s="101">
        <v>3698.0000000000082</v>
      </c>
      <c r="Y138" s="101">
        <v>19626.000000000386</v>
      </c>
      <c r="Z138" s="101">
        <v>66333.00000000665</v>
      </c>
      <c r="AA138" s="102"/>
      <c r="AB138" s="48" t="s">
        <v>11</v>
      </c>
      <c r="AC138" s="101">
        <v>23935.999999999291</v>
      </c>
      <c r="AD138" s="101">
        <v>37879.999999998508</v>
      </c>
      <c r="AE138" s="101">
        <v>4516.9999999999909</v>
      </c>
      <c r="AF138" s="101">
        <v>66333.00000000665</v>
      </c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00"/>
      <c r="EL138" s="100"/>
      <c r="EM138" s="100"/>
      <c r="EN138" s="100"/>
      <c r="EO138" s="100"/>
      <c r="EP138" s="100"/>
      <c r="EQ138" s="100"/>
      <c r="ER138" s="100"/>
      <c r="ES138" s="100"/>
      <c r="ET138" s="100"/>
      <c r="EU138" s="100"/>
      <c r="EV138" s="100"/>
      <c r="EW138" s="100"/>
      <c r="EX138" s="100"/>
      <c r="EY138" s="100"/>
      <c r="EZ138" s="100"/>
      <c r="FA138" s="100"/>
      <c r="FB138" s="100"/>
      <c r="FC138" s="100"/>
      <c r="FD138" s="100"/>
      <c r="FE138" s="100"/>
      <c r="FF138" s="100"/>
      <c r="FG138" s="100"/>
      <c r="FH138" s="100"/>
      <c r="FI138" s="100"/>
      <c r="FJ138" s="100"/>
      <c r="FK138" s="100"/>
      <c r="FL138" s="100"/>
      <c r="FM138" s="100"/>
      <c r="FN138" s="100"/>
      <c r="FO138" s="100"/>
      <c r="FP138" s="100"/>
      <c r="FQ138" s="100"/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  <c r="GD138" s="100"/>
      <c r="GE138" s="100"/>
      <c r="GF138" s="100"/>
      <c r="GG138" s="100"/>
      <c r="GH138" s="100"/>
      <c r="GI138" s="100"/>
      <c r="GJ138" s="100"/>
      <c r="GK138" s="100"/>
      <c r="GL138" s="100"/>
      <c r="GM138" s="100"/>
      <c r="GN138" s="100"/>
      <c r="GO138" s="100"/>
      <c r="GP138" s="100"/>
      <c r="GQ138" s="100"/>
      <c r="GR138" s="100"/>
      <c r="GS138" s="100"/>
      <c r="GT138" s="100"/>
      <c r="GU138" s="100"/>
      <c r="GV138" s="100"/>
      <c r="GW138" s="100"/>
      <c r="GX138" s="100"/>
      <c r="GY138" s="100"/>
      <c r="GZ138" s="100"/>
      <c r="HA138" s="100"/>
      <c r="HB138" s="100"/>
      <c r="HC138" s="100"/>
      <c r="HD138" s="100"/>
      <c r="HE138" s="100"/>
      <c r="HF138" s="100"/>
      <c r="HG138" s="100"/>
      <c r="HH138" s="100"/>
      <c r="HI138" s="100"/>
      <c r="HJ138" s="100"/>
      <c r="HK138" s="100"/>
      <c r="HL138" s="100"/>
      <c r="HM138" s="100"/>
      <c r="HN138" s="100"/>
      <c r="HO138" s="100"/>
      <c r="HP138" s="100"/>
      <c r="HQ138" s="100"/>
      <c r="HR138" s="100"/>
      <c r="HS138" s="100"/>
      <c r="HT138" s="100"/>
      <c r="HU138" s="100"/>
      <c r="HV138" s="100"/>
      <c r="HW138" s="100"/>
      <c r="HX138" s="100"/>
      <c r="HY138" s="100"/>
      <c r="HZ138" s="100"/>
      <c r="IA138" s="100"/>
      <c r="IB138" s="100"/>
      <c r="IC138" s="100"/>
      <c r="ID138" s="100"/>
      <c r="IE138" s="100"/>
      <c r="IF138" s="100"/>
      <c r="IG138" s="100"/>
      <c r="IH138" s="100"/>
      <c r="II138" s="100"/>
      <c r="IJ138" s="100"/>
      <c r="IK138" s="100"/>
      <c r="IL138" s="100"/>
      <c r="IM138" s="100"/>
      <c r="IN138" s="100"/>
      <c r="IO138" s="100"/>
      <c r="IP138" s="100"/>
      <c r="IQ138" s="100"/>
      <c r="IR138" s="100"/>
      <c r="IS138" s="100"/>
      <c r="IT138" s="100"/>
      <c r="IU138" s="100"/>
      <c r="IV138" s="100"/>
    </row>
    <row r="139" spans="1:256" ht="11.25" customHeight="1" x14ac:dyDescent="0.2">
      <c r="B139" s="103" t="s">
        <v>24</v>
      </c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98"/>
      <c r="Q139" s="103" t="s">
        <v>24</v>
      </c>
      <c r="R139" s="103"/>
      <c r="S139" s="103"/>
      <c r="T139" s="103"/>
      <c r="U139" s="103"/>
      <c r="V139" s="103"/>
      <c r="W139" s="103"/>
      <c r="X139" s="103"/>
      <c r="Y139" s="103"/>
      <c r="Z139" s="103"/>
      <c r="AA139" s="98"/>
      <c r="AB139" s="103" t="s">
        <v>24</v>
      </c>
      <c r="AC139" s="103"/>
      <c r="AD139" s="103"/>
      <c r="AE139" s="103"/>
      <c r="AF139" s="103"/>
    </row>
    <row r="140" spans="1:256" ht="11.25" customHeight="1" x14ac:dyDescent="0.2"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</row>
    <row r="141" spans="1:256" ht="11.25" customHeight="1" x14ac:dyDescent="0.2">
      <c r="B141" s="86" t="s">
        <v>367</v>
      </c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Q141" s="86" t="s">
        <v>368</v>
      </c>
      <c r="R141" s="86"/>
      <c r="S141" s="86"/>
      <c r="T141" s="86"/>
      <c r="U141" s="86"/>
      <c r="V141" s="86"/>
      <c r="W141" s="86"/>
      <c r="X141" s="86"/>
      <c r="Y141" s="86"/>
      <c r="Z141" s="86"/>
      <c r="AB141" s="86" t="s">
        <v>237</v>
      </c>
      <c r="AC141" s="86"/>
      <c r="AD141" s="86"/>
      <c r="AE141" s="86"/>
      <c r="AF141" s="86"/>
    </row>
    <row r="142" spans="1:256" ht="11.25" customHeight="1" x14ac:dyDescent="0.2">
      <c r="A142" s="91"/>
      <c r="B142" s="92" t="s">
        <v>55</v>
      </c>
      <c r="C142" s="88" t="s">
        <v>1</v>
      </c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91"/>
      <c r="Q142" s="87" t="s">
        <v>55</v>
      </c>
      <c r="R142" s="93" t="s">
        <v>199</v>
      </c>
      <c r="S142" s="93"/>
      <c r="T142" s="93"/>
      <c r="U142" s="93"/>
      <c r="V142" s="93"/>
      <c r="W142" s="93"/>
      <c r="X142" s="93"/>
      <c r="Y142" s="93"/>
      <c r="Z142" s="93"/>
      <c r="AA142" s="91"/>
      <c r="AB142" s="92" t="s">
        <v>55</v>
      </c>
      <c r="AC142" s="88" t="s">
        <v>2</v>
      </c>
      <c r="AD142" s="88"/>
      <c r="AE142" s="88"/>
      <c r="AF142" s="88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91"/>
      <c r="DH142" s="91"/>
      <c r="DI142" s="91"/>
      <c r="DJ142" s="91"/>
      <c r="DK142" s="91"/>
      <c r="DL142" s="91"/>
      <c r="DM142" s="91"/>
      <c r="DN142" s="91"/>
      <c r="DO142" s="91"/>
      <c r="DP142" s="91"/>
      <c r="DQ142" s="91"/>
      <c r="DR142" s="91"/>
      <c r="DS142" s="91"/>
      <c r="DT142" s="91"/>
      <c r="DU142" s="91"/>
      <c r="DV142" s="91"/>
      <c r="DW142" s="91"/>
      <c r="DX142" s="91"/>
      <c r="DY142" s="91"/>
      <c r="DZ142" s="91"/>
      <c r="EA142" s="91"/>
      <c r="EB142" s="91"/>
      <c r="EC142" s="91"/>
      <c r="ED142" s="91"/>
      <c r="EE142" s="91"/>
      <c r="EF142" s="91"/>
      <c r="EG142" s="91"/>
      <c r="EH142" s="91"/>
      <c r="EI142" s="91"/>
      <c r="EJ142" s="91"/>
      <c r="EK142" s="91"/>
      <c r="EL142" s="91"/>
      <c r="EM142" s="91"/>
      <c r="EN142" s="91"/>
      <c r="EO142" s="91"/>
      <c r="EP142" s="91"/>
      <c r="EQ142" s="91"/>
      <c r="ER142" s="91"/>
      <c r="ES142" s="91"/>
      <c r="ET142" s="91"/>
      <c r="EU142" s="91"/>
      <c r="EV142" s="91"/>
      <c r="EW142" s="91"/>
      <c r="EX142" s="91"/>
      <c r="EY142" s="91"/>
      <c r="EZ142" s="91"/>
      <c r="FA142" s="91"/>
      <c r="FB142" s="91"/>
      <c r="FC142" s="91"/>
      <c r="FD142" s="91"/>
      <c r="FE142" s="91"/>
      <c r="FF142" s="91"/>
      <c r="FG142" s="91"/>
      <c r="FH142" s="91"/>
      <c r="FI142" s="91"/>
      <c r="FJ142" s="91"/>
      <c r="FK142" s="91"/>
      <c r="FL142" s="91"/>
      <c r="FM142" s="91"/>
      <c r="FN142" s="91"/>
      <c r="FO142" s="91"/>
      <c r="FP142" s="91"/>
      <c r="FQ142" s="91"/>
      <c r="FR142" s="91"/>
      <c r="FS142" s="91"/>
      <c r="FT142" s="91"/>
      <c r="FU142" s="91"/>
      <c r="FV142" s="91"/>
      <c r="FW142" s="91"/>
      <c r="FX142" s="91"/>
      <c r="FY142" s="91"/>
      <c r="FZ142" s="91"/>
      <c r="GA142" s="91"/>
      <c r="GB142" s="91"/>
      <c r="GC142" s="91"/>
      <c r="GD142" s="91"/>
      <c r="GE142" s="91"/>
      <c r="GF142" s="91"/>
      <c r="GG142" s="91"/>
      <c r="GH142" s="91"/>
      <c r="GI142" s="91"/>
      <c r="GJ142" s="91"/>
      <c r="GK142" s="91"/>
      <c r="GL142" s="91"/>
      <c r="GM142" s="91"/>
      <c r="GN142" s="91"/>
      <c r="GO142" s="91"/>
      <c r="GP142" s="91"/>
      <c r="GQ142" s="91"/>
      <c r="GR142" s="91"/>
      <c r="GS142" s="91"/>
      <c r="GT142" s="91"/>
      <c r="GU142" s="91"/>
      <c r="GV142" s="91"/>
      <c r="GW142" s="91"/>
      <c r="GX142" s="91"/>
      <c r="GY142" s="91"/>
      <c r="GZ142" s="91"/>
      <c r="HA142" s="91"/>
      <c r="HB142" s="91"/>
      <c r="HC142" s="91"/>
      <c r="HD142" s="91"/>
      <c r="HE142" s="91"/>
      <c r="HF142" s="91"/>
      <c r="HG142" s="91"/>
      <c r="HH142" s="91"/>
      <c r="HI142" s="91"/>
      <c r="HJ142" s="91"/>
      <c r="HK142" s="91"/>
      <c r="HL142" s="91"/>
      <c r="HM142" s="91"/>
      <c r="HN142" s="91"/>
      <c r="HO142" s="91"/>
      <c r="HP142" s="91"/>
      <c r="HQ142" s="91"/>
      <c r="HR142" s="91"/>
      <c r="HS142" s="91"/>
      <c r="HT142" s="91"/>
      <c r="HU142" s="91"/>
      <c r="HV142" s="91"/>
      <c r="HW142" s="91"/>
      <c r="HX142" s="91"/>
      <c r="HY142" s="91"/>
      <c r="HZ142" s="91"/>
      <c r="IA142" s="91"/>
      <c r="IB142" s="91"/>
      <c r="IC142" s="91"/>
      <c r="ID142" s="91"/>
      <c r="IE142" s="91"/>
      <c r="IF142" s="91"/>
      <c r="IG142" s="91"/>
      <c r="IH142" s="91"/>
      <c r="II142" s="91"/>
      <c r="IJ142" s="91"/>
      <c r="IK142" s="91"/>
      <c r="IL142" s="91"/>
      <c r="IM142" s="91"/>
      <c r="IN142" s="91"/>
      <c r="IO142" s="91"/>
      <c r="IP142" s="91"/>
      <c r="IQ142" s="91"/>
      <c r="IR142" s="91"/>
      <c r="IS142" s="91"/>
      <c r="IT142" s="91"/>
      <c r="IU142" s="91"/>
      <c r="IV142" s="91"/>
    </row>
    <row r="143" spans="1:256" ht="11.25" customHeight="1" x14ac:dyDescent="0.2">
      <c r="A143" s="91"/>
      <c r="B143" s="92"/>
      <c r="C143" s="94" t="s">
        <v>3</v>
      </c>
      <c r="D143" s="94" t="s">
        <v>4</v>
      </c>
      <c r="E143" s="94" t="s">
        <v>5</v>
      </c>
      <c r="F143" s="94" t="s">
        <v>6</v>
      </c>
      <c r="G143" s="94" t="s">
        <v>7</v>
      </c>
      <c r="H143" s="94" t="s">
        <v>8</v>
      </c>
      <c r="I143" s="94" t="s">
        <v>9</v>
      </c>
      <c r="J143" s="94" t="s">
        <v>10</v>
      </c>
      <c r="K143" s="94" t="s">
        <v>200</v>
      </c>
      <c r="L143" s="94">
        <v>2021</v>
      </c>
      <c r="M143" s="94">
        <v>2022</v>
      </c>
      <c r="N143" s="94">
        <v>2023</v>
      </c>
      <c r="O143" s="75" t="s">
        <v>11</v>
      </c>
      <c r="P143" s="91"/>
      <c r="Q143" s="92"/>
      <c r="R143" s="75" t="s">
        <v>12</v>
      </c>
      <c r="S143" s="75" t="s">
        <v>201</v>
      </c>
      <c r="T143" s="75" t="s">
        <v>202</v>
      </c>
      <c r="U143" s="75" t="s">
        <v>13</v>
      </c>
      <c r="V143" s="75" t="s">
        <v>14</v>
      </c>
      <c r="W143" s="75" t="s">
        <v>15</v>
      </c>
      <c r="X143" s="75" t="s">
        <v>16</v>
      </c>
      <c r="Y143" s="75" t="s">
        <v>17</v>
      </c>
      <c r="Z143" s="75" t="s">
        <v>11</v>
      </c>
      <c r="AA143" s="91"/>
      <c r="AB143" s="92"/>
      <c r="AC143" s="95" t="s">
        <v>18</v>
      </c>
      <c r="AD143" s="95" t="s">
        <v>19</v>
      </c>
      <c r="AE143" s="95" t="s">
        <v>20</v>
      </c>
      <c r="AF143" s="95" t="s">
        <v>11</v>
      </c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91"/>
      <c r="CK143" s="91"/>
      <c r="CL143" s="91"/>
      <c r="CM143" s="91"/>
      <c r="CN143" s="91"/>
      <c r="CO143" s="91"/>
      <c r="CP143" s="91"/>
      <c r="CQ143" s="91"/>
      <c r="CR143" s="91"/>
      <c r="CS143" s="91"/>
      <c r="CT143" s="91"/>
      <c r="CU143" s="91"/>
      <c r="CV143" s="91"/>
      <c r="CW143" s="91"/>
      <c r="CX143" s="91"/>
      <c r="CY143" s="91"/>
      <c r="CZ143" s="91"/>
      <c r="DA143" s="91"/>
      <c r="DB143" s="91"/>
      <c r="DC143" s="91"/>
      <c r="DD143" s="91"/>
      <c r="DE143" s="91"/>
      <c r="DF143" s="91"/>
      <c r="DG143" s="91"/>
      <c r="DH143" s="91"/>
      <c r="DI143" s="91"/>
      <c r="DJ143" s="91"/>
      <c r="DK143" s="91"/>
      <c r="DL143" s="91"/>
      <c r="DM143" s="91"/>
      <c r="DN143" s="91"/>
      <c r="DO143" s="91"/>
      <c r="DP143" s="91"/>
      <c r="DQ143" s="91"/>
      <c r="DR143" s="91"/>
      <c r="DS143" s="91"/>
      <c r="DT143" s="91"/>
      <c r="DU143" s="91"/>
      <c r="DV143" s="91"/>
      <c r="DW143" s="91"/>
      <c r="DX143" s="91"/>
      <c r="DY143" s="91"/>
      <c r="DZ143" s="91"/>
      <c r="EA143" s="91"/>
      <c r="EB143" s="91"/>
      <c r="EC143" s="91"/>
      <c r="ED143" s="91"/>
      <c r="EE143" s="91"/>
      <c r="EF143" s="91"/>
      <c r="EG143" s="91"/>
      <c r="EH143" s="91"/>
      <c r="EI143" s="91"/>
      <c r="EJ143" s="91"/>
      <c r="EK143" s="91"/>
      <c r="EL143" s="91"/>
      <c r="EM143" s="91"/>
      <c r="EN143" s="91"/>
      <c r="EO143" s="91"/>
      <c r="EP143" s="91"/>
      <c r="EQ143" s="91"/>
      <c r="ER143" s="91"/>
      <c r="ES143" s="91"/>
      <c r="ET143" s="91"/>
      <c r="EU143" s="91"/>
      <c r="EV143" s="91"/>
      <c r="EW143" s="91"/>
      <c r="EX143" s="91"/>
      <c r="EY143" s="91"/>
      <c r="EZ143" s="91"/>
      <c r="FA143" s="91"/>
      <c r="FB143" s="91"/>
      <c r="FC143" s="91"/>
      <c r="FD143" s="91"/>
      <c r="FE143" s="91"/>
      <c r="FF143" s="91"/>
      <c r="FG143" s="91"/>
      <c r="FH143" s="91"/>
      <c r="FI143" s="91"/>
      <c r="FJ143" s="91"/>
      <c r="FK143" s="91"/>
      <c r="FL143" s="91"/>
      <c r="FM143" s="91"/>
      <c r="FN143" s="91"/>
      <c r="FO143" s="91"/>
      <c r="FP143" s="91"/>
      <c r="FQ143" s="91"/>
      <c r="FR143" s="91"/>
      <c r="FS143" s="91"/>
      <c r="FT143" s="91"/>
      <c r="FU143" s="91"/>
      <c r="FV143" s="91"/>
      <c r="FW143" s="91"/>
      <c r="FX143" s="91"/>
      <c r="FY143" s="91"/>
      <c r="FZ143" s="91"/>
      <c r="GA143" s="91"/>
      <c r="GB143" s="91"/>
      <c r="GC143" s="91"/>
      <c r="GD143" s="91"/>
      <c r="GE143" s="91"/>
      <c r="GF143" s="91"/>
      <c r="GG143" s="91"/>
      <c r="GH143" s="91"/>
      <c r="GI143" s="91"/>
      <c r="GJ143" s="91"/>
      <c r="GK143" s="91"/>
      <c r="GL143" s="91"/>
      <c r="GM143" s="91"/>
      <c r="GN143" s="91"/>
      <c r="GO143" s="91"/>
      <c r="GP143" s="91"/>
      <c r="GQ143" s="91"/>
      <c r="GR143" s="91"/>
      <c r="GS143" s="91"/>
      <c r="GT143" s="91"/>
      <c r="GU143" s="91"/>
      <c r="GV143" s="91"/>
      <c r="GW143" s="91"/>
      <c r="GX143" s="91"/>
      <c r="GY143" s="91"/>
      <c r="GZ143" s="91"/>
      <c r="HA143" s="91"/>
      <c r="HB143" s="91"/>
      <c r="HC143" s="91"/>
      <c r="HD143" s="91"/>
      <c r="HE143" s="91"/>
      <c r="HF143" s="91"/>
      <c r="HG143" s="91"/>
      <c r="HH143" s="91"/>
      <c r="HI143" s="91"/>
      <c r="HJ143" s="91"/>
      <c r="HK143" s="91"/>
      <c r="HL143" s="91"/>
      <c r="HM143" s="91"/>
      <c r="HN143" s="91"/>
      <c r="HO143" s="91"/>
      <c r="HP143" s="91"/>
      <c r="HQ143" s="91"/>
      <c r="HR143" s="91"/>
      <c r="HS143" s="91"/>
      <c r="HT143" s="91"/>
      <c r="HU143" s="91"/>
      <c r="HV143" s="91"/>
      <c r="HW143" s="91"/>
      <c r="HX143" s="91"/>
      <c r="HY143" s="91"/>
      <c r="HZ143" s="91"/>
      <c r="IA143" s="91"/>
      <c r="IB143" s="91"/>
      <c r="IC143" s="91"/>
      <c r="ID143" s="91"/>
      <c r="IE143" s="91"/>
      <c r="IF143" s="91"/>
      <c r="IG143" s="91"/>
      <c r="IH143" s="91"/>
      <c r="II143" s="91"/>
      <c r="IJ143" s="91"/>
      <c r="IK143" s="91"/>
      <c r="IL143" s="91"/>
      <c r="IM143" s="91"/>
      <c r="IN143" s="91"/>
      <c r="IO143" s="91"/>
      <c r="IP143" s="91"/>
      <c r="IQ143" s="91"/>
      <c r="IR143" s="91"/>
      <c r="IS143" s="91"/>
      <c r="IT143" s="91"/>
      <c r="IU143" s="91"/>
      <c r="IV143" s="91"/>
    </row>
    <row r="144" spans="1:256" ht="11.25" customHeight="1" x14ac:dyDescent="0.2">
      <c r="A144" s="91"/>
      <c r="B144" s="88"/>
      <c r="C144" s="75" t="s">
        <v>21</v>
      </c>
      <c r="D144" s="75" t="s">
        <v>21</v>
      </c>
      <c r="E144" s="75" t="s">
        <v>21</v>
      </c>
      <c r="F144" s="75" t="s">
        <v>21</v>
      </c>
      <c r="G144" s="75" t="s">
        <v>21</v>
      </c>
      <c r="H144" s="75" t="s">
        <v>21</v>
      </c>
      <c r="I144" s="75" t="s">
        <v>21</v>
      </c>
      <c r="J144" s="75" t="s">
        <v>21</v>
      </c>
      <c r="K144" s="75" t="s">
        <v>21</v>
      </c>
      <c r="L144" s="75"/>
      <c r="M144" s="75"/>
      <c r="N144" s="75"/>
      <c r="O144" s="75" t="s">
        <v>21</v>
      </c>
      <c r="P144" s="96"/>
      <c r="Q144" s="88"/>
      <c r="R144" s="75" t="s">
        <v>21</v>
      </c>
      <c r="S144" s="75" t="s">
        <v>21</v>
      </c>
      <c r="T144" s="75" t="s">
        <v>21</v>
      </c>
      <c r="U144" s="75" t="s">
        <v>21</v>
      </c>
      <c r="V144" s="75" t="s">
        <v>21</v>
      </c>
      <c r="W144" s="75" t="s">
        <v>21</v>
      </c>
      <c r="X144" s="75" t="s">
        <v>21</v>
      </c>
      <c r="Y144" s="75" t="s">
        <v>21</v>
      </c>
      <c r="Z144" s="75" t="s">
        <v>21</v>
      </c>
      <c r="AA144" s="96"/>
      <c r="AB144" s="88"/>
      <c r="AC144" s="75" t="s">
        <v>21</v>
      </c>
      <c r="AD144" s="75" t="s">
        <v>21</v>
      </c>
      <c r="AE144" s="75" t="s">
        <v>21</v>
      </c>
      <c r="AF144" s="75" t="s">
        <v>21</v>
      </c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  <c r="CU144" s="91"/>
      <c r="CV144" s="91"/>
      <c r="CW144" s="91"/>
      <c r="CX144" s="91"/>
      <c r="CY144" s="91"/>
      <c r="CZ144" s="91"/>
      <c r="DA144" s="91"/>
      <c r="DB144" s="91"/>
      <c r="DC144" s="91"/>
      <c r="DD144" s="91"/>
      <c r="DE144" s="91"/>
      <c r="DF144" s="91"/>
      <c r="DG144" s="91"/>
      <c r="DH144" s="91"/>
      <c r="DI144" s="91"/>
      <c r="DJ144" s="91"/>
      <c r="DK144" s="91"/>
      <c r="DL144" s="91"/>
      <c r="DM144" s="91"/>
      <c r="DN144" s="91"/>
      <c r="DO144" s="91"/>
      <c r="DP144" s="91"/>
      <c r="DQ144" s="91"/>
      <c r="DR144" s="91"/>
      <c r="DS144" s="91"/>
      <c r="DT144" s="91"/>
      <c r="DU144" s="91"/>
      <c r="DV144" s="91"/>
      <c r="DW144" s="91"/>
      <c r="DX144" s="91"/>
      <c r="DY144" s="91"/>
      <c r="DZ144" s="91"/>
      <c r="EA144" s="91"/>
      <c r="EB144" s="91"/>
      <c r="EC144" s="91"/>
      <c r="ED144" s="91"/>
      <c r="EE144" s="91"/>
      <c r="EF144" s="91"/>
      <c r="EG144" s="91"/>
      <c r="EH144" s="91"/>
      <c r="EI144" s="91"/>
      <c r="EJ144" s="91"/>
      <c r="EK144" s="91"/>
      <c r="EL144" s="91"/>
      <c r="EM144" s="91"/>
      <c r="EN144" s="91"/>
      <c r="EO144" s="91"/>
      <c r="EP144" s="91"/>
      <c r="EQ144" s="91"/>
      <c r="ER144" s="91"/>
      <c r="ES144" s="91"/>
      <c r="ET144" s="91"/>
      <c r="EU144" s="91"/>
      <c r="EV144" s="91"/>
      <c r="EW144" s="91"/>
      <c r="EX144" s="91"/>
      <c r="EY144" s="91"/>
      <c r="EZ144" s="91"/>
      <c r="FA144" s="91"/>
      <c r="FB144" s="91"/>
      <c r="FC144" s="91"/>
      <c r="FD144" s="91"/>
      <c r="FE144" s="91"/>
      <c r="FF144" s="91"/>
      <c r="FG144" s="91"/>
      <c r="FH144" s="91"/>
      <c r="FI144" s="91"/>
      <c r="FJ144" s="91"/>
      <c r="FK144" s="91"/>
      <c r="FL144" s="91"/>
      <c r="FM144" s="91"/>
      <c r="FN144" s="91"/>
      <c r="FO144" s="91"/>
      <c r="FP144" s="91"/>
      <c r="FQ144" s="91"/>
      <c r="FR144" s="91"/>
      <c r="FS144" s="91"/>
      <c r="FT144" s="91"/>
      <c r="FU144" s="91"/>
      <c r="FV144" s="91"/>
      <c r="FW144" s="91"/>
      <c r="FX144" s="91"/>
      <c r="FY144" s="91"/>
      <c r="FZ144" s="91"/>
      <c r="GA144" s="91"/>
      <c r="GB144" s="91"/>
      <c r="GC144" s="91"/>
      <c r="GD144" s="91"/>
      <c r="GE144" s="91"/>
      <c r="GF144" s="91"/>
      <c r="GG144" s="91"/>
      <c r="GH144" s="91"/>
      <c r="GI144" s="91"/>
      <c r="GJ144" s="91"/>
      <c r="GK144" s="91"/>
      <c r="GL144" s="91"/>
      <c r="GM144" s="91"/>
      <c r="GN144" s="91"/>
      <c r="GO144" s="91"/>
      <c r="GP144" s="91"/>
      <c r="GQ144" s="91"/>
      <c r="GR144" s="91"/>
      <c r="GS144" s="91"/>
      <c r="GT144" s="91"/>
      <c r="GU144" s="91"/>
      <c r="GV144" s="91"/>
      <c r="GW144" s="91"/>
      <c r="GX144" s="91"/>
      <c r="GY144" s="91"/>
      <c r="GZ144" s="91"/>
      <c r="HA144" s="91"/>
      <c r="HB144" s="91"/>
      <c r="HC144" s="91"/>
      <c r="HD144" s="91"/>
      <c r="HE144" s="91"/>
      <c r="HF144" s="91"/>
      <c r="HG144" s="91"/>
      <c r="HH144" s="91"/>
      <c r="HI144" s="91"/>
      <c r="HJ144" s="91"/>
      <c r="HK144" s="91"/>
      <c r="HL144" s="91"/>
      <c r="HM144" s="91"/>
      <c r="HN144" s="91"/>
      <c r="HO144" s="91"/>
      <c r="HP144" s="91"/>
      <c r="HQ144" s="91"/>
      <c r="HR144" s="91"/>
      <c r="HS144" s="91"/>
      <c r="HT144" s="91"/>
      <c r="HU144" s="91"/>
      <c r="HV144" s="91"/>
      <c r="HW144" s="91"/>
      <c r="HX144" s="91"/>
      <c r="HY144" s="91"/>
      <c r="HZ144" s="91"/>
      <c r="IA144" s="91"/>
      <c r="IB144" s="91"/>
      <c r="IC144" s="91"/>
      <c r="ID144" s="91"/>
      <c r="IE144" s="91"/>
      <c r="IF144" s="91"/>
      <c r="IG144" s="91"/>
      <c r="IH144" s="91"/>
      <c r="II144" s="91"/>
      <c r="IJ144" s="91"/>
      <c r="IK144" s="91"/>
      <c r="IL144" s="91"/>
      <c r="IM144" s="91"/>
      <c r="IN144" s="91"/>
      <c r="IO144" s="91"/>
      <c r="IP144" s="91"/>
      <c r="IQ144" s="91"/>
      <c r="IR144" s="91"/>
      <c r="IS144" s="91"/>
      <c r="IT144" s="91"/>
      <c r="IU144" s="91"/>
      <c r="IV144" s="91"/>
    </row>
    <row r="145" spans="1:256" ht="11.25" customHeight="1" x14ac:dyDescent="0.2">
      <c r="B145" s="50" t="s">
        <v>56</v>
      </c>
      <c r="C145" s="104">
        <v>0.94412976581651531</v>
      </c>
      <c r="D145" s="104">
        <v>0.94207075844919363</v>
      </c>
      <c r="E145" s="104">
        <v>0.94961128011976059</v>
      </c>
      <c r="F145" s="104">
        <v>0.94467943009795119</v>
      </c>
      <c r="G145" s="104">
        <v>0.94632043180621361</v>
      </c>
      <c r="H145" s="104">
        <v>0.94675158494736222</v>
      </c>
      <c r="I145" s="104">
        <v>0.94217942162377011</v>
      </c>
      <c r="J145" s="104">
        <v>0.93071250076186951</v>
      </c>
      <c r="K145" s="104">
        <v>0.94737259044098143</v>
      </c>
      <c r="L145" s="104">
        <v>0.94897959183673419</v>
      </c>
      <c r="M145" s="104">
        <v>0.92832557197813292</v>
      </c>
      <c r="N145" s="104">
        <v>0.92901508429458735</v>
      </c>
      <c r="O145" s="104">
        <v>0.94283653973852954</v>
      </c>
      <c r="P145" s="98"/>
      <c r="Q145" s="50" t="s">
        <v>56</v>
      </c>
      <c r="R145" s="104">
        <v>0.94003905121717191</v>
      </c>
      <c r="S145" s="104">
        <v>0.95365602471678612</v>
      </c>
      <c r="T145" s="104">
        <v>0.92636986301369861</v>
      </c>
      <c r="U145" s="104">
        <v>0.92131927212572307</v>
      </c>
      <c r="V145" s="104">
        <v>0.93721221221220885</v>
      </c>
      <c r="W145" s="104">
        <v>0.95175736192156402</v>
      </c>
      <c r="X145" s="104">
        <v>0.94916170903191155</v>
      </c>
      <c r="Y145" s="104">
        <v>0.94532896109632114</v>
      </c>
      <c r="Z145" s="104">
        <v>0.94283653973852954</v>
      </c>
      <c r="AA145" s="98"/>
      <c r="AB145" s="50" t="s">
        <v>56</v>
      </c>
      <c r="AC145" s="104">
        <v>0.92642115084671128</v>
      </c>
      <c r="AD145" s="104">
        <v>0.95328298637298703</v>
      </c>
      <c r="AE145" s="104">
        <v>0.94221828647332562</v>
      </c>
      <c r="AF145" s="104">
        <v>0.94283653973852954</v>
      </c>
    </row>
    <row r="146" spans="1:256" ht="11.25" customHeight="1" x14ac:dyDescent="0.2">
      <c r="B146" s="50" t="s">
        <v>57</v>
      </c>
      <c r="C146" s="104">
        <v>1.2556285749057049E-2</v>
      </c>
      <c r="D146" s="104">
        <v>1.8989487962021163E-2</v>
      </c>
      <c r="E146" s="104">
        <v>1.4051861509488686E-2</v>
      </c>
      <c r="F146" s="104">
        <v>1.5026714158503934E-2</v>
      </c>
      <c r="G146" s="104">
        <v>1.8924433912585529E-2</v>
      </c>
      <c r="H146" s="104">
        <v>1.6954574536148487E-2</v>
      </c>
      <c r="I146" s="104">
        <v>1.690813021987379E-2</v>
      </c>
      <c r="J146" s="104">
        <v>1.4579143048698704E-2</v>
      </c>
      <c r="K146" s="104">
        <v>1.7318017780125192E-2</v>
      </c>
      <c r="L146" s="104">
        <v>1.5306122448979571E-2</v>
      </c>
      <c r="M146" s="104">
        <v>2.1461834379429005E-2</v>
      </c>
      <c r="N146" s="104">
        <v>1.7302573203194321E-2</v>
      </c>
      <c r="O146" s="104">
        <v>1.6513399564820307E-2</v>
      </c>
      <c r="P146" s="98"/>
      <c r="Q146" s="50" t="s">
        <v>57</v>
      </c>
      <c r="R146" s="104">
        <v>1.7792566404399537E-2</v>
      </c>
      <c r="S146" s="104">
        <v>1.2358393408856803E-2</v>
      </c>
      <c r="T146" s="104">
        <v>2.0547945205479451E-2</v>
      </c>
      <c r="U146" s="104">
        <v>1.385442514474775E-2</v>
      </c>
      <c r="V146" s="104">
        <v>2.1396396396396081E-2</v>
      </c>
      <c r="W146" s="104">
        <v>1.8116433708780078E-2</v>
      </c>
      <c r="X146" s="104">
        <v>1.4106724355507451E-2</v>
      </c>
      <c r="Y146" s="104">
        <v>1.3899928666054969E-2</v>
      </c>
      <c r="Z146" s="104">
        <v>1.6513399564820307E-2</v>
      </c>
      <c r="AA146" s="98"/>
      <c r="AB146" s="50" t="s">
        <v>57</v>
      </c>
      <c r="AC146" s="104">
        <v>1.995529745989363E-2</v>
      </c>
      <c r="AD146" s="104">
        <v>1.3641323477649242E-2</v>
      </c>
      <c r="AE146" s="104">
        <v>2.2359973433694974E-2</v>
      </c>
      <c r="AF146" s="104">
        <v>1.6513399564820307E-2</v>
      </c>
    </row>
    <row r="147" spans="1:256" ht="11.25" customHeight="1" x14ac:dyDescent="0.2">
      <c r="B147" s="50" t="s">
        <v>58</v>
      </c>
      <c r="C147" s="104">
        <v>2.0054242945809552E-2</v>
      </c>
      <c r="D147" s="104">
        <v>2.3002147620662539E-2</v>
      </c>
      <c r="E147" s="104">
        <v>2.07880631609446E-2</v>
      </c>
      <c r="F147" s="104">
        <v>1.9145146927871677E-2</v>
      </c>
      <c r="G147" s="104">
        <v>1.5995260663507073E-2</v>
      </c>
      <c r="H147" s="104">
        <v>1.7012737742104395E-2</v>
      </c>
      <c r="I147" s="104">
        <v>2.0714732117493216E-2</v>
      </c>
      <c r="J147" s="104">
        <v>2.6092521484732088E-2</v>
      </c>
      <c r="K147" s="104">
        <v>1.8299445471349568E-2</v>
      </c>
      <c r="L147" s="104">
        <v>1.5206082432973167E-2</v>
      </c>
      <c r="M147" s="104">
        <v>2.1259364243774007E-2</v>
      </c>
      <c r="N147" s="104">
        <v>2.9281277728482699E-2</v>
      </c>
      <c r="O147" s="104">
        <v>2.0030610347645118E-2</v>
      </c>
      <c r="P147" s="98"/>
      <c r="Q147" s="50" t="s">
        <v>58</v>
      </c>
      <c r="R147" s="104">
        <v>1.970815569650956E-2</v>
      </c>
      <c r="S147" s="104">
        <v>1.7507723995880471E-2</v>
      </c>
      <c r="T147" s="104">
        <v>1.9977168949771688E-2</v>
      </c>
      <c r="U147" s="104">
        <v>3.6703887510339178E-2</v>
      </c>
      <c r="V147" s="104">
        <v>2.2972972972972638E-2</v>
      </c>
      <c r="W147" s="104">
        <v>1.2552585154023648E-2</v>
      </c>
      <c r="X147" s="104">
        <v>1.9965747250766139E-2</v>
      </c>
      <c r="Y147" s="104">
        <v>2.1583128308899805E-2</v>
      </c>
      <c r="Z147" s="104">
        <v>2.0030610347645118E-2</v>
      </c>
      <c r="AA147" s="98"/>
      <c r="AB147" s="50" t="s">
        <v>58</v>
      </c>
      <c r="AC147" s="104">
        <v>2.708054812834303E-2</v>
      </c>
      <c r="AD147" s="104">
        <v>1.6248428621713322E-2</v>
      </c>
      <c r="AE147" s="104">
        <v>1.4390081912773996E-2</v>
      </c>
      <c r="AF147" s="104">
        <v>2.0030610347645118E-2</v>
      </c>
    </row>
    <row r="148" spans="1:256" ht="11.25" customHeight="1" x14ac:dyDescent="0.2">
      <c r="B148" s="50" t="s">
        <v>59</v>
      </c>
      <c r="C148" s="104">
        <v>7.3019350127785123E-4</v>
      </c>
      <c r="D148" s="104">
        <v>1.3563919972872254E-3</v>
      </c>
      <c r="E148" s="104">
        <v>1.8832391713747723E-3</v>
      </c>
      <c r="F148" s="104">
        <v>2.226179875333916E-3</v>
      </c>
      <c r="G148" s="104">
        <v>9.8736176935228844E-4</v>
      </c>
      <c r="H148" s="104">
        <v>1.1341825161402933E-3</v>
      </c>
      <c r="I148" s="104">
        <v>1.4771887960911242E-3</v>
      </c>
      <c r="J148" s="104">
        <v>1.6456390565002719E-3</v>
      </c>
      <c r="K148" s="104">
        <v>1.5623624680926153E-3</v>
      </c>
      <c r="L148" s="104">
        <v>2.2509003601440545E-3</v>
      </c>
      <c r="M148" s="104">
        <v>3.8469325774448202E-3</v>
      </c>
      <c r="N148" s="104">
        <v>8.8731144631765753E-4</v>
      </c>
      <c r="O148" s="104">
        <v>1.6884506957319698E-3</v>
      </c>
      <c r="P148" s="98"/>
      <c r="Q148" s="50" t="s">
        <v>59</v>
      </c>
      <c r="R148" s="104">
        <v>1.5943988076669712E-3</v>
      </c>
      <c r="S148" s="104">
        <v>1.0298661174047337E-3</v>
      </c>
      <c r="T148" s="104">
        <v>5.7077625570776244E-3</v>
      </c>
      <c r="U148" s="104">
        <v>1.2406947890818876E-3</v>
      </c>
      <c r="V148" s="104">
        <v>1.0010010010009862E-3</v>
      </c>
      <c r="W148" s="104">
        <v>2.1712579725878746E-3</v>
      </c>
      <c r="X148" s="104">
        <v>5.4083288263926332E-4</v>
      </c>
      <c r="Y148" s="104">
        <v>1.8682699819966347E-3</v>
      </c>
      <c r="Z148" s="104">
        <v>1.6884506957319698E-3</v>
      </c>
      <c r="AA148" s="98"/>
      <c r="AB148" s="50" t="s">
        <v>59</v>
      </c>
      <c r="AC148" s="104">
        <v>1.6502339572193004E-3</v>
      </c>
      <c r="AD148" s="104">
        <v>1.5179514255544422E-3</v>
      </c>
      <c r="AE148" s="104">
        <v>3.3207881337170755E-3</v>
      </c>
      <c r="AF148" s="104">
        <v>1.6884506957319698E-3</v>
      </c>
    </row>
    <row r="149" spans="1:256" ht="11.25" customHeight="1" x14ac:dyDescent="0.2">
      <c r="B149" s="50" t="s">
        <v>60</v>
      </c>
      <c r="C149" s="104">
        <v>9.8576122672509991E-3</v>
      </c>
      <c r="D149" s="104">
        <v>6.0189894879620646E-3</v>
      </c>
      <c r="E149" s="104">
        <v>3.7664783427495446E-3</v>
      </c>
      <c r="F149" s="104">
        <v>5.7880676758681818E-3</v>
      </c>
      <c r="G149" s="104">
        <v>7.1090047393364761E-3</v>
      </c>
      <c r="H149" s="104">
        <v>6.3688710521724182E-3</v>
      </c>
      <c r="I149" s="104">
        <v>6.1928299528435579E-3</v>
      </c>
      <c r="J149" s="104">
        <v>9.5081367708904595E-3</v>
      </c>
      <c r="K149" s="104">
        <v>4.8851333509374734E-3</v>
      </c>
      <c r="L149" s="104">
        <v>5.8023209283713404E-3</v>
      </c>
      <c r="M149" s="104">
        <v>7.8963352905446309E-3</v>
      </c>
      <c r="N149" s="104">
        <v>6.6548358473824312E-3</v>
      </c>
      <c r="O149" s="104">
        <v>6.5125955406804444E-3</v>
      </c>
      <c r="P149" s="98"/>
      <c r="Q149" s="50" t="s">
        <v>60</v>
      </c>
      <c r="R149" s="104">
        <v>6.4122560743128196E-3</v>
      </c>
      <c r="S149" s="104">
        <v>5.1493305870236681E-3</v>
      </c>
      <c r="T149" s="104">
        <v>9.1324200913242004E-3</v>
      </c>
      <c r="U149" s="104">
        <v>8.06451612903227E-3</v>
      </c>
      <c r="V149" s="104">
        <v>7.2072072072070989E-3</v>
      </c>
      <c r="W149" s="104">
        <v>5.4959967431130576E-3</v>
      </c>
      <c r="X149" s="104">
        <v>5.9491617090318945E-3</v>
      </c>
      <c r="Y149" s="104">
        <v>6.8531539794149223E-3</v>
      </c>
      <c r="Z149" s="104">
        <v>6.5125955406804444E-3</v>
      </c>
      <c r="AA149" s="98"/>
      <c r="AB149" s="50" t="s">
        <v>60</v>
      </c>
      <c r="AC149" s="104">
        <v>8.8151737967917133E-3</v>
      </c>
      <c r="AD149" s="104">
        <v>5.1214361140445534E-3</v>
      </c>
      <c r="AE149" s="104">
        <v>5.9774186406907357E-3</v>
      </c>
      <c r="AF149" s="104">
        <v>6.5125955406804444E-3</v>
      </c>
    </row>
    <row r="150" spans="1:256" ht="11.25" customHeight="1" x14ac:dyDescent="0.2">
      <c r="B150" s="50" t="s">
        <v>61</v>
      </c>
      <c r="C150" s="104">
        <v>1.267189972009272E-2</v>
      </c>
      <c r="D150" s="104">
        <v>8.5622244828756147E-3</v>
      </c>
      <c r="E150" s="104">
        <v>9.8990776956879075E-3</v>
      </c>
      <c r="F150" s="104">
        <v>1.3134461264470106E-2</v>
      </c>
      <c r="G150" s="104">
        <v>1.0663507109004716E-2</v>
      </c>
      <c r="H150" s="104">
        <v>1.1778049206072278E-2</v>
      </c>
      <c r="I150" s="104">
        <v>1.235725242883921E-2</v>
      </c>
      <c r="J150" s="104">
        <v>1.7096361309197269E-2</v>
      </c>
      <c r="K150" s="104">
        <v>1.0562450488513458E-2</v>
      </c>
      <c r="L150" s="104">
        <v>1.2154861944777894E-2</v>
      </c>
      <c r="M150" s="104">
        <v>1.7209961530674198E-2</v>
      </c>
      <c r="N150" s="104">
        <v>1.6858917480035492E-2</v>
      </c>
      <c r="O150" s="104">
        <v>1.2343026849379928E-2</v>
      </c>
      <c r="P150" s="98"/>
      <c r="Q150" s="50" t="s">
        <v>61</v>
      </c>
      <c r="R150" s="104">
        <v>1.4280267581712879E-2</v>
      </c>
      <c r="S150" s="104">
        <v>1.0298661174047336E-2</v>
      </c>
      <c r="T150" s="104">
        <v>1.8264840182648401E-2</v>
      </c>
      <c r="U150" s="104">
        <v>1.8817204301075294E-2</v>
      </c>
      <c r="V150" s="104">
        <v>1.0210210210210055E-2</v>
      </c>
      <c r="W150" s="104">
        <v>9.9063644999321781E-3</v>
      </c>
      <c r="X150" s="104">
        <v>1.0275824770146002E-2</v>
      </c>
      <c r="Y150" s="104">
        <v>1.0466557967322064E-2</v>
      </c>
      <c r="Z150" s="104">
        <v>1.2343026849379928E-2</v>
      </c>
      <c r="AA150" s="98"/>
      <c r="AB150" s="50" t="s">
        <v>61</v>
      </c>
      <c r="AC150" s="104">
        <v>1.5910483511586918E-2</v>
      </c>
      <c r="AD150" s="104">
        <v>1.0161474832805743E-2</v>
      </c>
      <c r="AE150" s="104">
        <v>1.1733451405800333E-2</v>
      </c>
      <c r="AF150" s="104">
        <v>1.2343026849379928E-2</v>
      </c>
    </row>
    <row r="151" spans="1:256" ht="11.25" customHeight="1" x14ac:dyDescent="0.2">
      <c r="B151" s="50" t="s">
        <v>62</v>
      </c>
      <c r="C151" s="104">
        <v>0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  <c r="I151" s="104">
        <v>1.7044486108743737E-4</v>
      </c>
      <c r="J151" s="104">
        <v>3.656975681111715E-4</v>
      </c>
      <c r="K151" s="104">
        <v>0</v>
      </c>
      <c r="L151" s="104">
        <v>3.0012004801920728E-4</v>
      </c>
      <c r="M151" s="104">
        <v>0</v>
      </c>
      <c r="N151" s="104">
        <v>0</v>
      </c>
      <c r="O151" s="104">
        <v>7.5377263202320094E-5</v>
      </c>
      <c r="P151" s="98"/>
      <c r="Q151" s="50" t="s">
        <v>62</v>
      </c>
      <c r="R151" s="104">
        <v>1.733042182246708E-4</v>
      </c>
      <c r="S151" s="104">
        <v>0</v>
      </c>
      <c r="T151" s="104">
        <v>0</v>
      </c>
      <c r="U151" s="104">
        <v>0</v>
      </c>
      <c r="V151" s="104">
        <v>0</v>
      </c>
      <c r="W151" s="104">
        <v>0</v>
      </c>
      <c r="X151" s="104">
        <v>0</v>
      </c>
      <c r="Y151" s="104">
        <v>0</v>
      </c>
      <c r="Z151" s="104">
        <v>7.5377263202320094E-5</v>
      </c>
      <c r="AA151" s="98"/>
      <c r="AB151" s="50" t="s">
        <v>62</v>
      </c>
      <c r="AC151" s="104">
        <v>1.6711229946524557E-4</v>
      </c>
      <c r="AD151" s="104">
        <v>2.6399155227033775E-5</v>
      </c>
      <c r="AE151" s="104">
        <v>0</v>
      </c>
      <c r="AF151" s="104">
        <v>7.5377263202320094E-5</v>
      </c>
    </row>
    <row r="152" spans="1:256" ht="11.25" customHeight="1" x14ac:dyDescent="0.2">
      <c r="B152" s="50" t="s">
        <v>20</v>
      </c>
      <c r="C152" s="104">
        <v>0</v>
      </c>
      <c r="D152" s="104">
        <v>0</v>
      </c>
      <c r="E152" s="104">
        <v>0</v>
      </c>
      <c r="F152" s="104">
        <v>0</v>
      </c>
      <c r="G152" s="104">
        <v>0</v>
      </c>
      <c r="H152" s="104">
        <v>0</v>
      </c>
      <c r="I152" s="104">
        <v>0</v>
      </c>
      <c r="J152" s="104">
        <v>0</v>
      </c>
      <c r="K152" s="104">
        <v>0</v>
      </c>
      <c r="L152" s="104">
        <v>0</v>
      </c>
      <c r="M152" s="104">
        <v>0</v>
      </c>
      <c r="N152" s="104">
        <v>0</v>
      </c>
      <c r="O152" s="104">
        <v>0</v>
      </c>
      <c r="P152" s="98"/>
      <c r="Q152" s="50" t="s">
        <v>20</v>
      </c>
      <c r="R152" s="104">
        <v>0</v>
      </c>
      <c r="S152" s="104">
        <v>0</v>
      </c>
      <c r="T152" s="104">
        <v>0</v>
      </c>
      <c r="U152" s="104">
        <v>0</v>
      </c>
      <c r="V152" s="104">
        <v>0</v>
      </c>
      <c r="W152" s="104">
        <v>0</v>
      </c>
      <c r="X152" s="104">
        <v>0</v>
      </c>
      <c r="Y152" s="104">
        <v>0</v>
      </c>
      <c r="Z152" s="104">
        <v>0</v>
      </c>
      <c r="AA152" s="98"/>
      <c r="AB152" s="50" t="s">
        <v>20</v>
      </c>
      <c r="AC152" s="104">
        <v>0</v>
      </c>
      <c r="AD152" s="104">
        <v>0</v>
      </c>
      <c r="AE152" s="104">
        <v>0</v>
      </c>
      <c r="AF152" s="104">
        <v>0</v>
      </c>
    </row>
    <row r="153" spans="1:256" ht="11.25" customHeight="1" x14ac:dyDescent="0.2">
      <c r="A153" s="100"/>
      <c r="B153" s="48" t="s">
        <v>11</v>
      </c>
      <c r="C153" s="105">
        <v>1</v>
      </c>
      <c r="D153" s="105">
        <v>1</v>
      </c>
      <c r="E153" s="105">
        <v>1</v>
      </c>
      <c r="F153" s="105">
        <v>1</v>
      </c>
      <c r="G153" s="105">
        <v>1</v>
      </c>
      <c r="H153" s="105">
        <v>1</v>
      </c>
      <c r="I153" s="105">
        <v>1</v>
      </c>
      <c r="J153" s="105">
        <v>1</v>
      </c>
      <c r="K153" s="105">
        <v>1</v>
      </c>
      <c r="L153" s="105">
        <v>1</v>
      </c>
      <c r="M153" s="105">
        <v>1</v>
      </c>
      <c r="N153" s="105">
        <v>1</v>
      </c>
      <c r="O153" s="105">
        <v>1</v>
      </c>
      <c r="P153" s="102"/>
      <c r="Q153" s="48" t="s">
        <v>11</v>
      </c>
      <c r="R153" s="105">
        <v>1</v>
      </c>
      <c r="S153" s="105">
        <v>1</v>
      </c>
      <c r="T153" s="105">
        <v>1</v>
      </c>
      <c r="U153" s="105">
        <v>1</v>
      </c>
      <c r="V153" s="105">
        <v>1</v>
      </c>
      <c r="W153" s="105">
        <v>1</v>
      </c>
      <c r="X153" s="105">
        <v>1</v>
      </c>
      <c r="Y153" s="105">
        <v>1</v>
      </c>
      <c r="Z153" s="105">
        <v>1</v>
      </c>
      <c r="AA153" s="102"/>
      <c r="AB153" s="48" t="s">
        <v>11</v>
      </c>
      <c r="AC153" s="105">
        <v>1</v>
      </c>
      <c r="AD153" s="105">
        <v>1</v>
      </c>
      <c r="AE153" s="105">
        <v>1</v>
      </c>
      <c r="AF153" s="105">
        <v>1</v>
      </c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00"/>
      <c r="EZ153" s="100"/>
      <c r="FA153" s="100"/>
      <c r="FB153" s="100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00"/>
      <c r="FN153" s="100"/>
      <c r="FO153" s="100"/>
      <c r="FP153" s="100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  <c r="GD153" s="100"/>
      <c r="GE153" s="100"/>
      <c r="GF153" s="100"/>
      <c r="GG153" s="100"/>
      <c r="GH153" s="100"/>
      <c r="GI153" s="100"/>
      <c r="GJ153" s="100"/>
      <c r="GK153" s="100"/>
      <c r="GL153" s="100"/>
      <c r="GM153" s="100"/>
      <c r="GN153" s="100"/>
      <c r="GO153" s="100"/>
      <c r="GP153" s="100"/>
      <c r="GQ153" s="100"/>
      <c r="GR153" s="100"/>
      <c r="GS153" s="100"/>
      <c r="GT153" s="100"/>
      <c r="GU153" s="100"/>
      <c r="GV153" s="100"/>
      <c r="GW153" s="100"/>
      <c r="GX153" s="100"/>
      <c r="GY153" s="100"/>
      <c r="GZ153" s="100"/>
      <c r="HA153" s="100"/>
      <c r="HB153" s="100"/>
      <c r="HC153" s="100"/>
      <c r="HD153" s="100"/>
      <c r="HE153" s="100"/>
      <c r="HF153" s="100"/>
      <c r="HG153" s="100"/>
      <c r="HH153" s="100"/>
      <c r="HI153" s="100"/>
      <c r="HJ153" s="100"/>
      <c r="HK153" s="100"/>
      <c r="HL153" s="100"/>
      <c r="HM153" s="100"/>
      <c r="HN153" s="100"/>
      <c r="HO153" s="100"/>
      <c r="HP153" s="100"/>
      <c r="HQ153" s="100"/>
      <c r="HR153" s="100"/>
      <c r="HS153" s="100"/>
      <c r="HT153" s="100"/>
      <c r="HU153" s="100"/>
      <c r="HV153" s="100"/>
      <c r="HW153" s="100"/>
      <c r="HX153" s="100"/>
      <c r="HY153" s="100"/>
      <c r="HZ153" s="100"/>
      <c r="IA153" s="100"/>
      <c r="IB153" s="100"/>
      <c r="IC153" s="100"/>
      <c r="ID153" s="100"/>
      <c r="IE153" s="100"/>
      <c r="IF153" s="100"/>
      <c r="IG153" s="100"/>
      <c r="IH153" s="100"/>
      <c r="II153" s="100"/>
      <c r="IJ153" s="100"/>
      <c r="IK153" s="100"/>
      <c r="IL153" s="100"/>
      <c r="IM153" s="100"/>
      <c r="IN153" s="100"/>
      <c r="IO153" s="100"/>
      <c r="IP153" s="100"/>
      <c r="IQ153" s="100"/>
      <c r="IR153" s="100"/>
      <c r="IS153" s="100"/>
      <c r="IT153" s="100"/>
      <c r="IU153" s="100"/>
      <c r="IV153" s="100"/>
    </row>
    <row r="154" spans="1:256" ht="11.25" customHeight="1" x14ac:dyDescent="0.2">
      <c r="B154" s="103" t="s">
        <v>24</v>
      </c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98"/>
      <c r="Q154" s="103" t="s">
        <v>24</v>
      </c>
      <c r="R154" s="103"/>
      <c r="S154" s="103"/>
      <c r="T154" s="103"/>
      <c r="U154" s="103"/>
      <c r="V154" s="103"/>
      <c r="W154" s="103"/>
      <c r="X154" s="103"/>
      <c r="Y154" s="103"/>
      <c r="Z154" s="103"/>
      <c r="AA154" s="98"/>
      <c r="AB154" s="103" t="s">
        <v>24</v>
      </c>
      <c r="AC154" s="103"/>
      <c r="AD154" s="103"/>
      <c r="AE154" s="103"/>
      <c r="AF154" s="103"/>
    </row>
    <row r="155" spans="1:256" ht="11.25" customHeight="1" x14ac:dyDescent="0.2"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98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98"/>
      <c r="AB155" s="104"/>
      <c r="AC155" s="104"/>
      <c r="AD155" s="104"/>
      <c r="AE155" s="104"/>
      <c r="AF155" s="104"/>
    </row>
    <row r="156" spans="1:256" ht="11.25" customHeight="1" x14ac:dyDescent="0.2">
      <c r="B156" s="86" t="s">
        <v>369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Q156" s="86" t="s">
        <v>370</v>
      </c>
      <c r="R156" s="86"/>
      <c r="S156" s="86"/>
      <c r="T156" s="86"/>
      <c r="U156" s="86"/>
      <c r="V156" s="86"/>
      <c r="W156" s="86"/>
      <c r="X156" s="86"/>
      <c r="Y156" s="86"/>
      <c r="Z156" s="86"/>
      <c r="AB156" s="86" t="s">
        <v>238</v>
      </c>
      <c r="AC156" s="86"/>
      <c r="AD156" s="86"/>
      <c r="AE156" s="86"/>
      <c r="AF156" s="86"/>
    </row>
    <row r="157" spans="1:256" ht="11.25" customHeight="1" x14ac:dyDescent="0.2">
      <c r="A157" s="91"/>
      <c r="B157" s="92" t="s">
        <v>63</v>
      </c>
      <c r="C157" s="88" t="s">
        <v>1</v>
      </c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91"/>
      <c r="Q157" s="87" t="s">
        <v>63</v>
      </c>
      <c r="R157" s="93" t="s">
        <v>199</v>
      </c>
      <c r="S157" s="93"/>
      <c r="T157" s="93"/>
      <c r="U157" s="93"/>
      <c r="V157" s="93"/>
      <c r="W157" s="93"/>
      <c r="X157" s="93"/>
      <c r="Y157" s="93"/>
      <c r="Z157" s="93"/>
      <c r="AA157" s="91"/>
      <c r="AB157" s="92" t="s">
        <v>63</v>
      </c>
      <c r="AC157" s="88" t="s">
        <v>2</v>
      </c>
      <c r="AD157" s="88"/>
      <c r="AE157" s="88"/>
      <c r="AF157" s="88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91"/>
      <c r="CE157" s="91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  <c r="CP157" s="91"/>
      <c r="CQ157" s="91"/>
      <c r="CR157" s="91"/>
      <c r="CS157" s="91"/>
      <c r="CT157" s="91"/>
      <c r="CU157" s="91"/>
      <c r="CV157" s="91"/>
      <c r="CW157" s="91"/>
      <c r="CX157" s="91"/>
      <c r="CY157" s="91"/>
      <c r="CZ157" s="91"/>
      <c r="DA157" s="91"/>
      <c r="DB157" s="91"/>
      <c r="DC157" s="91"/>
      <c r="DD157" s="91"/>
      <c r="DE157" s="91"/>
      <c r="DF157" s="91"/>
      <c r="DG157" s="91"/>
      <c r="DH157" s="91"/>
      <c r="DI157" s="91"/>
      <c r="DJ157" s="91"/>
      <c r="DK157" s="91"/>
      <c r="DL157" s="91"/>
      <c r="DM157" s="91"/>
      <c r="DN157" s="91"/>
      <c r="DO157" s="91"/>
      <c r="DP157" s="91"/>
      <c r="DQ157" s="91"/>
      <c r="DR157" s="91"/>
      <c r="DS157" s="91"/>
      <c r="DT157" s="91"/>
      <c r="DU157" s="91"/>
      <c r="DV157" s="91"/>
      <c r="DW157" s="91"/>
      <c r="DX157" s="91"/>
      <c r="DY157" s="91"/>
      <c r="DZ157" s="91"/>
      <c r="EA157" s="91"/>
      <c r="EB157" s="91"/>
      <c r="EC157" s="91"/>
      <c r="ED157" s="91"/>
      <c r="EE157" s="91"/>
      <c r="EF157" s="91"/>
      <c r="EG157" s="91"/>
      <c r="EH157" s="91"/>
      <c r="EI157" s="91"/>
      <c r="EJ157" s="91"/>
      <c r="EK157" s="91"/>
      <c r="EL157" s="91"/>
      <c r="EM157" s="91"/>
      <c r="EN157" s="91"/>
      <c r="EO157" s="91"/>
      <c r="EP157" s="91"/>
      <c r="EQ157" s="91"/>
      <c r="ER157" s="91"/>
      <c r="ES157" s="91"/>
      <c r="ET157" s="91"/>
      <c r="EU157" s="91"/>
      <c r="EV157" s="91"/>
      <c r="EW157" s="91"/>
      <c r="EX157" s="91"/>
      <c r="EY157" s="91"/>
      <c r="EZ157" s="91"/>
      <c r="FA157" s="91"/>
      <c r="FB157" s="91"/>
      <c r="FC157" s="91"/>
      <c r="FD157" s="91"/>
      <c r="FE157" s="91"/>
      <c r="FF157" s="91"/>
      <c r="FG157" s="91"/>
      <c r="FH157" s="91"/>
      <c r="FI157" s="91"/>
      <c r="FJ157" s="91"/>
      <c r="FK157" s="91"/>
      <c r="FL157" s="91"/>
      <c r="FM157" s="91"/>
      <c r="FN157" s="91"/>
      <c r="FO157" s="91"/>
      <c r="FP157" s="91"/>
      <c r="FQ157" s="91"/>
      <c r="FR157" s="91"/>
      <c r="FS157" s="91"/>
      <c r="FT157" s="91"/>
      <c r="FU157" s="91"/>
      <c r="FV157" s="91"/>
      <c r="FW157" s="91"/>
      <c r="FX157" s="91"/>
      <c r="FY157" s="91"/>
      <c r="FZ157" s="91"/>
      <c r="GA157" s="91"/>
      <c r="GB157" s="91"/>
      <c r="GC157" s="91"/>
      <c r="GD157" s="91"/>
      <c r="GE157" s="91"/>
      <c r="GF157" s="91"/>
      <c r="GG157" s="91"/>
      <c r="GH157" s="91"/>
      <c r="GI157" s="91"/>
      <c r="GJ157" s="91"/>
      <c r="GK157" s="91"/>
      <c r="GL157" s="91"/>
      <c r="GM157" s="91"/>
      <c r="GN157" s="91"/>
      <c r="GO157" s="91"/>
      <c r="GP157" s="91"/>
      <c r="GQ157" s="91"/>
      <c r="GR157" s="91"/>
      <c r="GS157" s="91"/>
      <c r="GT157" s="91"/>
      <c r="GU157" s="91"/>
      <c r="GV157" s="91"/>
      <c r="GW157" s="91"/>
      <c r="GX157" s="91"/>
      <c r="GY157" s="91"/>
      <c r="GZ157" s="91"/>
      <c r="HA157" s="91"/>
      <c r="HB157" s="91"/>
      <c r="HC157" s="91"/>
      <c r="HD157" s="91"/>
      <c r="HE157" s="91"/>
      <c r="HF157" s="91"/>
      <c r="HG157" s="91"/>
      <c r="HH157" s="91"/>
      <c r="HI157" s="91"/>
      <c r="HJ157" s="91"/>
      <c r="HK157" s="91"/>
      <c r="HL157" s="91"/>
      <c r="HM157" s="91"/>
      <c r="HN157" s="91"/>
      <c r="HO157" s="91"/>
      <c r="HP157" s="91"/>
      <c r="HQ157" s="91"/>
      <c r="HR157" s="91"/>
      <c r="HS157" s="91"/>
      <c r="HT157" s="91"/>
      <c r="HU157" s="91"/>
      <c r="HV157" s="91"/>
      <c r="HW157" s="91"/>
      <c r="HX157" s="91"/>
      <c r="HY157" s="91"/>
      <c r="HZ157" s="91"/>
      <c r="IA157" s="91"/>
      <c r="IB157" s="91"/>
      <c r="IC157" s="91"/>
      <c r="ID157" s="91"/>
      <c r="IE157" s="91"/>
      <c r="IF157" s="91"/>
      <c r="IG157" s="91"/>
      <c r="IH157" s="91"/>
      <c r="II157" s="91"/>
      <c r="IJ157" s="91"/>
      <c r="IK157" s="91"/>
      <c r="IL157" s="91"/>
      <c r="IM157" s="91"/>
      <c r="IN157" s="91"/>
      <c r="IO157" s="91"/>
      <c r="IP157" s="91"/>
      <c r="IQ157" s="91"/>
      <c r="IR157" s="91"/>
      <c r="IS157" s="91"/>
      <c r="IT157" s="91"/>
      <c r="IU157" s="91"/>
      <c r="IV157" s="91"/>
    </row>
    <row r="158" spans="1:256" ht="11.25" customHeight="1" x14ac:dyDescent="0.2">
      <c r="A158" s="91"/>
      <c r="B158" s="92"/>
      <c r="C158" s="94" t="s">
        <v>3</v>
      </c>
      <c r="D158" s="94" t="s">
        <v>4</v>
      </c>
      <c r="E158" s="94" t="s">
        <v>5</v>
      </c>
      <c r="F158" s="94" t="s">
        <v>6</v>
      </c>
      <c r="G158" s="94" t="s">
        <v>7</v>
      </c>
      <c r="H158" s="94" t="s">
        <v>8</v>
      </c>
      <c r="I158" s="94" t="s">
        <v>9</v>
      </c>
      <c r="J158" s="94" t="s">
        <v>10</v>
      </c>
      <c r="K158" s="94" t="s">
        <v>200</v>
      </c>
      <c r="L158" s="94">
        <v>2021</v>
      </c>
      <c r="M158" s="94">
        <v>2022</v>
      </c>
      <c r="N158" s="94">
        <v>2023</v>
      </c>
      <c r="O158" s="75" t="s">
        <v>11</v>
      </c>
      <c r="P158" s="91"/>
      <c r="Q158" s="92"/>
      <c r="R158" s="75" t="s">
        <v>12</v>
      </c>
      <c r="S158" s="75" t="s">
        <v>201</v>
      </c>
      <c r="T158" s="75" t="s">
        <v>202</v>
      </c>
      <c r="U158" s="75" t="s">
        <v>13</v>
      </c>
      <c r="V158" s="75" t="s">
        <v>14</v>
      </c>
      <c r="W158" s="75" t="s">
        <v>15</v>
      </c>
      <c r="X158" s="75" t="s">
        <v>16</v>
      </c>
      <c r="Y158" s="75" t="s">
        <v>17</v>
      </c>
      <c r="Z158" s="75" t="s">
        <v>11</v>
      </c>
      <c r="AA158" s="91"/>
      <c r="AB158" s="92"/>
      <c r="AC158" s="95" t="s">
        <v>18</v>
      </c>
      <c r="AD158" s="95" t="s">
        <v>19</v>
      </c>
      <c r="AE158" s="95" t="s">
        <v>20</v>
      </c>
      <c r="AF158" s="95" t="s">
        <v>11</v>
      </c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  <c r="CV158" s="91"/>
      <c r="CW158" s="91"/>
      <c r="CX158" s="91"/>
      <c r="CY158" s="91"/>
      <c r="CZ158" s="91"/>
      <c r="DA158" s="91"/>
      <c r="DB158" s="91"/>
      <c r="DC158" s="91"/>
      <c r="DD158" s="91"/>
      <c r="DE158" s="91"/>
      <c r="DF158" s="91"/>
      <c r="DG158" s="91"/>
      <c r="DH158" s="91"/>
      <c r="DI158" s="91"/>
      <c r="DJ158" s="91"/>
      <c r="DK158" s="91"/>
      <c r="DL158" s="91"/>
      <c r="DM158" s="91"/>
      <c r="DN158" s="91"/>
      <c r="DO158" s="91"/>
      <c r="DP158" s="91"/>
      <c r="DQ158" s="91"/>
      <c r="DR158" s="91"/>
      <c r="DS158" s="91"/>
      <c r="DT158" s="91"/>
      <c r="DU158" s="91"/>
      <c r="DV158" s="91"/>
      <c r="DW158" s="91"/>
      <c r="DX158" s="91"/>
      <c r="DY158" s="91"/>
      <c r="DZ158" s="91"/>
      <c r="EA158" s="91"/>
      <c r="EB158" s="91"/>
      <c r="EC158" s="91"/>
      <c r="ED158" s="91"/>
      <c r="EE158" s="91"/>
      <c r="EF158" s="91"/>
      <c r="EG158" s="91"/>
      <c r="EH158" s="91"/>
      <c r="EI158" s="91"/>
      <c r="EJ158" s="91"/>
      <c r="EK158" s="91"/>
      <c r="EL158" s="91"/>
      <c r="EM158" s="91"/>
      <c r="EN158" s="91"/>
      <c r="EO158" s="91"/>
      <c r="EP158" s="91"/>
      <c r="EQ158" s="91"/>
      <c r="ER158" s="91"/>
      <c r="ES158" s="91"/>
      <c r="ET158" s="91"/>
      <c r="EU158" s="91"/>
      <c r="EV158" s="91"/>
      <c r="EW158" s="91"/>
      <c r="EX158" s="91"/>
      <c r="EY158" s="91"/>
      <c r="EZ158" s="91"/>
      <c r="FA158" s="91"/>
      <c r="FB158" s="91"/>
      <c r="FC158" s="91"/>
      <c r="FD158" s="91"/>
      <c r="FE158" s="91"/>
      <c r="FF158" s="91"/>
      <c r="FG158" s="91"/>
      <c r="FH158" s="91"/>
      <c r="FI158" s="91"/>
      <c r="FJ158" s="91"/>
      <c r="FK158" s="91"/>
      <c r="FL158" s="91"/>
      <c r="FM158" s="91"/>
      <c r="FN158" s="91"/>
      <c r="FO158" s="91"/>
      <c r="FP158" s="91"/>
      <c r="FQ158" s="91"/>
      <c r="FR158" s="91"/>
      <c r="FS158" s="91"/>
      <c r="FT158" s="91"/>
      <c r="FU158" s="91"/>
      <c r="FV158" s="91"/>
      <c r="FW158" s="91"/>
      <c r="FX158" s="91"/>
      <c r="FY158" s="91"/>
      <c r="FZ158" s="91"/>
      <c r="GA158" s="91"/>
      <c r="GB158" s="91"/>
      <c r="GC158" s="91"/>
      <c r="GD158" s="91"/>
      <c r="GE158" s="91"/>
      <c r="GF158" s="91"/>
      <c r="GG158" s="91"/>
      <c r="GH158" s="91"/>
      <c r="GI158" s="91"/>
      <c r="GJ158" s="91"/>
      <c r="GK158" s="91"/>
      <c r="GL158" s="91"/>
      <c r="GM158" s="91"/>
      <c r="GN158" s="91"/>
      <c r="GO158" s="91"/>
      <c r="GP158" s="91"/>
      <c r="GQ158" s="91"/>
      <c r="GR158" s="91"/>
      <c r="GS158" s="91"/>
      <c r="GT158" s="91"/>
      <c r="GU158" s="91"/>
      <c r="GV158" s="91"/>
      <c r="GW158" s="91"/>
      <c r="GX158" s="91"/>
      <c r="GY158" s="91"/>
      <c r="GZ158" s="91"/>
      <c r="HA158" s="91"/>
      <c r="HB158" s="91"/>
      <c r="HC158" s="91"/>
      <c r="HD158" s="91"/>
      <c r="HE158" s="91"/>
      <c r="HF158" s="91"/>
      <c r="HG158" s="91"/>
      <c r="HH158" s="91"/>
      <c r="HI158" s="91"/>
      <c r="HJ158" s="91"/>
      <c r="HK158" s="91"/>
      <c r="HL158" s="91"/>
      <c r="HM158" s="91"/>
      <c r="HN158" s="91"/>
      <c r="HO158" s="91"/>
      <c r="HP158" s="91"/>
      <c r="HQ158" s="91"/>
      <c r="HR158" s="91"/>
      <c r="HS158" s="91"/>
      <c r="HT158" s="91"/>
      <c r="HU158" s="91"/>
      <c r="HV158" s="91"/>
      <c r="HW158" s="91"/>
      <c r="HX158" s="91"/>
      <c r="HY158" s="91"/>
      <c r="HZ158" s="91"/>
      <c r="IA158" s="91"/>
      <c r="IB158" s="91"/>
      <c r="IC158" s="91"/>
      <c r="ID158" s="91"/>
      <c r="IE158" s="91"/>
      <c r="IF158" s="91"/>
      <c r="IG158" s="91"/>
      <c r="IH158" s="91"/>
      <c r="II158" s="91"/>
      <c r="IJ158" s="91"/>
      <c r="IK158" s="91"/>
      <c r="IL158" s="91"/>
      <c r="IM158" s="91"/>
      <c r="IN158" s="91"/>
      <c r="IO158" s="91"/>
      <c r="IP158" s="91"/>
      <c r="IQ158" s="91"/>
      <c r="IR158" s="91"/>
      <c r="IS158" s="91"/>
      <c r="IT158" s="91"/>
      <c r="IU158" s="91"/>
      <c r="IV158" s="91"/>
    </row>
    <row r="159" spans="1:256" ht="11.25" customHeight="1" x14ac:dyDescent="0.2">
      <c r="A159" s="91"/>
      <c r="B159" s="88"/>
      <c r="C159" s="75" t="s">
        <v>21</v>
      </c>
      <c r="D159" s="75" t="s">
        <v>21</v>
      </c>
      <c r="E159" s="75" t="s">
        <v>21</v>
      </c>
      <c r="F159" s="75" t="s">
        <v>21</v>
      </c>
      <c r="G159" s="75" t="s">
        <v>21</v>
      </c>
      <c r="H159" s="75" t="s">
        <v>21</v>
      </c>
      <c r="I159" s="75" t="s">
        <v>21</v>
      </c>
      <c r="J159" s="75" t="s">
        <v>21</v>
      </c>
      <c r="K159" s="75" t="s">
        <v>21</v>
      </c>
      <c r="L159" s="75"/>
      <c r="M159" s="75"/>
      <c r="N159" s="75"/>
      <c r="O159" s="75" t="s">
        <v>21</v>
      </c>
      <c r="P159" s="96"/>
      <c r="Q159" s="88"/>
      <c r="R159" s="75" t="s">
        <v>21</v>
      </c>
      <c r="S159" s="75" t="s">
        <v>21</v>
      </c>
      <c r="T159" s="75" t="s">
        <v>21</v>
      </c>
      <c r="U159" s="75" t="s">
        <v>21</v>
      </c>
      <c r="V159" s="75" t="s">
        <v>21</v>
      </c>
      <c r="W159" s="75" t="s">
        <v>21</v>
      </c>
      <c r="X159" s="75" t="s">
        <v>21</v>
      </c>
      <c r="Y159" s="75" t="s">
        <v>21</v>
      </c>
      <c r="Z159" s="75" t="s">
        <v>21</v>
      </c>
      <c r="AA159" s="96"/>
      <c r="AB159" s="88"/>
      <c r="AC159" s="75" t="s">
        <v>21</v>
      </c>
      <c r="AD159" s="75" t="s">
        <v>21</v>
      </c>
      <c r="AE159" s="75" t="s">
        <v>21</v>
      </c>
      <c r="AF159" s="75" t="s">
        <v>21</v>
      </c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  <c r="CV159" s="91"/>
      <c r="CW159" s="91"/>
      <c r="CX159" s="91"/>
      <c r="CY159" s="91"/>
      <c r="CZ159" s="91"/>
      <c r="DA159" s="91"/>
      <c r="DB159" s="91"/>
      <c r="DC159" s="91"/>
      <c r="DD159" s="91"/>
      <c r="DE159" s="91"/>
      <c r="DF159" s="91"/>
      <c r="DG159" s="91"/>
      <c r="DH159" s="91"/>
      <c r="DI159" s="91"/>
      <c r="DJ159" s="91"/>
      <c r="DK159" s="91"/>
      <c r="DL159" s="91"/>
      <c r="DM159" s="91"/>
      <c r="DN159" s="91"/>
      <c r="DO159" s="91"/>
      <c r="DP159" s="91"/>
      <c r="DQ159" s="91"/>
      <c r="DR159" s="91"/>
      <c r="DS159" s="91"/>
      <c r="DT159" s="91"/>
      <c r="DU159" s="91"/>
      <c r="DV159" s="91"/>
      <c r="DW159" s="91"/>
      <c r="DX159" s="91"/>
      <c r="DY159" s="91"/>
      <c r="DZ159" s="91"/>
      <c r="EA159" s="91"/>
      <c r="EB159" s="91"/>
      <c r="EC159" s="91"/>
      <c r="ED159" s="91"/>
      <c r="EE159" s="91"/>
      <c r="EF159" s="91"/>
      <c r="EG159" s="91"/>
      <c r="EH159" s="91"/>
      <c r="EI159" s="91"/>
      <c r="EJ159" s="91"/>
      <c r="EK159" s="91"/>
      <c r="EL159" s="91"/>
      <c r="EM159" s="91"/>
      <c r="EN159" s="91"/>
      <c r="EO159" s="91"/>
      <c r="EP159" s="91"/>
      <c r="EQ159" s="91"/>
      <c r="ER159" s="91"/>
      <c r="ES159" s="91"/>
      <c r="ET159" s="91"/>
      <c r="EU159" s="91"/>
      <c r="EV159" s="91"/>
      <c r="EW159" s="91"/>
      <c r="EX159" s="91"/>
      <c r="EY159" s="91"/>
      <c r="EZ159" s="91"/>
      <c r="FA159" s="91"/>
      <c r="FB159" s="91"/>
      <c r="FC159" s="91"/>
      <c r="FD159" s="91"/>
      <c r="FE159" s="91"/>
      <c r="FF159" s="91"/>
      <c r="FG159" s="91"/>
      <c r="FH159" s="91"/>
      <c r="FI159" s="91"/>
      <c r="FJ159" s="91"/>
      <c r="FK159" s="91"/>
      <c r="FL159" s="91"/>
      <c r="FM159" s="91"/>
      <c r="FN159" s="91"/>
      <c r="FO159" s="91"/>
      <c r="FP159" s="91"/>
      <c r="FQ159" s="91"/>
      <c r="FR159" s="91"/>
      <c r="FS159" s="91"/>
      <c r="FT159" s="91"/>
      <c r="FU159" s="91"/>
      <c r="FV159" s="91"/>
      <c r="FW159" s="91"/>
      <c r="FX159" s="91"/>
      <c r="FY159" s="91"/>
      <c r="FZ159" s="91"/>
      <c r="GA159" s="91"/>
      <c r="GB159" s="91"/>
      <c r="GC159" s="91"/>
      <c r="GD159" s="91"/>
      <c r="GE159" s="91"/>
      <c r="GF159" s="91"/>
      <c r="GG159" s="91"/>
      <c r="GH159" s="91"/>
      <c r="GI159" s="91"/>
      <c r="GJ159" s="91"/>
      <c r="GK159" s="91"/>
      <c r="GL159" s="91"/>
      <c r="GM159" s="91"/>
      <c r="GN159" s="91"/>
      <c r="GO159" s="91"/>
      <c r="GP159" s="91"/>
      <c r="GQ159" s="91"/>
      <c r="GR159" s="91"/>
      <c r="GS159" s="91"/>
      <c r="GT159" s="91"/>
      <c r="GU159" s="91"/>
      <c r="GV159" s="91"/>
      <c r="GW159" s="91"/>
      <c r="GX159" s="91"/>
      <c r="GY159" s="91"/>
      <c r="GZ159" s="91"/>
      <c r="HA159" s="91"/>
      <c r="HB159" s="91"/>
      <c r="HC159" s="91"/>
      <c r="HD159" s="91"/>
      <c r="HE159" s="91"/>
      <c r="HF159" s="91"/>
      <c r="HG159" s="91"/>
      <c r="HH159" s="91"/>
      <c r="HI159" s="91"/>
      <c r="HJ159" s="91"/>
      <c r="HK159" s="91"/>
      <c r="HL159" s="91"/>
      <c r="HM159" s="91"/>
      <c r="HN159" s="91"/>
      <c r="HO159" s="91"/>
      <c r="HP159" s="91"/>
      <c r="HQ159" s="91"/>
      <c r="HR159" s="91"/>
      <c r="HS159" s="91"/>
      <c r="HT159" s="91"/>
      <c r="HU159" s="91"/>
      <c r="HV159" s="91"/>
      <c r="HW159" s="91"/>
      <c r="HX159" s="91"/>
      <c r="HY159" s="91"/>
      <c r="HZ159" s="91"/>
      <c r="IA159" s="91"/>
      <c r="IB159" s="91"/>
      <c r="IC159" s="91"/>
      <c r="ID159" s="91"/>
      <c r="IE159" s="91"/>
      <c r="IF159" s="91"/>
      <c r="IG159" s="91"/>
      <c r="IH159" s="91"/>
      <c r="II159" s="91"/>
      <c r="IJ159" s="91"/>
      <c r="IK159" s="91"/>
      <c r="IL159" s="91"/>
      <c r="IM159" s="91"/>
      <c r="IN159" s="91"/>
      <c r="IO159" s="91"/>
      <c r="IP159" s="91"/>
      <c r="IQ159" s="91"/>
      <c r="IR159" s="91"/>
      <c r="IS159" s="91"/>
      <c r="IT159" s="91"/>
      <c r="IU159" s="91"/>
      <c r="IV159" s="91"/>
    </row>
    <row r="160" spans="1:256" ht="11.25" customHeight="1" x14ac:dyDescent="0.2">
      <c r="B160" s="50" t="s">
        <v>64</v>
      </c>
      <c r="C160" s="97">
        <v>292.59999999999985</v>
      </c>
      <c r="D160" s="97">
        <v>443.96666666666613</v>
      </c>
      <c r="E160" s="97">
        <v>523.08333333333303</v>
      </c>
      <c r="F160" s="97">
        <v>381.83333333333331</v>
      </c>
      <c r="G160" s="97">
        <v>357.08333333333337</v>
      </c>
      <c r="H160" s="97">
        <v>367.16666666666663</v>
      </c>
      <c r="I160" s="97">
        <v>203</v>
      </c>
      <c r="J160" s="97">
        <v>120</v>
      </c>
      <c r="K160" s="97">
        <v>67.166666666666657</v>
      </c>
      <c r="L160" s="97">
        <v>76</v>
      </c>
      <c r="M160" s="97">
        <v>89</v>
      </c>
      <c r="N160" s="97">
        <v>78</v>
      </c>
      <c r="O160" s="97">
        <v>2998.9000000000037</v>
      </c>
      <c r="P160" s="98"/>
      <c r="Q160" s="50" t="s">
        <v>64</v>
      </c>
      <c r="R160" s="97">
        <v>1446.6666666666667</v>
      </c>
      <c r="S160" s="97">
        <v>8</v>
      </c>
      <c r="T160" s="97">
        <v>12</v>
      </c>
      <c r="U160" s="97">
        <v>58.583333333333364</v>
      </c>
      <c r="V160" s="97">
        <v>167.16666666666691</v>
      </c>
      <c r="W160" s="97">
        <v>317.99999999999994</v>
      </c>
      <c r="X160" s="97">
        <v>214.18333333333342</v>
      </c>
      <c r="Y160" s="97">
        <v>774.30000000000007</v>
      </c>
      <c r="Z160" s="97">
        <v>2998.9000000000037</v>
      </c>
      <c r="AA160" s="98"/>
      <c r="AB160" s="50" t="s">
        <v>64</v>
      </c>
      <c r="AC160" s="97">
        <v>1041.4166666666686</v>
      </c>
      <c r="AD160" s="97">
        <v>1626.9833333333302</v>
      </c>
      <c r="AE160" s="97">
        <v>330.49999999999989</v>
      </c>
      <c r="AF160" s="97">
        <v>2998.9000000000037</v>
      </c>
    </row>
    <row r="161" spans="1:256" ht="11.25" customHeight="1" x14ac:dyDescent="0.2">
      <c r="B161" s="50" t="s">
        <v>65</v>
      </c>
      <c r="C161" s="97">
        <v>926.87142857143419</v>
      </c>
      <c r="D161" s="97">
        <v>1008.6000000000025</v>
      </c>
      <c r="E161" s="97">
        <v>1199.0833333333348</v>
      </c>
      <c r="F161" s="97">
        <v>887.9166666666689</v>
      </c>
      <c r="G161" s="97">
        <v>1188.8500000000013</v>
      </c>
      <c r="H161" s="97">
        <v>1329.8333333333305</v>
      </c>
      <c r="I161" s="97">
        <v>1055.9999999999989</v>
      </c>
      <c r="J161" s="97">
        <v>947.49999999999989</v>
      </c>
      <c r="K161" s="97">
        <v>1247.0000000000032</v>
      </c>
      <c r="L161" s="97">
        <v>1182.6666666666674</v>
      </c>
      <c r="M161" s="97">
        <v>1112.5</v>
      </c>
      <c r="N161" s="97">
        <v>569</v>
      </c>
      <c r="O161" s="97">
        <v>12655.821428571749</v>
      </c>
      <c r="P161" s="98"/>
      <c r="Q161" s="50" t="s">
        <v>65</v>
      </c>
      <c r="R161" s="97">
        <v>6141.666666666667</v>
      </c>
      <c r="S161" s="97">
        <v>156.99999999999997</v>
      </c>
      <c r="T161" s="97">
        <v>272.5</v>
      </c>
      <c r="U161" s="97">
        <v>197.1166666666665</v>
      </c>
      <c r="V161" s="97">
        <v>650.07142857143378</v>
      </c>
      <c r="W161" s="97">
        <v>1278.1666666666656</v>
      </c>
      <c r="X161" s="97">
        <v>593.98333333333301</v>
      </c>
      <c r="Y161" s="97">
        <v>3365.3166666667012</v>
      </c>
      <c r="Z161" s="97">
        <v>12655.821428571749</v>
      </c>
      <c r="AA161" s="98"/>
      <c r="AB161" s="50" t="s">
        <v>65</v>
      </c>
      <c r="AC161" s="97">
        <v>4536.99999999999</v>
      </c>
      <c r="AD161" s="97">
        <v>7137.1547619046605</v>
      </c>
      <c r="AE161" s="97">
        <v>981.66666666666765</v>
      </c>
      <c r="AF161" s="97">
        <v>12655.821428571749</v>
      </c>
    </row>
    <row r="162" spans="1:256" ht="11.25" customHeight="1" x14ac:dyDescent="0.2">
      <c r="B162" s="50" t="s">
        <v>66</v>
      </c>
      <c r="C162" s="97">
        <v>1079.2785714285799</v>
      </c>
      <c r="D162" s="97">
        <v>1137.2500000000027</v>
      </c>
      <c r="E162" s="97">
        <v>1350.583333333336</v>
      </c>
      <c r="F162" s="97">
        <v>759.16666666666777</v>
      </c>
      <c r="G162" s="97">
        <v>858.90000000000043</v>
      </c>
      <c r="H162" s="97">
        <v>977.33333333333417</v>
      </c>
      <c r="I162" s="97">
        <v>1307.1666666666677</v>
      </c>
      <c r="J162" s="97">
        <v>1351.6666666666656</v>
      </c>
      <c r="K162" s="97">
        <v>2045.4999999999961</v>
      </c>
      <c r="L162" s="97">
        <v>1845.5000000000002</v>
      </c>
      <c r="M162" s="97">
        <v>1261</v>
      </c>
      <c r="N162" s="97">
        <v>485</v>
      </c>
      <c r="O162" s="97">
        <v>14458.345238095722</v>
      </c>
      <c r="P162" s="98"/>
      <c r="Q162" s="50" t="s">
        <v>66</v>
      </c>
      <c r="R162" s="97">
        <v>6409.5000000000073</v>
      </c>
      <c r="S162" s="97">
        <v>236.00000000000026</v>
      </c>
      <c r="T162" s="97">
        <v>267.5</v>
      </c>
      <c r="U162" s="97">
        <v>292.18333333333322</v>
      </c>
      <c r="V162" s="97">
        <v>829.54523809524346</v>
      </c>
      <c r="W162" s="97">
        <v>1644.0000000000002</v>
      </c>
      <c r="X162" s="97">
        <v>741.98333333333346</v>
      </c>
      <c r="Y162" s="97">
        <v>4037.6333333333714</v>
      </c>
      <c r="Z162" s="97">
        <v>14458.345238095722</v>
      </c>
      <c r="AA162" s="98"/>
      <c r="AB162" s="50" t="s">
        <v>66</v>
      </c>
      <c r="AC162" s="97">
        <v>5461.0666666665975</v>
      </c>
      <c r="AD162" s="97">
        <v>8114.9452380950797</v>
      </c>
      <c r="AE162" s="97">
        <v>882.33333333333337</v>
      </c>
      <c r="AF162" s="97">
        <v>14458.345238095722</v>
      </c>
    </row>
    <row r="163" spans="1:256" ht="11.25" customHeight="1" x14ac:dyDescent="0.2">
      <c r="B163" s="50" t="s">
        <v>67</v>
      </c>
      <c r="C163" s="97">
        <v>1381.7333333333345</v>
      </c>
      <c r="D163" s="97">
        <v>1504.099999999997</v>
      </c>
      <c r="E163" s="97">
        <v>1679.1666666666677</v>
      </c>
      <c r="F163" s="97">
        <v>960.66666666666868</v>
      </c>
      <c r="G163" s="97">
        <v>1064.7833333333342</v>
      </c>
      <c r="H163" s="97">
        <v>1074.5</v>
      </c>
      <c r="I163" s="97">
        <v>1079.8333333333342</v>
      </c>
      <c r="J163" s="97">
        <v>978.83333333333314</v>
      </c>
      <c r="K163" s="97">
        <v>1616.4999999999961</v>
      </c>
      <c r="L163" s="97">
        <v>1454.3333333333355</v>
      </c>
      <c r="M163" s="97">
        <v>1006.4999999999991</v>
      </c>
      <c r="N163" s="97">
        <v>456</v>
      </c>
      <c r="O163" s="97">
        <v>14256.950000000459</v>
      </c>
      <c r="P163" s="98"/>
      <c r="Q163" s="50" t="s">
        <v>67</v>
      </c>
      <c r="R163" s="97">
        <v>5854.3333333333358</v>
      </c>
      <c r="S163" s="97">
        <v>231.0000000000002</v>
      </c>
      <c r="T163" s="97">
        <v>165</v>
      </c>
      <c r="U163" s="97">
        <v>373.53333333333313</v>
      </c>
      <c r="V163" s="97">
        <v>783.05000000000689</v>
      </c>
      <c r="W163" s="97">
        <v>1706.9999999999993</v>
      </c>
      <c r="X163" s="97">
        <v>947.1333333333364</v>
      </c>
      <c r="Y163" s="97">
        <v>4195.9000000000624</v>
      </c>
      <c r="Z163" s="97">
        <v>14256.950000000459</v>
      </c>
      <c r="AA163" s="98"/>
      <c r="AB163" s="50" t="s">
        <v>67</v>
      </c>
      <c r="AC163" s="97">
        <v>5326.5499999999611</v>
      </c>
      <c r="AD163" s="97">
        <v>7927.7333333331362</v>
      </c>
      <c r="AE163" s="97">
        <v>1002.6666666666679</v>
      </c>
      <c r="AF163" s="97">
        <v>14256.950000000459</v>
      </c>
    </row>
    <row r="164" spans="1:256" ht="11.25" customHeight="1" x14ac:dyDescent="0.2">
      <c r="B164" s="50" t="s">
        <v>68</v>
      </c>
      <c r="C164" s="97">
        <v>1797.5166666666569</v>
      </c>
      <c r="D164" s="97">
        <v>1804.0833333333239</v>
      </c>
      <c r="E164" s="97">
        <v>2151.0833333333321</v>
      </c>
      <c r="F164" s="97">
        <v>1502.4166666666663</v>
      </c>
      <c r="G164" s="97">
        <v>1594.3833333333339</v>
      </c>
      <c r="H164" s="97">
        <v>1982.1666666666638</v>
      </c>
      <c r="I164" s="97">
        <v>2221</v>
      </c>
      <c r="J164" s="97">
        <v>2071.0000000000009</v>
      </c>
      <c r="K164" s="97">
        <v>2595.8333333333321</v>
      </c>
      <c r="L164" s="97">
        <v>2102.4999999999964</v>
      </c>
      <c r="M164" s="97">
        <v>1470.0000000000005</v>
      </c>
      <c r="N164" s="97">
        <v>666</v>
      </c>
      <c r="O164" s="97">
        <v>21957.983333333239</v>
      </c>
      <c r="P164" s="98"/>
      <c r="Q164" s="50" t="s">
        <v>68</v>
      </c>
      <c r="R164" s="97">
        <v>8995.8333333333394</v>
      </c>
      <c r="S164" s="97">
        <v>338.99999999999994</v>
      </c>
      <c r="T164" s="97">
        <v>159</v>
      </c>
      <c r="U164" s="97">
        <v>690.58333333333849</v>
      </c>
      <c r="V164" s="97">
        <v>900.1666666666772</v>
      </c>
      <c r="W164" s="97">
        <v>2421.8333333333321</v>
      </c>
      <c r="X164" s="97">
        <v>1200.7166666666706</v>
      </c>
      <c r="Y164" s="97">
        <v>7250.8499999998385</v>
      </c>
      <c r="Z164" s="97">
        <v>21957.983333333239</v>
      </c>
      <c r="AA164" s="98"/>
      <c r="AB164" s="50" t="s">
        <v>68</v>
      </c>
      <c r="AC164" s="97">
        <v>7569.9666666665207</v>
      </c>
      <c r="AD164" s="97">
        <v>13068.183333333767</v>
      </c>
      <c r="AE164" s="97">
        <v>1319.8333333333333</v>
      </c>
      <c r="AF164" s="97">
        <v>21957.983333333239</v>
      </c>
    </row>
    <row r="165" spans="1:256" ht="11.25" customHeight="1" x14ac:dyDescent="0.2">
      <c r="B165" s="50" t="s">
        <v>20</v>
      </c>
      <c r="C165" s="97">
        <v>0</v>
      </c>
      <c r="D165" s="97">
        <v>0</v>
      </c>
      <c r="E165" s="97">
        <v>0</v>
      </c>
      <c r="F165" s="97">
        <v>0</v>
      </c>
      <c r="G165" s="97">
        <v>0</v>
      </c>
      <c r="H165" s="97">
        <v>0</v>
      </c>
      <c r="I165" s="97">
        <v>0</v>
      </c>
      <c r="J165" s="97">
        <v>0</v>
      </c>
      <c r="K165" s="97">
        <v>2</v>
      </c>
      <c r="L165" s="97">
        <v>3</v>
      </c>
      <c r="M165" s="97">
        <v>0</v>
      </c>
      <c r="N165" s="97">
        <v>0</v>
      </c>
      <c r="O165" s="97">
        <v>5</v>
      </c>
      <c r="P165" s="98"/>
      <c r="Q165" s="50" t="s">
        <v>20</v>
      </c>
      <c r="R165" s="97">
        <v>3</v>
      </c>
      <c r="S165" s="97">
        <v>0</v>
      </c>
      <c r="T165" s="97">
        <v>0</v>
      </c>
      <c r="U165" s="97">
        <v>0</v>
      </c>
      <c r="V165" s="97">
        <v>0</v>
      </c>
      <c r="W165" s="97">
        <v>0</v>
      </c>
      <c r="X165" s="97">
        <v>0</v>
      </c>
      <c r="Y165" s="97">
        <v>2</v>
      </c>
      <c r="Z165" s="97">
        <v>5</v>
      </c>
      <c r="AA165" s="98"/>
      <c r="AB165" s="50" t="s">
        <v>20</v>
      </c>
      <c r="AC165" s="97">
        <v>0</v>
      </c>
      <c r="AD165" s="97">
        <v>5</v>
      </c>
      <c r="AE165" s="97">
        <v>0</v>
      </c>
      <c r="AF165" s="97">
        <v>5</v>
      </c>
    </row>
    <row r="166" spans="1:256" ht="11.25" customHeight="1" x14ac:dyDescent="0.2">
      <c r="A166" s="100"/>
      <c r="B166" s="48" t="s">
        <v>11</v>
      </c>
      <c r="C166" s="101">
        <v>5477.9999999999045</v>
      </c>
      <c r="D166" s="101">
        <v>5897.9999999999582</v>
      </c>
      <c r="E166" s="101">
        <v>6902.9999999999718</v>
      </c>
      <c r="F166" s="101">
        <v>4492.0000000000218</v>
      </c>
      <c r="G166" s="101">
        <v>5064.0000000000118</v>
      </c>
      <c r="H166" s="101">
        <v>5730.9999999999809</v>
      </c>
      <c r="I166" s="101">
        <v>5867.0000000000291</v>
      </c>
      <c r="J166" s="101">
        <v>5469.0000000000082</v>
      </c>
      <c r="K166" s="101">
        <v>7573.9999999999127</v>
      </c>
      <c r="L166" s="101">
        <v>6664.0000000000091</v>
      </c>
      <c r="M166" s="101">
        <v>4939.0000000000082</v>
      </c>
      <c r="N166" s="101">
        <v>2254</v>
      </c>
      <c r="O166" s="101">
        <v>66333.00000000665</v>
      </c>
      <c r="P166" s="102"/>
      <c r="Q166" s="48" t="s">
        <v>11</v>
      </c>
      <c r="R166" s="101">
        <v>28851.000000000131</v>
      </c>
      <c r="S166" s="101">
        <v>971.00000000000352</v>
      </c>
      <c r="T166" s="101">
        <v>876.00000000000011</v>
      </c>
      <c r="U166" s="101">
        <v>1611.9999999999975</v>
      </c>
      <c r="V166" s="101">
        <v>3330.0000000000491</v>
      </c>
      <c r="W166" s="101">
        <v>7368.9999999999782</v>
      </c>
      <c r="X166" s="101">
        <v>3698.0000000000082</v>
      </c>
      <c r="Y166" s="101">
        <v>19626.000000000386</v>
      </c>
      <c r="Z166" s="101">
        <v>66333.00000000665</v>
      </c>
      <c r="AA166" s="102"/>
      <c r="AB166" s="48" t="s">
        <v>11</v>
      </c>
      <c r="AC166" s="101">
        <v>23935.999999999291</v>
      </c>
      <c r="AD166" s="101">
        <v>37879.999999998508</v>
      </c>
      <c r="AE166" s="101">
        <v>4516.9999999999909</v>
      </c>
      <c r="AF166" s="101">
        <v>66333.00000000665</v>
      </c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100"/>
      <c r="CF166" s="100"/>
      <c r="CG166" s="100"/>
      <c r="CH166" s="100"/>
      <c r="CI166" s="100"/>
      <c r="CJ166" s="100"/>
      <c r="CK166" s="100"/>
      <c r="CL166" s="100"/>
      <c r="CM166" s="100"/>
      <c r="CN166" s="100"/>
      <c r="CO166" s="100"/>
      <c r="CP166" s="100"/>
      <c r="CQ166" s="100"/>
      <c r="CR166" s="100"/>
      <c r="CS166" s="100"/>
      <c r="CT166" s="100"/>
      <c r="CU166" s="100"/>
      <c r="CV166" s="100"/>
      <c r="CW166" s="100"/>
      <c r="CX166" s="100"/>
      <c r="CY166" s="100"/>
      <c r="CZ166" s="100"/>
      <c r="DA166" s="100"/>
      <c r="DB166" s="100"/>
      <c r="DC166" s="100"/>
      <c r="DD166" s="100"/>
      <c r="DE166" s="100"/>
      <c r="DF166" s="100"/>
      <c r="DG166" s="100"/>
      <c r="DH166" s="100"/>
      <c r="DI166" s="100"/>
      <c r="DJ166" s="100"/>
      <c r="DK166" s="100"/>
      <c r="DL166" s="100"/>
      <c r="DM166" s="100"/>
      <c r="DN166" s="100"/>
      <c r="DO166" s="100"/>
      <c r="DP166" s="100"/>
      <c r="DQ166" s="100"/>
      <c r="DR166" s="100"/>
      <c r="DS166" s="100"/>
      <c r="DT166" s="100"/>
      <c r="DU166" s="100"/>
      <c r="DV166" s="100"/>
      <c r="DW166" s="100"/>
      <c r="DX166" s="100"/>
      <c r="DY166" s="100"/>
      <c r="DZ166" s="100"/>
      <c r="EA166" s="100"/>
      <c r="EB166" s="100"/>
      <c r="EC166" s="100"/>
      <c r="ED166" s="100"/>
      <c r="EE166" s="100"/>
      <c r="EF166" s="100"/>
      <c r="EG166" s="100"/>
      <c r="EH166" s="100"/>
      <c r="EI166" s="100"/>
      <c r="EJ166" s="100"/>
      <c r="EK166" s="100"/>
      <c r="EL166" s="100"/>
      <c r="EM166" s="100"/>
      <c r="EN166" s="100"/>
      <c r="EO166" s="100"/>
      <c r="EP166" s="100"/>
      <c r="EQ166" s="100"/>
      <c r="ER166" s="100"/>
      <c r="ES166" s="100"/>
      <c r="ET166" s="100"/>
      <c r="EU166" s="100"/>
      <c r="EV166" s="100"/>
      <c r="EW166" s="100"/>
      <c r="EX166" s="100"/>
      <c r="EY166" s="100"/>
      <c r="EZ166" s="100"/>
      <c r="FA166" s="100"/>
      <c r="FB166" s="100"/>
      <c r="FC166" s="100"/>
      <c r="FD166" s="100"/>
      <c r="FE166" s="100"/>
      <c r="FF166" s="100"/>
      <c r="FG166" s="100"/>
      <c r="FH166" s="100"/>
      <c r="FI166" s="100"/>
      <c r="FJ166" s="100"/>
      <c r="FK166" s="100"/>
      <c r="FL166" s="100"/>
      <c r="FM166" s="100"/>
      <c r="FN166" s="100"/>
      <c r="FO166" s="100"/>
      <c r="FP166" s="100"/>
      <c r="FQ166" s="100"/>
      <c r="FR166" s="100"/>
      <c r="FS166" s="100"/>
      <c r="FT166" s="100"/>
      <c r="FU166" s="100"/>
      <c r="FV166" s="100"/>
      <c r="FW166" s="100"/>
      <c r="FX166" s="100"/>
      <c r="FY166" s="100"/>
      <c r="FZ166" s="100"/>
      <c r="GA166" s="100"/>
      <c r="GB166" s="100"/>
      <c r="GC166" s="100"/>
      <c r="GD166" s="100"/>
      <c r="GE166" s="100"/>
      <c r="GF166" s="100"/>
      <c r="GG166" s="100"/>
      <c r="GH166" s="100"/>
      <c r="GI166" s="100"/>
      <c r="GJ166" s="100"/>
      <c r="GK166" s="100"/>
      <c r="GL166" s="100"/>
      <c r="GM166" s="100"/>
      <c r="GN166" s="100"/>
      <c r="GO166" s="100"/>
      <c r="GP166" s="100"/>
      <c r="GQ166" s="100"/>
      <c r="GR166" s="100"/>
      <c r="GS166" s="100"/>
      <c r="GT166" s="100"/>
      <c r="GU166" s="100"/>
      <c r="GV166" s="100"/>
      <c r="GW166" s="100"/>
      <c r="GX166" s="100"/>
      <c r="GY166" s="100"/>
      <c r="GZ166" s="100"/>
      <c r="HA166" s="100"/>
      <c r="HB166" s="100"/>
      <c r="HC166" s="100"/>
      <c r="HD166" s="100"/>
      <c r="HE166" s="100"/>
      <c r="HF166" s="100"/>
      <c r="HG166" s="100"/>
      <c r="HH166" s="100"/>
      <c r="HI166" s="100"/>
      <c r="HJ166" s="100"/>
      <c r="HK166" s="100"/>
      <c r="HL166" s="100"/>
      <c r="HM166" s="100"/>
      <c r="HN166" s="100"/>
      <c r="HO166" s="100"/>
      <c r="HP166" s="100"/>
      <c r="HQ166" s="100"/>
      <c r="HR166" s="100"/>
      <c r="HS166" s="100"/>
      <c r="HT166" s="100"/>
      <c r="HU166" s="100"/>
      <c r="HV166" s="100"/>
      <c r="HW166" s="100"/>
      <c r="HX166" s="100"/>
      <c r="HY166" s="100"/>
      <c r="HZ166" s="100"/>
      <c r="IA166" s="100"/>
      <c r="IB166" s="100"/>
      <c r="IC166" s="100"/>
      <c r="ID166" s="100"/>
      <c r="IE166" s="100"/>
      <c r="IF166" s="100"/>
      <c r="IG166" s="100"/>
      <c r="IH166" s="100"/>
      <c r="II166" s="100"/>
      <c r="IJ166" s="100"/>
      <c r="IK166" s="100"/>
      <c r="IL166" s="100"/>
      <c r="IM166" s="100"/>
      <c r="IN166" s="100"/>
      <c r="IO166" s="100"/>
      <c r="IP166" s="100"/>
      <c r="IQ166" s="100"/>
      <c r="IR166" s="100"/>
      <c r="IS166" s="100"/>
      <c r="IT166" s="100"/>
      <c r="IU166" s="100"/>
      <c r="IV166" s="100"/>
    </row>
    <row r="167" spans="1:256" ht="11.25" customHeight="1" x14ac:dyDescent="0.2">
      <c r="B167" s="103" t="s">
        <v>24</v>
      </c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98"/>
      <c r="Q167" s="103" t="s">
        <v>24</v>
      </c>
      <c r="R167" s="103"/>
      <c r="S167" s="103"/>
      <c r="T167" s="103"/>
      <c r="U167" s="103"/>
      <c r="V167" s="103"/>
      <c r="W167" s="103"/>
      <c r="X167" s="103"/>
      <c r="Y167" s="103"/>
      <c r="Z167" s="103"/>
      <c r="AA167" s="98"/>
      <c r="AB167" s="103" t="s">
        <v>24</v>
      </c>
      <c r="AC167" s="103"/>
      <c r="AD167" s="103"/>
      <c r="AE167" s="103"/>
      <c r="AF167" s="103"/>
    </row>
    <row r="168" spans="1:256" ht="11.25" customHeight="1" x14ac:dyDescent="0.2"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</row>
    <row r="169" spans="1:256" ht="11.25" customHeight="1" x14ac:dyDescent="0.2">
      <c r="B169" s="86" t="s">
        <v>239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Q169" s="86" t="s">
        <v>371</v>
      </c>
      <c r="R169" s="86"/>
      <c r="S169" s="86"/>
      <c r="T169" s="86"/>
      <c r="U169" s="86"/>
      <c r="V169" s="86"/>
      <c r="W169" s="86"/>
      <c r="X169" s="86"/>
      <c r="Y169" s="86"/>
      <c r="Z169" s="86"/>
      <c r="AB169" s="86" t="s">
        <v>240</v>
      </c>
      <c r="AC169" s="86"/>
      <c r="AD169" s="86"/>
      <c r="AE169" s="86"/>
      <c r="AF169" s="86"/>
    </row>
    <row r="170" spans="1:256" ht="11.25" customHeight="1" x14ac:dyDescent="0.2">
      <c r="A170" s="91"/>
      <c r="B170" s="92" t="s">
        <v>63</v>
      </c>
      <c r="C170" s="88" t="s">
        <v>1</v>
      </c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91"/>
      <c r="Q170" s="87" t="s">
        <v>63</v>
      </c>
      <c r="R170" s="93" t="s">
        <v>199</v>
      </c>
      <c r="S170" s="93"/>
      <c r="T170" s="93"/>
      <c r="U170" s="93"/>
      <c r="V170" s="93"/>
      <c r="W170" s="93"/>
      <c r="X170" s="93"/>
      <c r="Y170" s="93"/>
      <c r="Z170" s="93"/>
      <c r="AA170" s="91"/>
      <c r="AB170" s="92" t="s">
        <v>63</v>
      </c>
      <c r="AC170" s="88" t="s">
        <v>2</v>
      </c>
      <c r="AD170" s="88"/>
      <c r="AE170" s="88"/>
      <c r="AF170" s="88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  <c r="CU170" s="91"/>
      <c r="CV170" s="91"/>
      <c r="CW170" s="91"/>
      <c r="CX170" s="91"/>
      <c r="CY170" s="91"/>
      <c r="CZ170" s="91"/>
      <c r="DA170" s="91"/>
      <c r="DB170" s="91"/>
      <c r="DC170" s="91"/>
      <c r="DD170" s="91"/>
      <c r="DE170" s="91"/>
      <c r="DF170" s="91"/>
      <c r="DG170" s="91"/>
      <c r="DH170" s="91"/>
      <c r="DI170" s="91"/>
      <c r="DJ170" s="91"/>
      <c r="DK170" s="91"/>
      <c r="DL170" s="91"/>
      <c r="DM170" s="91"/>
      <c r="DN170" s="91"/>
      <c r="DO170" s="91"/>
      <c r="DP170" s="91"/>
      <c r="DQ170" s="91"/>
      <c r="DR170" s="91"/>
      <c r="DS170" s="91"/>
      <c r="DT170" s="91"/>
      <c r="DU170" s="91"/>
      <c r="DV170" s="91"/>
      <c r="DW170" s="91"/>
      <c r="DX170" s="91"/>
      <c r="DY170" s="91"/>
      <c r="DZ170" s="91"/>
      <c r="EA170" s="91"/>
      <c r="EB170" s="91"/>
      <c r="EC170" s="91"/>
      <c r="ED170" s="91"/>
      <c r="EE170" s="91"/>
      <c r="EF170" s="91"/>
      <c r="EG170" s="91"/>
      <c r="EH170" s="91"/>
      <c r="EI170" s="91"/>
      <c r="EJ170" s="91"/>
      <c r="EK170" s="91"/>
      <c r="EL170" s="91"/>
      <c r="EM170" s="91"/>
      <c r="EN170" s="91"/>
      <c r="EO170" s="91"/>
      <c r="EP170" s="91"/>
      <c r="EQ170" s="91"/>
      <c r="ER170" s="91"/>
      <c r="ES170" s="91"/>
      <c r="ET170" s="91"/>
      <c r="EU170" s="91"/>
      <c r="EV170" s="91"/>
      <c r="EW170" s="91"/>
      <c r="EX170" s="91"/>
      <c r="EY170" s="91"/>
      <c r="EZ170" s="91"/>
      <c r="FA170" s="91"/>
      <c r="FB170" s="91"/>
      <c r="FC170" s="91"/>
      <c r="FD170" s="91"/>
      <c r="FE170" s="91"/>
      <c r="FF170" s="91"/>
      <c r="FG170" s="91"/>
      <c r="FH170" s="91"/>
      <c r="FI170" s="91"/>
      <c r="FJ170" s="91"/>
      <c r="FK170" s="91"/>
      <c r="FL170" s="91"/>
      <c r="FM170" s="91"/>
      <c r="FN170" s="91"/>
      <c r="FO170" s="91"/>
      <c r="FP170" s="91"/>
      <c r="FQ170" s="91"/>
      <c r="FR170" s="91"/>
      <c r="FS170" s="91"/>
      <c r="FT170" s="91"/>
      <c r="FU170" s="91"/>
      <c r="FV170" s="91"/>
      <c r="FW170" s="91"/>
      <c r="FX170" s="91"/>
      <c r="FY170" s="91"/>
      <c r="FZ170" s="91"/>
      <c r="GA170" s="91"/>
      <c r="GB170" s="91"/>
      <c r="GC170" s="91"/>
      <c r="GD170" s="91"/>
      <c r="GE170" s="91"/>
      <c r="GF170" s="91"/>
      <c r="GG170" s="91"/>
      <c r="GH170" s="91"/>
      <c r="GI170" s="91"/>
      <c r="GJ170" s="91"/>
      <c r="GK170" s="91"/>
      <c r="GL170" s="91"/>
      <c r="GM170" s="91"/>
      <c r="GN170" s="91"/>
      <c r="GO170" s="91"/>
      <c r="GP170" s="91"/>
      <c r="GQ170" s="91"/>
      <c r="GR170" s="91"/>
      <c r="GS170" s="91"/>
      <c r="GT170" s="91"/>
      <c r="GU170" s="91"/>
      <c r="GV170" s="91"/>
      <c r="GW170" s="91"/>
      <c r="GX170" s="91"/>
      <c r="GY170" s="91"/>
      <c r="GZ170" s="91"/>
      <c r="HA170" s="91"/>
      <c r="HB170" s="91"/>
      <c r="HC170" s="91"/>
      <c r="HD170" s="91"/>
      <c r="HE170" s="91"/>
      <c r="HF170" s="91"/>
      <c r="HG170" s="91"/>
      <c r="HH170" s="91"/>
      <c r="HI170" s="91"/>
      <c r="HJ170" s="91"/>
      <c r="HK170" s="91"/>
      <c r="HL170" s="91"/>
      <c r="HM170" s="91"/>
      <c r="HN170" s="91"/>
      <c r="HO170" s="91"/>
      <c r="HP170" s="91"/>
      <c r="HQ170" s="91"/>
      <c r="HR170" s="91"/>
      <c r="HS170" s="91"/>
      <c r="HT170" s="91"/>
      <c r="HU170" s="91"/>
      <c r="HV170" s="91"/>
      <c r="HW170" s="91"/>
      <c r="HX170" s="91"/>
      <c r="HY170" s="91"/>
      <c r="HZ170" s="91"/>
      <c r="IA170" s="91"/>
      <c r="IB170" s="91"/>
      <c r="IC170" s="91"/>
      <c r="ID170" s="91"/>
      <c r="IE170" s="91"/>
      <c r="IF170" s="91"/>
      <c r="IG170" s="91"/>
      <c r="IH170" s="91"/>
      <c r="II170" s="91"/>
      <c r="IJ170" s="91"/>
      <c r="IK170" s="91"/>
      <c r="IL170" s="91"/>
      <c r="IM170" s="91"/>
      <c r="IN170" s="91"/>
      <c r="IO170" s="91"/>
      <c r="IP170" s="91"/>
      <c r="IQ170" s="91"/>
      <c r="IR170" s="91"/>
      <c r="IS170" s="91"/>
      <c r="IT170" s="91"/>
      <c r="IU170" s="91"/>
      <c r="IV170" s="91"/>
    </row>
    <row r="171" spans="1:256" ht="11.25" customHeight="1" x14ac:dyDescent="0.2">
      <c r="A171" s="91"/>
      <c r="B171" s="92"/>
      <c r="C171" s="94" t="s">
        <v>3</v>
      </c>
      <c r="D171" s="94" t="s">
        <v>4</v>
      </c>
      <c r="E171" s="94" t="s">
        <v>5</v>
      </c>
      <c r="F171" s="94" t="s">
        <v>6</v>
      </c>
      <c r="G171" s="94" t="s">
        <v>7</v>
      </c>
      <c r="H171" s="94" t="s">
        <v>8</v>
      </c>
      <c r="I171" s="94" t="s">
        <v>9</v>
      </c>
      <c r="J171" s="94" t="s">
        <v>10</v>
      </c>
      <c r="K171" s="94" t="s">
        <v>200</v>
      </c>
      <c r="L171" s="94">
        <v>2021</v>
      </c>
      <c r="M171" s="94">
        <v>2022</v>
      </c>
      <c r="N171" s="94">
        <v>2023</v>
      </c>
      <c r="O171" s="75" t="s">
        <v>11</v>
      </c>
      <c r="P171" s="91"/>
      <c r="Q171" s="92"/>
      <c r="R171" s="75" t="s">
        <v>12</v>
      </c>
      <c r="S171" s="75" t="s">
        <v>201</v>
      </c>
      <c r="T171" s="75" t="s">
        <v>202</v>
      </c>
      <c r="U171" s="75" t="s">
        <v>13</v>
      </c>
      <c r="V171" s="75" t="s">
        <v>14</v>
      </c>
      <c r="W171" s="75" t="s">
        <v>15</v>
      </c>
      <c r="X171" s="75" t="s">
        <v>16</v>
      </c>
      <c r="Y171" s="75" t="s">
        <v>17</v>
      </c>
      <c r="Z171" s="75" t="s">
        <v>11</v>
      </c>
      <c r="AA171" s="91"/>
      <c r="AB171" s="92"/>
      <c r="AC171" s="95" t="s">
        <v>18</v>
      </c>
      <c r="AD171" s="95" t="s">
        <v>19</v>
      </c>
      <c r="AE171" s="95" t="s">
        <v>20</v>
      </c>
      <c r="AF171" s="95" t="s">
        <v>11</v>
      </c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91"/>
      <c r="DA171" s="91"/>
      <c r="DB171" s="91"/>
      <c r="DC171" s="91"/>
      <c r="DD171" s="91"/>
      <c r="DE171" s="91"/>
      <c r="DF171" s="91"/>
      <c r="DG171" s="91"/>
      <c r="DH171" s="91"/>
      <c r="DI171" s="91"/>
      <c r="DJ171" s="91"/>
      <c r="DK171" s="91"/>
      <c r="DL171" s="91"/>
      <c r="DM171" s="91"/>
      <c r="DN171" s="91"/>
      <c r="DO171" s="91"/>
      <c r="DP171" s="91"/>
      <c r="DQ171" s="91"/>
      <c r="DR171" s="91"/>
      <c r="DS171" s="91"/>
      <c r="DT171" s="91"/>
      <c r="DU171" s="91"/>
      <c r="DV171" s="91"/>
      <c r="DW171" s="91"/>
      <c r="DX171" s="91"/>
      <c r="DY171" s="91"/>
      <c r="DZ171" s="91"/>
      <c r="EA171" s="91"/>
      <c r="EB171" s="91"/>
      <c r="EC171" s="91"/>
      <c r="ED171" s="91"/>
      <c r="EE171" s="91"/>
      <c r="EF171" s="91"/>
      <c r="EG171" s="91"/>
      <c r="EH171" s="91"/>
      <c r="EI171" s="91"/>
      <c r="EJ171" s="91"/>
      <c r="EK171" s="91"/>
      <c r="EL171" s="91"/>
      <c r="EM171" s="91"/>
      <c r="EN171" s="91"/>
      <c r="EO171" s="91"/>
      <c r="EP171" s="91"/>
      <c r="EQ171" s="91"/>
      <c r="ER171" s="91"/>
      <c r="ES171" s="91"/>
      <c r="ET171" s="91"/>
      <c r="EU171" s="91"/>
      <c r="EV171" s="91"/>
      <c r="EW171" s="91"/>
      <c r="EX171" s="91"/>
      <c r="EY171" s="91"/>
      <c r="EZ171" s="91"/>
      <c r="FA171" s="91"/>
      <c r="FB171" s="91"/>
      <c r="FC171" s="91"/>
      <c r="FD171" s="91"/>
      <c r="FE171" s="91"/>
      <c r="FF171" s="91"/>
      <c r="FG171" s="91"/>
      <c r="FH171" s="91"/>
      <c r="FI171" s="91"/>
      <c r="FJ171" s="91"/>
      <c r="FK171" s="91"/>
      <c r="FL171" s="91"/>
      <c r="FM171" s="91"/>
      <c r="FN171" s="91"/>
      <c r="FO171" s="91"/>
      <c r="FP171" s="91"/>
      <c r="FQ171" s="91"/>
      <c r="FR171" s="91"/>
      <c r="FS171" s="91"/>
      <c r="FT171" s="91"/>
      <c r="FU171" s="91"/>
      <c r="FV171" s="91"/>
      <c r="FW171" s="91"/>
      <c r="FX171" s="91"/>
      <c r="FY171" s="91"/>
      <c r="FZ171" s="91"/>
      <c r="GA171" s="91"/>
      <c r="GB171" s="91"/>
      <c r="GC171" s="91"/>
      <c r="GD171" s="91"/>
      <c r="GE171" s="91"/>
      <c r="GF171" s="91"/>
      <c r="GG171" s="91"/>
      <c r="GH171" s="91"/>
      <c r="GI171" s="91"/>
      <c r="GJ171" s="91"/>
      <c r="GK171" s="91"/>
      <c r="GL171" s="91"/>
      <c r="GM171" s="91"/>
      <c r="GN171" s="91"/>
      <c r="GO171" s="91"/>
      <c r="GP171" s="91"/>
      <c r="GQ171" s="91"/>
      <c r="GR171" s="91"/>
      <c r="GS171" s="91"/>
      <c r="GT171" s="91"/>
      <c r="GU171" s="91"/>
      <c r="GV171" s="91"/>
      <c r="GW171" s="91"/>
      <c r="GX171" s="91"/>
      <c r="GY171" s="91"/>
      <c r="GZ171" s="91"/>
      <c r="HA171" s="91"/>
      <c r="HB171" s="91"/>
      <c r="HC171" s="91"/>
      <c r="HD171" s="91"/>
      <c r="HE171" s="91"/>
      <c r="HF171" s="91"/>
      <c r="HG171" s="91"/>
      <c r="HH171" s="91"/>
      <c r="HI171" s="91"/>
      <c r="HJ171" s="91"/>
      <c r="HK171" s="91"/>
      <c r="HL171" s="91"/>
      <c r="HM171" s="91"/>
      <c r="HN171" s="91"/>
      <c r="HO171" s="91"/>
      <c r="HP171" s="91"/>
      <c r="HQ171" s="91"/>
      <c r="HR171" s="91"/>
      <c r="HS171" s="91"/>
      <c r="HT171" s="91"/>
      <c r="HU171" s="91"/>
      <c r="HV171" s="91"/>
      <c r="HW171" s="91"/>
      <c r="HX171" s="91"/>
      <c r="HY171" s="91"/>
      <c r="HZ171" s="91"/>
      <c r="IA171" s="91"/>
      <c r="IB171" s="91"/>
      <c r="IC171" s="91"/>
      <c r="ID171" s="91"/>
      <c r="IE171" s="91"/>
      <c r="IF171" s="91"/>
      <c r="IG171" s="91"/>
      <c r="IH171" s="91"/>
      <c r="II171" s="91"/>
      <c r="IJ171" s="91"/>
      <c r="IK171" s="91"/>
      <c r="IL171" s="91"/>
      <c r="IM171" s="91"/>
      <c r="IN171" s="91"/>
      <c r="IO171" s="91"/>
      <c r="IP171" s="91"/>
      <c r="IQ171" s="91"/>
      <c r="IR171" s="91"/>
      <c r="IS171" s="91"/>
      <c r="IT171" s="91"/>
      <c r="IU171" s="91"/>
      <c r="IV171" s="91"/>
    </row>
    <row r="172" spans="1:256" ht="11.25" customHeight="1" x14ac:dyDescent="0.2">
      <c r="A172" s="91"/>
      <c r="B172" s="88"/>
      <c r="C172" s="75" t="s">
        <v>21</v>
      </c>
      <c r="D172" s="75" t="s">
        <v>21</v>
      </c>
      <c r="E172" s="75" t="s">
        <v>21</v>
      </c>
      <c r="F172" s="75" t="s">
        <v>21</v>
      </c>
      <c r="G172" s="75" t="s">
        <v>21</v>
      </c>
      <c r="H172" s="75" t="s">
        <v>21</v>
      </c>
      <c r="I172" s="75" t="s">
        <v>21</v>
      </c>
      <c r="J172" s="75" t="s">
        <v>21</v>
      </c>
      <c r="K172" s="75" t="s">
        <v>21</v>
      </c>
      <c r="L172" s="75"/>
      <c r="M172" s="75"/>
      <c r="N172" s="75"/>
      <c r="O172" s="75" t="s">
        <v>21</v>
      </c>
      <c r="P172" s="96"/>
      <c r="Q172" s="88"/>
      <c r="R172" s="75" t="s">
        <v>21</v>
      </c>
      <c r="S172" s="75" t="s">
        <v>21</v>
      </c>
      <c r="T172" s="75" t="s">
        <v>21</v>
      </c>
      <c r="U172" s="75" t="s">
        <v>21</v>
      </c>
      <c r="V172" s="75" t="s">
        <v>21</v>
      </c>
      <c r="W172" s="75" t="s">
        <v>21</v>
      </c>
      <c r="X172" s="75" t="s">
        <v>21</v>
      </c>
      <c r="Y172" s="75" t="s">
        <v>21</v>
      </c>
      <c r="Z172" s="75" t="s">
        <v>21</v>
      </c>
      <c r="AA172" s="96"/>
      <c r="AB172" s="88"/>
      <c r="AC172" s="75" t="s">
        <v>21</v>
      </c>
      <c r="AD172" s="75" t="s">
        <v>21</v>
      </c>
      <c r="AE172" s="75" t="s">
        <v>21</v>
      </c>
      <c r="AF172" s="75" t="s">
        <v>21</v>
      </c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91"/>
      <c r="CT172" s="91"/>
      <c r="CU172" s="91"/>
      <c r="CV172" s="91"/>
      <c r="CW172" s="91"/>
      <c r="CX172" s="91"/>
      <c r="CY172" s="91"/>
      <c r="CZ172" s="91"/>
      <c r="DA172" s="91"/>
      <c r="DB172" s="91"/>
      <c r="DC172" s="91"/>
      <c r="DD172" s="91"/>
      <c r="DE172" s="91"/>
      <c r="DF172" s="91"/>
      <c r="DG172" s="91"/>
      <c r="DH172" s="91"/>
      <c r="DI172" s="91"/>
      <c r="DJ172" s="91"/>
      <c r="DK172" s="91"/>
      <c r="DL172" s="91"/>
      <c r="DM172" s="91"/>
      <c r="DN172" s="91"/>
      <c r="DO172" s="91"/>
      <c r="DP172" s="91"/>
      <c r="DQ172" s="91"/>
      <c r="DR172" s="91"/>
      <c r="DS172" s="91"/>
      <c r="DT172" s="91"/>
      <c r="DU172" s="91"/>
      <c r="DV172" s="91"/>
      <c r="DW172" s="91"/>
      <c r="DX172" s="91"/>
      <c r="DY172" s="91"/>
      <c r="DZ172" s="91"/>
      <c r="EA172" s="91"/>
      <c r="EB172" s="91"/>
      <c r="EC172" s="91"/>
      <c r="ED172" s="91"/>
      <c r="EE172" s="91"/>
      <c r="EF172" s="91"/>
      <c r="EG172" s="91"/>
      <c r="EH172" s="91"/>
      <c r="EI172" s="91"/>
      <c r="EJ172" s="91"/>
      <c r="EK172" s="91"/>
      <c r="EL172" s="91"/>
      <c r="EM172" s="91"/>
      <c r="EN172" s="91"/>
      <c r="EO172" s="91"/>
      <c r="EP172" s="91"/>
      <c r="EQ172" s="91"/>
      <c r="ER172" s="91"/>
      <c r="ES172" s="91"/>
      <c r="ET172" s="91"/>
      <c r="EU172" s="91"/>
      <c r="EV172" s="91"/>
      <c r="EW172" s="91"/>
      <c r="EX172" s="91"/>
      <c r="EY172" s="91"/>
      <c r="EZ172" s="91"/>
      <c r="FA172" s="91"/>
      <c r="FB172" s="91"/>
      <c r="FC172" s="91"/>
      <c r="FD172" s="91"/>
      <c r="FE172" s="91"/>
      <c r="FF172" s="91"/>
      <c r="FG172" s="91"/>
      <c r="FH172" s="91"/>
      <c r="FI172" s="91"/>
      <c r="FJ172" s="91"/>
      <c r="FK172" s="91"/>
      <c r="FL172" s="91"/>
      <c r="FM172" s="91"/>
      <c r="FN172" s="91"/>
      <c r="FO172" s="91"/>
      <c r="FP172" s="91"/>
      <c r="FQ172" s="91"/>
      <c r="FR172" s="91"/>
      <c r="FS172" s="91"/>
      <c r="FT172" s="91"/>
      <c r="FU172" s="91"/>
      <c r="FV172" s="91"/>
      <c r="FW172" s="91"/>
      <c r="FX172" s="91"/>
      <c r="FY172" s="91"/>
      <c r="FZ172" s="91"/>
      <c r="GA172" s="91"/>
      <c r="GB172" s="91"/>
      <c r="GC172" s="91"/>
      <c r="GD172" s="91"/>
      <c r="GE172" s="91"/>
      <c r="GF172" s="91"/>
      <c r="GG172" s="91"/>
      <c r="GH172" s="91"/>
      <c r="GI172" s="91"/>
      <c r="GJ172" s="91"/>
      <c r="GK172" s="91"/>
      <c r="GL172" s="91"/>
      <c r="GM172" s="91"/>
      <c r="GN172" s="91"/>
      <c r="GO172" s="91"/>
      <c r="GP172" s="91"/>
      <c r="GQ172" s="91"/>
      <c r="GR172" s="91"/>
      <c r="GS172" s="91"/>
      <c r="GT172" s="91"/>
      <c r="GU172" s="91"/>
      <c r="GV172" s="91"/>
      <c r="GW172" s="91"/>
      <c r="GX172" s="91"/>
      <c r="GY172" s="91"/>
      <c r="GZ172" s="91"/>
      <c r="HA172" s="91"/>
      <c r="HB172" s="91"/>
      <c r="HC172" s="91"/>
      <c r="HD172" s="91"/>
      <c r="HE172" s="91"/>
      <c r="HF172" s="91"/>
      <c r="HG172" s="91"/>
      <c r="HH172" s="91"/>
      <c r="HI172" s="91"/>
      <c r="HJ172" s="91"/>
      <c r="HK172" s="91"/>
      <c r="HL172" s="91"/>
      <c r="HM172" s="91"/>
      <c r="HN172" s="91"/>
      <c r="HO172" s="91"/>
      <c r="HP172" s="91"/>
      <c r="HQ172" s="91"/>
      <c r="HR172" s="91"/>
      <c r="HS172" s="91"/>
      <c r="HT172" s="91"/>
      <c r="HU172" s="91"/>
      <c r="HV172" s="91"/>
      <c r="HW172" s="91"/>
      <c r="HX172" s="91"/>
      <c r="HY172" s="91"/>
      <c r="HZ172" s="91"/>
      <c r="IA172" s="91"/>
      <c r="IB172" s="91"/>
      <c r="IC172" s="91"/>
      <c r="ID172" s="91"/>
      <c r="IE172" s="91"/>
      <c r="IF172" s="91"/>
      <c r="IG172" s="91"/>
      <c r="IH172" s="91"/>
      <c r="II172" s="91"/>
      <c r="IJ172" s="91"/>
      <c r="IK172" s="91"/>
      <c r="IL172" s="91"/>
      <c r="IM172" s="91"/>
      <c r="IN172" s="91"/>
      <c r="IO172" s="91"/>
      <c r="IP172" s="91"/>
      <c r="IQ172" s="91"/>
      <c r="IR172" s="91"/>
      <c r="IS172" s="91"/>
      <c r="IT172" s="91"/>
      <c r="IU172" s="91"/>
      <c r="IV172" s="91"/>
    </row>
    <row r="173" spans="1:256" ht="11.25" customHeight="1" x14ac:dyDescent="0.2">
      <c r="B173" s="50" t="s">
        <v>64</v>
      </c>
      <c r="C173" s="104">
        <v>5.3413654618474797E-2</v>
      </c>
      <c r="D173" s="104">
        <v>7.5274104216118895E-2</v>
      </c>
      <c r="E173" s="104">
        <v>7.5776232555893844E-2</v>
      </c>
      <c r="F173" s="104">
        <v>8.500296823983336E-2</v>
      </c>
      <c r="G173" s="104">
        <v>7.0514086361242609E-2</v>
      </c>
      <c r="H173" s="104">
        <v>6.4066771360437591E-2</v>
      </c>
      <c r="I173" s="104">
        <v>3.4600306800749783E-2</v>
      </c>
      <c r="J173" s="104">
        <v>2.1941854086670286E-2</v>
      </c>
      <c r="K173" s="104">
        <v>8.8680573893144213E-3</v>
      </c>
      <c r="L173" s="104">
        <v>1.1404561824729877E-2</v>
      </c>
      <c r="M173" s="104">
        <v>1.801984207329416E-2</v>
      </c>
      <c r="N173" s="104">
        <v>3.4605146406388641E-2</v>
      </c>
      <c r="O173" s="104">
        <v>4.52097749234876E-2</v>
      </c>
      <c r="P173" s="98"/>
      <c r="Q173" s="50" t="s">
        <v>64</v>
      </c>
      <c r="R173" s="104">
        <v>5.0142687139671419E-2</v>
      </c>
      <c r="S173" s="104">
        <v>8.2389289392378693E-3</v>
      </c>
      <c r="T173" s="104">
        <v>1.3698630136986299E-2</v>
      </c>
      <c r="U173" s="104">
        <v>3.6342018196856979E-2</v>
      </c>
      <c r="V173" s="104">
        <v>5.0200200200199531E-2</v>
      </c>
      <c r="W173" s="104">
        <v>4.3153752205183998E-2</v>
      </c>
      <c r="X173" s="104">
        <v>5.7918694789976459E-2</v>
      </c>
      <c r="Y173" s="104">
        <v>3.9452766737999842E-2</v>
      </c>
      <c r="Z173" s="104">
        <v>4.52097749234876E-2</v>
      </c>
      <c r="AA173" s="98"/>
      <c r="AB173" s="50" t="s">
        <v>64</v>
      </c>
      <c r="AC173" s="104">
        <v>4.3508383467024542E-2</v>
      </c>
      <c r="AD173" s="104">
        <v>4.2950985568463419E-2</v>
      </c>
      <c r="AE173" s="104">
        <v>7.3168031879566206E-2</v>
      </c>
      <c r="AF173" s="104">
        <v>4.52097749234876E-2</v>
      </c>
    </row>
    <row r="174" spans="1:256" ht="11.25" customHeight="1" x14ac:dyDescent="0.2">
      <c r="B174" s="50" t="s">
        <v>65</v>
      </c>
      <c r="C174" s="104">
        <v>0.16919887341574488</v>
      </c>
      <c r="D174" s="104">
        <v>0.17100712105798743</v>
      </c>
      <c r="E174" s="104">
        <v>0.17370466946738225</v>
      </c>
      <c r="F174" s="104">
        <v>0.19766622143069112</v>
      </c>
      <c r="G174" s="104">
        <v>0.23476500789889385</v>
      </c>
      <c r="H174" s="104">
        <v>0.23204211016111237</v>
      </c>
      <c r="I174" s="104">
        <v>0.17998977330833366</v>
      </c>
      <c r="J174" s="104">
        <v>0.17324922289266748</v>
      </c>
      <c r="K174" s="104">
        <v>0.16464219698970392</v>
      </c>
      <c r="L174" s="104">
        <v>0.17747098839535802</v>
      </c>
      <c r="M174" s="104">
        <v>0.22524802591617699</v>
      </c>
      <c r="N174" s="104">
        <v>0.25244010647737358</v>
      </c>
      <c r="O174" s="104">
        <v>0.19079223657260308</v>
      </c>
      <c r="P174" s="98"/>
      <c r="Q174" s="50" t="s">
        <v>65</v>
      </c>
      <c r="R174" s="104">
        <v>0.21287534805263733</v>
      </c>
      <c r="S174" s="104">
        <v>0.16168898043254315</v>
      </c>
      <c r="T174" s="104">
        <v>0.31107305936073054</v>
      </c>
      <c r="U174" s="104">
        <v>0.12228081058726228</v>
      </c>
      <c r="V174" s="104">
        <v>0.19521664521664386</v>
      </c>
      <c r="W174" s="104">
        <v>0.17345184783100412</v>
      </c>
      <c r="X174" s="104">
        <v>0.16062285920317243</v>
      </c>
      <c r="Y174" s="104">
        <v>0.1714723665885374</v>
      </c>
      <c r="Z174" s="104">
        <v>0.19079223657260308</v>
      </c>
      <c r="AA174" s="98"/>
      <c r="AB174" s="50" t="s">
        <v>65</v>
      </c>
      <c r="AC174" s="104">
        <v>0.18954712566845436</v>
      </c>
      <c r="AD174" s="104">
        <v>0.18841485643888445</v>
      </c>
      <c r="AE174" s="104">
        <v>0.21732713452881772</v>
      </c>
      <c r="AF174" s="104">
        <v>0.19079223657260308</v>
      </c>
    </row>
    <row r="175" spans="1:256" ht="11.25" customHeight="1" x14ac:dyDescent="0.2">
      <c r="B175" s="50" t="s">
        <v>66</v>
      </c>
      <c r="C175" s="104">
        <v>0.19702054973139804</v>
      </c>
      <c r="D175" s="104">
        <v>0.19281959986436262</v>
      </c>
      <c r="E175" s="104">
        <v>0.19565164904148072</v>
      </c>
      <c r="F175" s="104">
        <v>0.16900415553576673</v>
      </c>
      <c r="G175" s="104">
        <v>0.16960900473933621</v>
      </c>
      <c r="H175" s="104">
        <v>0.17053451986273555</v>
      </c>
      <c r="I175" s="104">
        <v>0.22279984091812871</v>
      </c>
      <c r="J175" s="104">
        <v>0.24715060644846656</v>
      </c>
      <c r="K175" s="104">
        <v>0.27006865592817791</v>
      </c>
      <c r="L175" s="104">
        <v>0.27693577430972355</v>
      </c>
      <c r="M175" s="104">
        <v>0.2553148410609431</v>
      </c>
      <c r="N175" s="104">
        <v>0.21517302573203195</v>
      </c>
      <c r="O175" s="104">
        <v>0.21796609889639051</v>
      </c>
      <c r="P175" s="98"/>
      <c r="Q175" s="50" t="s">
        <v>66</v>
      </c>
      <c r="R175" s="104">
        <v>0.22215867734220576</v>
      </c>
      <c r="S175" s="104">
        <v>0.2430484037075174</v>
      </c>
      <c r="T175" s="104">
        <v>0.30536529680365293</v>
      </c>
      <c r="U175" s="104">
        <v>0.18125516956162138</v>
      </c>
      <c r="V175" s="104">
        <v>0.24911268411268206</v>
      </c>
      <c r="W175" s="104">
        <v>0.22309675668340415</v>
      </c>
      <c r="X175" s="104">
        <v>0.20064449251847805</v>
      </c>
      <c r="Y175" s="104">
        <v>0.20572879513570225</v>
      </c>
      <c r="Z175" s="104">
        <v>0.21796609889639051</v>
      </c>
      <c r="AA175" s="98"/>
      <c r="AB175" s="50" t="s">
        <v>66</v>
      </c>
      <c r="AC175" s="104">
        <v>0.22815285204991476</v>
      </c>
      <c r="AD175" s="104">
        <v>0.21422769899935054</v>
      </c>
      <c r="AE175" s="104">
        <v>0.19533613755442442</v>
      </c>
      <c r="AF175" s="104">
        <v>0.21796609889639051</v>
      </c>
    </row>
    <row r="176" spans="1:256" ht="11.25" customHeight="1" x14ac:dyDescent="0.2">
      <c r="B176" s="50" t="s">
        <v>67</v>
      </c>
      <c r="C176" s="104">
        <v>0.25223317512474602</v>
      </c>
      <c r="D176" s="104">
        <v>0.25501865038996402</v>
      </c>
      <c r="E176" s="104">
        <v>0.24325172630257488</v>
      </c>
      <c r="F176" s="104">
        <v>0.21386168002374531</v>
      </c>
      <c r="G176" s="104">
        <v>0.21026527119536567</v>
      </c>
      <c r="H176" s="104">
        <v>0.18748909439888389</v>
      </c>
      <c r="I176" s="104">
        <v>0.18405204249758458</v>
      </c>
      <c r="J176" s="104">
        <v>0.17897848479307585</v>
      </c>
      <c r="K176" s="104">
        <v>0.21342751518352454</v>
      </c>
      <c r="L176" s="104">
        <v>0.21823729491796723</v>
      </c>
      <c r="M176" s="104">
        <v>0.20378619153674785</v>
      </c>
      <c r="N176" s="104">
        <v>0.20230700976042593</v>
      </c>
      <c r="O176" s="104">
        <v>0.21492997452247042</v>
      </c>
      <c r="P176" s="98"/>
      <c r="Q176" s="50" t="s">
        <v>67</v>
      </c>
      <c r="R176" s="104">
        <v>0.20291613231199296</v>
      </c>
      <c r="S176" s="104">
        <v>0.23789907312049369</v>
      </c>
      <c r="T176" s="104">
        <v>0.18835616438356162</v>
      </c>
      <c r="U176" s="104">
        <v>0.2317204301075271</v>
      </c>
      <c r="V176" s="104">
        <v>0.23515015015014876</v>
      </c>
      <c r="W176" s="104">
        <v>0.23164608495046879</v>
      </c>
      <c r="X176" s="104">
        <v>0.25612042545520125</v>
      </c>
      <c r="Y176" s="104">
        <v>0.21379292774890349</v>
      </c>
      <c r="Z176" s="104">
        <v>0.21492997452247042</v>
      </c>
      <c r="AA176" s="98"/>
      <c r="AB176" s="50" t="s">
        <v>67</v>
      </c>
      <c r="AC176" s="104">
        <v>0.22253300467914935</v>
      </c>
      <c r="AD176" s="104">
        <v>0.20928546286519134</v>
      </c>
      <c r="AE176" s="104">
        <v>0.22197623791602164</v>
      </c>
      <c r="AF176" s="104">
        <v>0.21492997452247042</v>
      </c>
    </row>
    <row r="177" spans="1:256" ht="11.25" customHeight="1" x14ac:dyDescent="0.2">
      <c r="B177" s="50" t="s">
        <v>68</v>
      </c>
      <c r="C177" s="104">
        <v>0.32813374710965459</v>
      </c>
      <c r="D177" s="104">
        <v>0.30588052447157288</v>
      </c>
      <c r="E177" s="104">
        <v>0.3116157226326729</v>
      </c>
      <c r="F177" s="104">
        <v>0.33446497476995968</v>
      </c>
      <c r="G177" s="104">
        <v>0.31484662980515998</v>
      </c>
      <c r="H177" s="104">
        <v>0.3458675042168331</v>
      </c>
      <c r="I177" s="104">
        <v>0.37855803647519837</v>
      </c>
      <c r="J177" s="104">
        <v>0.37867983177911829</v>
      </c>
      <c r="K177" s="104">
        <v>0.34272951324707712</v>
      </c>
      <c r="L177" s="104">
        <v>0.31550120048019109</v>
      </c>
      <c r="M177" s="104">
        <v>0.29763109941283622</v>
      </c>
      <c r="N177" s="104">
        <v>0.29547471162377997</v>
      </c>
      <c r="O177" s="104">
        <v>0.33102653782176344</v>
      </c>
      <c r="P177" s="98"/>
      <c r="Q177" s="50" t="s">
        <v>68</v>
      </c>
      <c r="R177" s="104">
        <v>0.31180317262255375</v>
      </c>
      <c r="S177" s="104">
        <v>0.34912461380020465</v>
      </c>
      <c r="T177" s="104">
        <v>0.1815068493150685</v>
      </c>
      <c r="U177" s="104">
        <v>0.42840157154673669</v>
      </c>
      <c r="V177" s="104">
        <v>0.2703203203203195</v>
      </c>
      <c r="W177" s="104">
        <v>0.32865155832994153</v>
      </c>
      <c r="X177" s="104">
        <v>0.32469352803317142</v>
      </c>
      <c r="Y177" s="104">
        <v>0.36945123815345438</v>
      </c>
      <c r="Z177" s="104">
        <v>0.33102653782176344</v>
      </c>
      <c r="AA177" s="98"/>
      <c r="AB177" s="50" t="s">
        <v>68</v>
      </c>
      <c r="AC177" s="104">
        <v>0.31625863413547567</v>
      </c>
      <c r="AD177" s="104">
        <v>0.3449890003520138</v>
      </c>
      <c r="AE177" s="104">
        <v>0.29219245812117245</v>
      </c>
      <c r="AF177" s="104">
        <v>0.33102653782176344</v>
      </c>
    </row>
    <row r="178" spans="1:256" ht="11.25" customHeight="1" x14ac:dyDescent="0.2">
      <c r="B178" s="50" t="s">
        <v>20</v>
      </c>
      <c r="C178" s="104">
        <v>0</v>
      </c>
      <c r="D178" s="104">
        <v>0</v>
      </c>
      <c r="E178" s="104">
        <v>0</v>
      </c>
      <c r="F178" s="104">
        <v>0</v>
      </c>
      <c r="G178" s="104">
        <v>0</v>
      </c>
      <c r="H178" s="104">
        <v>0</v>
      </c>
      <c r="I178" s="104">
        <v>0</v>
      </c>
      <c r="J178" s="104">
        <v>0</v>
      </c>
      <c r="K178" s="104">
        <v>2.6406126221283641E-4</v>
      </c>
      <c r="L178" s="104">
        <v>4.5018007202881092E-4</v>
      </c>
      <c r="M178" s="104">
        <v>0</v>
      </c>
      <c r="N178" s="104">
        <v>0</v>
      </c>
      <c r="O178" s="104">
        <v>7.5377263202320094E-5</v>
      </c>
      <c r="P178" s="98"/>
      <c r="Q178" s="50" t="s">
        <v>20</v>
      </c>
      <c r="R178" s="104">
        <v>1.0398253093480248E-4</v>
      </c>
      <c r="S178" s="104">
        <v>0</v>
      </c>
      <c r="T178" s="104">
        <v>0</v>
      </c>
      <c r="U178" s="104">
        <v>0</v>
      </c>
      <c r="V178" s="104">
        <v>0</v>
      </c>
      <c r="W178" s="104">
        <v>0</v>
      </c>
      <c r="X178" s="104">
        <v>0</v>
      </c>
      <c r="Y178" s="104">
        <v>1.019056353816346E-4</v>
      </c>
      <c r="Z178" s="104">
        <v>7.5377263202320094E-5</v>
      </c>
      <c r="AA178" s="98"/>
      <c r="AB178" s="50" t="s">
        <v>20</v>
      </c>
      <c r="AC178" s="104">
        <v>0</v>
      </c>
      <c r="AD178" s="104">
        <v>1.3199577613516887E-4</v>
      </c>
      <c r="AE178" s="104">
        <v>0</v>
      </c>
      <c r="AF178" s="104">
        <v>7.5377263202320094E-5</v>
      </c>
    </row>
    <row r="179" spans="1:256" ht="11.25" customHeight="1" x14ac:dyDescent="0.2">
      <c r="A179" s="100"/>
      <c r="B179" s="48" t="s">
        <v>11</v>
      </c>
      <c r="C179" s="105">
        <v>1</v>
      </c>
      <c r="D179" s="105">
        <v>1</v>
      </c>
      <c r="E179" s="105">
        <v>1</v>
      </c>
      <c r="F179" s="105">
        <v>1</v>
      </c>
      <c r="G179" s="105">
        <v>1</v>
      </c>
      <c r="H179" s="105">
        <v>1</v>
      </c>
      <c r="I179" s="105">
        <v>1</v>
      </c>
      <c r="J179" s="105">
        <v>1</v>
      </c>
      <c r="K179" s="105">
        <v>1</v>
      </c>
      <c r="L179" s="105">
        <v>1</v>
      </c>
      <c r="M179" s="105">
        <v>1</v>
      </c>
      <c r="N179" s="105">
        <v>1</v>
      </c>
      <c r="O179" s="105">
        <v>1</v>
      </c>
      <c r="P179" s="102"/>
      <c r="Q179" s="48" t="s">
        <v>11</v>
      </c>
      <c r="R179" s="105">
        <v>1</v>
      </c>
      <c r="S179" s="105">
        <v>1</v>
      </c>
      <c r="T179" s="105">
        <v>1</v>
      </c>
      <c r="U179" s="105">
        <v>1</v>
      </c>
      <c r="V179" s="105">
        <v>1</v>
      </c>
      <c r="W179" s="105">
        <v>1</v>
      </c>
      <c r="X179" s="105">
        <v>1</v>
      </c>
      <c r="Y179" s="105">
        <v>1</v>
      </c>
      <c r="Z179" s="105">
        <v>1</v>
      </c>
      <c r="AA179" s="102"/>
      <c r="AB179" s="48" t="s">
        <v>11</v>
      </c>
      <c r="AC179" s="105">
        <v>1</v>
      </c>
      <c r="AD179" s="105">
        <v>1</v>
      </c>
      <c r="AE179" s="105">
        <v>1</v>
      </c>
      <c r="AF179" s="105">
        <v>1</v>
      </c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  <c r="CD179" s="100"/>
      <c r="CE179" s="100"/>
      <c r="CF179" s="100"/>
      <c r="CG179" s="100"/>
      <c r="CH179" s="100"/>
      <c r="CI179" s="100"/>
      <c r="CJ179" s="100"/>
      <c r="CK179" s="100"/>
      <c r="CL179" s="100"/>
      <c r="CM179" s="100"/>
      <c r="CN179" s="100"/>
      <c r="CO179" s="100"/>
      <c r="CP179" s="100"/>
      <c r="CQ179" s="100"/>
      <c r="CR179" s="100"/>
      <c r="CS179" s="100"/>
      <c r="CT179" s="100"/>
      <c r="CU179" s="100"/>
      <c r="CV179" s="100"/>
      <c r="CW179" s="100"/>
      <c r="CX179" s="100"/>
      <c r="CY179" s="100"/>
      <c r="CZ179" s="100"/>
      <c r="DA179" s="100"/>
      <c r="DB179" s="100"/>
      <c r="DC179" s="100"/>
      <c r="DD179" s="100"/>
      <c r="DE179" s="100"/>
      <c r="DF179" s="100"/>
      <c r="DG179" s="100"/>
      <c r="DH179" s="100"/>
      <c r="DI179" s="100"/>
      <c r="DJ179" s="100"/>
      <c r="DK179" s="100"/>
      <c r="DL179" s="100"/>
      <c r="DM179" s="100"/>
      <c r="DN179" s="100"/>
      <c r="DO179" s="100"/>
      <c r="DP179" s="100"/>
      <c r="DQ179" s="100"/>
      <c r="DR179" s="100"/>
      <c r="DS179" s="100"/>
      <c r="DT179" s="100"/>
      <c r="DU179" s="100"/>
      <c r="DV179" s="100"/>
      <c r="DW179" s="100"/>
      <c r="DX179" s="100"/>
      <c r="DY179" s="100"/>
      <c r="DZ179" s="100"/>
      <c r="EA179" s="100"/>
      <c r="EB179" s="100"/>
      <c r="EC179" s="100"/>
      <c r="ED179" s="100"/>
      <c r="EE179" s="100"/>
      <c r="EF179" s="100"/>
      <c r="EG179" s="100"/>
      <c r="EH179" s="100"/>
      <c r="EI179" s="100"/>
      <c r="EJ179" s="100"/>
      <c r="EK179" s="100"/>
      <c r="EL179" s="100"/>
      <c r="EM179" s="100"/>
      <c r="EN179" s="100"/>
      <c r="EO179" s="100"/>
      <c r="EP179" s="100"/>
      <c r="EQ179" s="100"/>
      <c r="ER179" s="100"/>
      <c r="ES179" s="100"/>
      <c r="ET179" s="100"/>
      <c r="EU179" s="100"/>
      <c r="EV179" s="100"/>
      <c r="EW179" s="100"/>
      <c r="EX179" s="100"/>
      <c r="EY179" s="100"/>
      <c r="EZ179" s="100"/>
      <c r="FA179" s="100"/>
      <c r="FB179" s="100"/>
      <c r="FC179" s="100"/>
      <c r="FD179" s="100"/>
      <c r="FE179" s="100"/>
      <c r="FF179" s="100"/>
      <c r="FG179" s="100"/>
      <c r="FH179" s="100"/>
      <c r="FI179" s="100"/>
      <c r="FJ179" s="100"/>
      <c r="FK179" s="100"/>
      <c r="FL179" s="100"/>
      <c r="FM179" s="100"/>
      <c r="FN179" s="100"/>
      <c r="FO179" s="100"/>
      <c r="FP179" s="100"/>
      <c r="FQ179" s="100"/>
      <c r="FR179" s="100"/>
      <c r="FS179" s="100"/>
      <c r="FT179" s="100"/>
      <c r="FU179" s="100"/>
      <c r="FV179" s="100"/>
      <c r="FW179" s="100"/>
      <c r="FX179" s="100"/>
      <c r="FY179" s="100"/>
      <c r="FZ179" s="100"/>
      <c r="GA179" s="100"/>
      <c r="GB179" s="100"/>
      <c r="GC179" s="100"/>
      <c r="GD179" s="100"/>
      <c r="GE179" s="100"/>
      <c r="GF179" s="100"/>
      <c r="GG179" s="100"/>
      <c r="GH179" s="100"/>
      <c r="GI179" s="100"/>
      <c r="GJ179" s="100"/>
      <c r="GK179" s="100"/>
      <c r="GL179" s="100"/>
      <c r="GM179" s="100"/>
      <c r="GN179" s="100"/>
      <c r="GO179" s="100"/>
      <c r="GP179" s="100"/>
      <c r="GQ179" s="100"/>
      <c r="GR179" s="100"/>
      <c r="GS179" s="100"/>
      <c r="GT179" s="100"/>
      <c r="GU179" s="100"/>
      <c r="GV179" s="100"/>
      <c r="GW179" s="100"/>
      <c r="GX179" s="100"/>
      <c r="GY179" s="100"/>
      <c r="GZ179" s="100"/>
      <c r="HA179" s="100"/>
      <c r="HB179" s="100"/>
      <c r="HC179" s="100"/>
      <c r="HD179" s="100"/>
      <c r="HE179" s="100"/>
      <c r="HF179" s="100"/>
      <c r="HG179" s="100"/>
      <c r="HH179" s="100"/>
      <c r="HI179" s="100"/>
      <c r="HJ179" s="100"/>
      <c r="HK179" s="100"/>
      <c r="HL179" s="100"/>
      <c r="HM179" s="100"/>
      <c r="HN179" s="100"/>
      <c r="HO179" s="100"/>
      <c r="HP179" s="100"/>
      <c r="HQ179" s="100"/>
      <c r="HR179" s="100"/>
      <c r="HS179" s="100"/>
      <c r="HT179" s="100"/>
      <c r="HU179" s="100"/>
      <c r="HV179" s="100"/>
      <c r="HW179" s="100"/>
      <c r="HX179" s="100"/>
      <c r="HY179" s="100"/>
      <c r="HZ179" s="100"/>
      <c r="IA179" s="100"/>
      <c r="IB179" s="100"/>
      <c r="IC179" s="100"/>
      <c r="ID179" s="100"/>
      <c r="IE179" s="100"/>
      <c r="IF179" s="100"/>
      <c r="IG179" s="100"/>
      <c r="IH179" s="100"/>
      <c r="II179" s="100"/>
      <c r="IJ179" s="100"/>
      <c r="IK179" s="100"/>
      <c r="IL179" s="100"/>
      <c r="IM179" s="100"/>
      <c r="IN179" s="100"/>
      <c r="IO179" s="100"/>
      <c r="IP179" s="100"/>
      <c r="IQ179" s="100"/>
      <c r="IR179" s="100"/>
      <c r="IS179" s="100"/>
      <c r="IT179" s="100"/>
      <c r="IU179" s="100"/>
      <c r="IV179" s="100"/>
    </row>
    <row r="180" spans="1:256" ht="11.25" customHeight="1" x14ac:dyDescent="0.2">
      <c r="B180" s="103" t="s">
        <v>24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98"/>
      <c r="Q180" s="103" t="s">
        <v>24</v>
      </c>
      <c r="R180" s="103"/>
      <c r="S180" s="103"/>
      <c r="T180" s="103"/>
      <c r="U180" s="103"/>
      <c r="V180" s="103"/>
      <c r="W180" s="103"/>
      <c r="X180" s="103"/>
      <c r="Y180" s="103"/>
      <c r="Z180" s="103"/>
      <c r="AA180" s="98"/>
      <c r="AB180" s="103" t="s">
        <v>24</v>
      </c>
      <c r="AC180" s="103"/>
      <c r="AD180" s="103"/>
      <c r="AE180" s="103"/>
      <c r="AF180" s="103"/>
    </row>
    <row r="181" spans="1:256" ht="11.25" customHeight="1" x14ac:dyDescent="0.2"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98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98"/>
      <c r="AB181" s="104"/>
      <c r="AC181" s="104"/>
      <c r="AD181" s="104"/>
      <c r="AE181" s="104"/>
      <c r="AF181" s="104"/>
    </row>
    <row r="182" spans="1:256" ht="11.25" customHeight="1" x14ac:dyDescent="0.2">
      <c r="B182" s="86" t="s">
        <v>372</v>
      </c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Q182" s="86" t="s">
        <v>373</v>
      </c>
      <c r="R182" s="86"/>
      <c r="S182" s="86"/>
      <c r="T182" s="86"/>
      <c r="U182" s="86"/>
      <c r="V182" s="86"/>
      <c r="W182" s="86"/>
      <c r="X182" s="86"/>
      <c r="Y182" s="86"/>
      <c r="Z182" s="86"/>
      <c r="AB182" s="86" t="s">
        <v>241</v>
      </c>
      <c r="AC182" s="86"/>
      <c r="AD182" s="86"/>
      <c r="AE182" s="86"/>
      <c r="AF182" s="86"/>
    </row>
    <row r="183" spans="1:256" ht="11.25" customHeight="1" x14ac:dyDescent="0.2">
      <c r="A183" s="91"/>
      <c r="B183" s="92" t="s">
        <v>69</v>
      </c>
      <c r="C183" s="88" t="s">
        <v>1</v>
      </c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91"/>
      <c r="Q183" s="87" t="s">
        <v>69</v>
      </c>
      <c r="R183" s="93" t="s">
        <v>199</v>
      </c>
      <c r="S183" s="93"/>
      <c r="T183" s="93"/>
      <c r="U183" s="93"/>
      <c r="V183" s="93"/>
      <c r="W183" s="93"/>
      <c r="X183" s="93"/>
      <c r="Y183" s="93"/>
      <c r="Z183" s="93"/>
      <c r="AA183" s="91"/>
      <c r="AB183" s="92" t="s">
        <v>69</v>
      </c>
      <c r="AC183" s="88" t="s">
        <v>2</v>
      </c>
      <c r="AD183" s="88"/>
      <c r="AE183" s="88"/>
      <c r="AF183" s="88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  <c r="CU183" s="91"/>
      <c r="CV183" s="91"/>
      <c r="CW183" s="91"/>
      <c r="CX183" s="91"/>
      <c r="CY183" s="91"/>
      <c r="CZ183" s="91"/>
      <c r="DA183" s="91"/>
      <c r="DB183" s="91"/>
      <c r="DC183" s="91"/>
      <c r="DD183" s="91"/>
      <c r="DE183" s="91"/>
      <c r="DF183" s="91"/>
      <c r="DG183" s="91"/>
      <c r="DH183" s="91"/>
      <c r="DI183" s="91"/>
      <c r="DJ183" s="91"/>
      <c r="DK183" s="91"/>
      <c r="DL183" s="91"/>
      <c r="DM183" s="91"/>
      <c r="DN183" s="91"/>
      <c r="DO183" s="91"/>
      <c r="DP183" s="91"/>
      <c r="DQ183" s="91"/>
      <c r="DR183" s="91"/>
      <c r="DS183" s="91"/>
      <c r="DT183" s="91"/>
      <c r="DU183" s="91"/>
      <c r="DV183" s="91"/>
      <c r="DW183" s="91"/>
      <c r="DX183" s="91"/>
      <c r="DY183" s="91"/>
      <c r="DZ183" s="91"/>
      <c r="EA183" s="91"/>
      <c r="EB183" s="91"/>
      <c r="EC183" s="91"/>
      <c r="ED183" s="91"/>
      <c r="EE183" s="91"/>
      <c r="EF183" s="91"/>
      <c r="EG183" s="91"/>
      <c r="EH183" s="91"/>
      <c r="EI183" s="91"/>
      <c r="EJ183" s="91"/>
      <c r="EK183" s="91"/>
      <c r="EL183" s="91"/>
      <c r="EM183" s="91"/>
      <c r="EN183" s="91"/>
      <c r="EO183" s="91"/>
      <c r="EP183" s="91"/>
      <c r="EQ183" s="91"/>
      <c r="ER183" s="91"/>
      <c r="ES183" s="91"/>
      <c r="ET183" s="91"/>
      <c r="EU183" s="91"/>
      <c r="EV183" s="91"/>
      <c r="EW183" s="91"/>
      <c r="EX183" s="91"/>
      <c r="EY183" s="91"/>
      <c r="EZ183" s="91"/>
      <c r="FA183" s="91"/>
      <c r="FB183" s="91"/>
      <c r="FC183" s="91"/>
      <c r="FD183" s="91"/>
      <c r="FE183" s="91"/>
      <c r="FF183" s="91"/>
      <c r="FG183" s="91"/>
      <c r="FH183" s="91"/>
      <c r="FI183" s="91"/>
      <c r="FJ183" s="91"/>
      <c r="FK183" s="91"/>
      <c r="FL183" s="91"/>
      <c r="FM183" s="91"/>
      <c r="FN183" s="91"/>
      <c r="FO183" s="91"/>
      <c r="FP183" s="91"/>
      <c r="FQ183" s="91"/>
      <c r="FR183" s="91"/>
      <c r="FS183" s="91"/>
      <c r="FT183" s="91"/>
      <c r="FU183" s="91"/>
      <c r="FV183" s="91"/>
      <c r="FW183" s="91"/>
      <c r="FX183" s="91"/>
      <c r="FY183" s="91"/>
      <c r="FZ183" s="91"/>
      <c r="GA183" s="91"/>
      <c r="GB183" s="91"/>
      <c r="GC183" s="91"/>
      <c r="GD183" s="91"/>
      <c r="GE183" s="91"/>
      <c r="GF183" s="91"/>
      <c r="GG183" s="91"/>
      <c r="GH183" s="91"/>
      <c r="GI183" s="91"/>
      <c r="GJ183" s="91"/>
      <c r="GK183" s="91"/>
      <c r="GL183" s="91"/>
      <c r="GM183" s="91"/>
      <c r="GN183" s="91"/>
      <c r="GO183" s="91"/>
      <c r="GP183" s="91"/>
      <c r="GQ183" s="91"/>
      <c r="GR183" s="91"/>
      <c r="GS183" s="91"/>
      <c r="GT183" s="91"/>
      <c r="GU183" s="91"/>
      <c r="GV183" s="91"/>
      <c r="GW183" s="91"/>
      <c r="GX183" s="91"/>
      <c r="GY183" s="91"/>
      <c r="GZ183" s="91"/>
      <c r="HA183" s="91"/>
      <c r="HB183" s="91"/>
      <c r="HC183" s="91"/>
      <c r="HD183" s="91"/>
      <c r="HE183" s="91"/>
      <c r="HF183" s="91"/>
      <c r="HG183" s="91"/>
      <c r="HH183" s="91"/>
      <c r="HI183" s="91"/>
      <c r="HJ183" s="91"/>
      <c r="HK183" s="91"/>
      <c r="HL183" s="91"/>
      <c r="HM183" s="91"/>
      <c r="HN183" s="91"/>
      <c r="HO183" s="91"/>
      <c r="HP183" s="91"/>
      <c r="HQ183" s="91"/>
      <c r="HR183" s="91"/>
      <c r="HS183" s="91"/>
      <c r="HT183" s="91"/>
      <c r="HU183" s="91"/>
      <c r="HV183" s="91"/>
      <c r="HW183" s="91"/>
      <c r="HX183" s="91"/>
      <c r="HY183" s="91"/>
      <c r="HZ183" s="91"/>
      <c r="IA183" s="91"/>
      <c r="IB183" s="91"/>
      <c r="IC183" s="91"/>
      <c r="ID183" s="91"/>
      <c r="IE183" s="91"/>
      <c r="IF183" s="91"/>
      <c r="IG183" s="91"/>
      <c r="IH183" s="91"/>
      <c r="II183" s="91"/>
      <c r="IJ183" s="91"/>
      <c r="IK183" s="91"/>
      <c r="IL183" s="91"/>
      <c r="IM183" s="91"/>
      <c r="IN183" s="91"/>
      <c r="IO183" s="91"/>
      <c r="IP183" s="91"/>
      <c r="IQ183" s="91"/>
      <c r="IR183" s="91"/>
      <c r="IS183" s="91"/>
      <c r="IT183" s="91"/>
      <c r="IU183" s="91"/>
      <c r="IV183" s="91"/>
    </row>
    <row r="184" spans="1:256" ht="11.25" customHeight="1" x14ac:dyDescent="0.2">
      <c r="A184" s="91"/>
      <c r="B184" s="92"/>
      <c r="C184" s="94" t="s">
        <v>3</v>
      </c>
      <c r="D184" s="94" t="s">
        <v>4</v>
      </c>
      <c r="E184" s="94" t="s">
        <v>5</v>
      </c>
      <c r="F184" s="94" t="s">
        <v>6</v>
      </c>
      <c r="G184" s="94" t="s">
        <v>7</v>
      </c>
      <c r="H184" s="94" t="s">
        <v>8</v>
      </c>
      <c r="I184" s="94" t="s">
        <v>9</v>
      </c>
      <c r="J184" s="94" t="s">
        <v>10</v>
      </c>
      <c r="K184" s="94" t="s">
        <v>200</v>
      </c>
      <c r="L184" s="94">
        <v>2021</v>
      </c>
      <c r="M184" s="94">
        <v>2022</v>
      </c>
      <c r="N184" s="94">
        <v>2023</v>
      </c>
      <c r="O184" s="75" t="s">
        <v>11</v>
      </c>
      <c r="P184" s="91"/>
      <c r="Q184" s="92"/>
      <c r="R184" s="75" t="s">
        <v>12</v>
      </c>
      <c r="S184" s="75" t="s">
        <v>201</v>
      </c>
      <c r="T184" s="75" t="s">
        <v>202</v>
      </c>
      <c r="U184" s="75" t="s">
        <v>13</v>
      </c>
      <c r="V184" s="75" t="s">
        <v>14</v>
      </c>
      <c r="W184" s="75" t="s">
        <v>15</v>
      </c>
      <c r="X184" s="75" t="s">
        <v>16</v>
      </c>
      <c r="Y184" s="75" t="s">
        <v>17</v>
      </c>
      <c r="Z184" s="75" t="s">
        <v>11</v>
      </c>
      <c r="AA184" s="91"/>
      <c r="AB184" s="92"/>
      <c r="AC184" s="95" t="s">
        <v>18</v>
      </c>
      <c r="AD184" s="95" t="s">
        <v>19</v>
      </c>
      <c r="AE184" s="95" t="s">
        <v>20</v>
      </c>
      <c r="AF184" s="95" t="s">
        <v>11</v>
      </c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91"/>
      <c r="CE184" s="91"/>
      <c r="CF184" s="91"/>
      <c r="CG184" s="91"/>
      <c r="CH184" s="91"/>
      <c r="CI184" s="91"/>
      <c r="CJ184" s="91"/>
      <c r="CK184" s="91"/>
      <c r="CL184" s="91"/>
      <c r="CM184" s="91"/>
      <c r="CN184" s="91"/>
      <c r="CO184" s="91"/>
      <c r="CP184" s="91"/>
      <c r="CQ184" s="91"/>
      <c r="CR184" s="91"/>
      <c r="CS184" s="91"/>
      <c r="CT184" s="91"/>
      <c r="CU184" s="91"/>
      <c r="CV184" s="91"/>
      <c r="CW184" s="91"/>
      <c r="CX184" s="91"/>
      <c r="CY184" s="91"/>
      <c r="CZ184" s="91"/>
      <c r="DA184" s="91"/>
      <c r="DB184" s="91"/>
      <c r="DC184" s="91"/>
      <c r="DD184" s="91"/>
      <c r="DE184" s="91"/>
      <c r="DF184" s="91"/>
      <c r="DG184" s="91"/>
      <c r="DH184" s="91"/>
      <c r="DI184" s="91"/>
      <c r="DJ184" s="91"/>
      <c r="DK184" s="91"/>
      <c r="DL184" s="91"/>
      <c r="DM184" s="91"/>
      <c r="DN184" s="91"/>
      <c r="DO184" s="91"/>
      <c r="DP184" s="91"/>
      <c r="DQ184" s="91"/>
      <c r="DR184" s="91"/>
      <c r="DS184" s="91"/>
      <c r="DT184" s="91"/>
      <c r="DU184" s="91"/>
      <c r="DV184" s="91"/>
      <c r="DW184" s="91"/>
      <c r="DX184" s="91"/>
      <c r="DY184" s="91"/>
      <c r="DZ184" s="91"/>
      <c r="EA184" s="91"/>
      <c r="EB184" s="91"/>
      <c r="EC184" s="91"/>
      <c r="ED184" s="91"/>
      <c r="EE184" s="91"/>
      <c r="EF184" s="91"/>
      <c r="EG184" s="91"/>
      <c r="EH184" s="91"/>
      <c r="EI184" s="91"/>
      <c r="EJ184" s="91"/>
      <c r="EK184" s="91"/>
      <c r="EL184" s="91"/>
      <c r="EM184" s="91"/>
      <c r="EN184" s="91"/>
      <c r="EO184" s="91"/>
      <c r="EP184" s="91"/>
      <c r="EQ184" s="91"/>
      <c r="ER184" s="91"/>
      <c r="ES184" s="91"/>
      <c r="ET184" s="91"/>
      <c r="EU184" s="91"/>
      <c r="EV184" s="91"/>
      <c r="EW184" s="91"/>
      <c r="EX184" s="91"/>
      <c r="EY184" s="91"/>
      <c r="EZ184" s="91"/>
      <c r="FA184" s="91"/>
      <c r="FB184" s="91"/>
      <c r="FC184" s="91"/>
      <c r="FD184" s="91"/>
      <c r="FE184" s="91"/>
      <c r="FF184" s="91"/>
      <c r="FG184" s="91"/>
      <c r="FH184" s="91"/>
      <c r="FI184" s="91"/>
      <c r="FJ184" s="91"/>
      <c r="FK184" s="91"/>
      <c r="FL184" s="91"/>
      <c r="FM184" s="91"/>
      <c r="FN184" s="91"/>
      <c r="FO184" s="91"/>
      <c r="FP184" s="91"/>
      <c r="FQ184" s="91"/>
      <c r="FR184" s="91"/>
      <c r="FS184" s="91"/>
      <c r="FT184" s="91"/>
      <c r="FU184" s="91"/>
      <c r="FV184" s="91"/>
      <c r="FW184" s="91"/>
      <c r="FX184" s="91"/>
      <c r="FY184" s="91"/>
      <c r="FZ184" s="91"/>
      <c r="GA184" s="91"/>
      <c r="GB184" s="91"/>
      <c r="GC184" s="91"/>
      <c r="GD184" s="91"/>
      <c r="GE184" s="91"/>
      <c r="GF184" s="91"/>
      <c r="GG184" s="91"/>
      <c r="GH184" s="91"/>
      <c r="GI184" s="91"/>
      <c r="GJ184" s="91"/>
      <c r="GK184" s="91"/>
      <c r="GL184" s="91"/>
      <c r="GM184" s="91"/>
      <c r="GN184" s="91"/>
      <c r="GO184" s="91"/>
      <c r="GP184" s="91"/>
      <c r="GQ184" s="91"/>
      <c r="GR184" s="91"/>
      <c r="GS184" s="91"/>
      <c r="GT184" s="91"/>
      <c r="GU184" s="91"/>
      <c r="GV184" s="91"/>
      <c r="GW184" s="91"/>
      <c r="GX184" s="91"/>
      <c r="GY184" s="91"/>
      <c r="GZ184" s="91"/>
      <c r="HA184" s="91"/>
      <c r="HB184" s="91"/>
      <c r="HC184" s="91"/>
      <c r="HD184" s="91"/>
      <c r="HE184" s="91"/>
      <c r="HF184" s="91"/>
      <c r="HG184" s="91"/>
      <c r="HH184" s="91"/>
      <c r="HI184" s="91"/>
      <c r="HJ184" s="91"/>
      <c r="HK184" s="91"/>
      <c r="HL184" s="91"/>
      <c r="HM184" s="91"/>
      <c r="HN184" s="91"/>
      <c r="HO184" s="91"/>
      <c r="HP184" s="91"/>
      <c r="HQ184" s="91"/>
      <c r="HR184" s="91"/>
      <c r="HS184" s="91"/>
      <c r="HT184" s="91"/>
      <c r="HU184" s="91"/>
      <c r="HV184" s="91"/>
      <c r="HW184" s="91"/>
      <c r="HX184" s="91"/>
      <c r="HY184" s="91"/>
      <c r="HZ184" s="91"/>
      <c r="IA184" s="91"/>
      <c r="IB184" s="91"/>
      <c r="IC184" s="91"/>
      <c r="ID184" s="91"/>
      <c r="IE184" s="91"/>
      <c r="IF184" s="91"/>
      <c r="IG184" s="91"/>
      <c r="IH184" s="91"/>
      <c r="II184" s="91"/>
      <c r="IJ184" s="91"/>
      <c r="IK184" s="91"/>
      <c r="IL184" s="91"/>
      <c r="IM184" s="91"/>
      <c r="IN184" s="91"/>
      <c r="IO184" s="91"/>
      <c r="IP184" s="91"/>
      <c r="IQ184" s="91"/>
      <c r="IR184" s="91"/>
      <c r="IS184" s="91"/>
      <c r="IT184" s="91"/>
      <c r="IU184" s="91"/>
      <c r="IV184" s="91"/>
    </row>
    <row r="185" spans="1:256" ht="11.25" customHeight="1" x14ac:dyDescent="0.2">
      <c r="A185" s="91"/>
      <c r="B185" s="88"/>
      <c r="C185" s="75" t="s">
        <v>21</v>
      </c>
      <c r="D185" s="75" t="s">
        <v>21</v>
      </c>
      <c r="E185" s="75" t="s">
        <v>21</v>
      </c>
      <c r="F185" s="75" t="s">
        <v>21</v>
      </c>
      <c r="G185" s="75" t="s">
        <v>21</v>
      </c>
      <c r="H185" s="75" t="s">
        <v>21</v>
      </c>
      <c r="I185" s="75" t="s">
        <v>21</v>
      </c>
      <c r="J185" s="75" t="s">
        <v>21</v>
      </c>
      <c r="K185" s="75" t="s">
        <v>21</v>
      </c>
      <c r="L185" s="75"/>
      <c r="M185" s="75"/>
      <c r="N185" s="75"/>
      <c r="O185" s="75" t="s">
        <v>21</v>
      </c>
      <c r="P185" s="96"/>
      <c r="Q185" s="88"/>
      <c r="R185" s="75" t="s">
        <v>21</v>
      </c>
      <c r="S185" s="75" t="s">
        <v>21</v>
      </c>
      <c r="T185" s="75" t="s">
        <v>21</v>
      </c>
      <c r="U185" s="75" t="s">
        <v>21</v>
      </c>
      <c r="V185" s="75" t="s">
        <v>21</v>
      </c>
      <c r="W185" s="75" t="s">
        <v>21</v>
      </c>
      <c r="X185" s="75" t="s">
        <v>21</v>
      </c>
      <c r="Y185" s="75" t="s">
        <v>21</v>
      </c>
      <c r="Z185" s="75" t="s">
        <v>21</v>
      </c>
      <c r="AA185" s="96"/>
      <c r="AB185" s="88"/>
      <c r="AC185" s="75" t="s">
        <v>21</v>
      </c>
      <c r="AD185" s="75" t="s">
        <v>21</v>
      </c>
      <c r="AE185" s="75" t="s">
        <v>21</v>
      </c>
      <c r="AF185" s="75" t="s">
        <v>21</v>
      </c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  <c r="CP185" s="91"/>
      <c r="CQ185" s="91"/>
      <c r="CR185" s="91"/>
      <c r="CS185" s="91"/>
      <c r="CT185" s="91"/>
      <c r="CU185" s="91"/>
      <c r="CV185" s="91"/>
      <c r="CW185" s="91"/>
      <c r="CX185" s="91"/>
      <c r="CY185" s="91"/>
      <c r="CZ185" s="91"/>
      <c r="DA185" s="91"/>
      <c r="DB185" s="91"/>
      <c r="DC185" s="91"/>
      <c r="DD185" s="91"/>
      <c r="DE185" s="91"/>
      <c r="DF185" s="91"/>
      <c r="DG185" s="91"/>
      <c r="DH185" s="91"/>
      <c r="DI185" s="91"/>
      <c r="DJ185" s="91"/>
      <c r="DK185" s="91"/>
      <c r="DL185" s="91"/>
      <c r="DM185" s="91"/>
      <c r="DN185" s="91"/>
      <c r="DO185" s="91"/>
      <c r="DP185" s="91"/>
      <c r="DQ185" s="91"/>
      <c r="DR185" s="91"/>
      <c r="DS185" s="91"/>
      <c r="DT185" s="91"/>
      <c r="DU185" s="91"/>
      <c r="DV185" s="91"/>
      <c r="DW185" s="91"/>
      <c r="DX185" s="91"/>
      <c r="DY185" s="91"/>
      <c r="DZ185" s="91"/>
      <c r="EA185" s="91"/>
      <c r="EB185" s="91"/>
      <c r="EC185" s="91"/>
      <c r="ED185" s="91"/>
      <c r="EE185" s="91"/>
      <c r="EF185" s="91"/>
      <c r="EG185" s="91"/>
      <c r="EH185" s="91"/>
      <c r="EI185" s="91"/>
      <c r="EJ185" s="91"/>
      <c r="EK185" s="91"/>
      <c r="EL185" s="91"/>
      <c r="EM185" s="91"/>
      <c r="EN185" s="91"/>
      <c r="EO185" s="91"/>
      <c r="EP185" s="91"/>
      <c r="EQ185" s="91"/>
      <c r="ER185" s="91"/>
      <c r="ES185" s="91"/>
      <c r="ET185" s="91"/>
      <c r="EU185" s="91"/>
      <c r="EV185" s="91"/>
      <c r="EW185" s="91"/>
      <c r="EX185" s="91"/>
      <c r="EY185" s="91"/>
      <c r="EZ185" s="91"/>
      <c r="FA185" s="91"/>
      <c r="FB185" s="91"/>
      <c r="FC185" s="91"/>
      <c r="FD185" s="91"/>
      <c r="FE185" s="91"/>
      <c r="FF185" s="91"/>
      <c r="FG185" s="91"/>
      <c r="FH185" s="91"/>
      <c r="FI185" s="91"/>
      <c r="FJ185" s="91"/>
      <c r="FK185" s="91"/>
      <c r="FL185" s="91"/>
      <c r="FM185" s="91"/>
      <c r="FN185" s="91"/>
      <c r="FO185" s="91"/>
      <c r="FP185" s="91"/>
      <c r="FQ185" s="91"/>
      <c r="FR185" s="91"/>
      <c r="FS185" s="91"/>
      <c r="FT185" s="91"/>
      <c r="FU185" s="91"/>
      <c r="FV185" s="91"/>
      <c r="FW185" s="91"/>
      <c r="FX185" s="91"/>
      <c r="FY185" s="91"/>
      <c r="FZ185" s="91"/>
      <c r="GA185" s="91"/>
      <c r="GB185" s="91"/>
      <c r="GC185" s="91"/>
      <c r="GD185" s="91"/>
      <c r="GE185" s="91"/>
      <c r="GF185" s="91"/>
      <c r="GG185" s="91"/>
      <c r="GH185" s="91"/>
      <c r="GI185" s="91"/>
      <c r="GJ185" s="91"/>
      <c r="GK185" s="91"/>
      <c r="GL185" s="91"/>
      <c r="GM185" s="91"/>
      <c r="GN185" s="91"/>
      <c r="GO185" s="91"/>
      <c r="GP185" s="91"/>
      <c r="GQ185" s="91"/>
      <c r="GR185" s="91"/>
      <c r="GS185" s="91"/>
      <c r="GT185" s="91"/>
      <c r="GU185" s="91"/>
      <c r="GV185" s="91"/>
      <c r="GW185" s="91"/>
      <c r="GX185" s="91"/>
      <c r="GY185" s="91"/>
      <c r="GZ185" s="91"/>
      <c r="HA185" s="91"/>
      <c r="HB185" s="91"/>
      <c r="HC185" s="91"/>
      <c r="HD185" s="91"/>
      <c r="HE185" s="91"/>
      <c r="HF185" s="91"/>
      <c r="HG185" s="91"/>
      <c r="HH185" s="91"/>
      <c r="HI185" s="91"/>
      <c r="HJ185" s="91"/>
      <c r="HK185" s="91"/>
      <c r="HL185" s="91"/>
      <c r="HM185" s="91"/>
      <c r="HN185" s="91"/>
      <c r="HO185" s="91"/>
      <c r="HP185" s="91"/>
      <c r="HQ185" s="91"/>
      <c r="HR185" s="91"/>
      <c r="HS185" s="91"/>
      <c r="HT185" s="91"/>
      <c r="HU185" s="91"/>
      <c r="HV185" s="91"/>
      <c r="HW185" s="91"/>
      <c r="HX185" s="91"/>
      <c r="HY185" s="91"/>
      <c r="HZ185" s="91"/>
      <c r="IA185" s="91"/>
      <c r="IB185" s="91"/>
      <c r="IC185" s="91"/>
      <c r="ID185" s="91"/>
      <c r="IE185" s="91"/>
      <c r="IF185" s="91"/>
      <c r="IG185" s="91"/>
      <c r="IH185" s="91"/>
      <c r="II185" s="91"/>
      <c r="IJ185" s="91"/>
      <c r="IK185" s="91"/>
      <c r="IL185" s="91"/>
      <c r="IM185" s="91"/>
      <c r="IN185" s="91"/>
      <c r="IO185" s="91"/>
      <c r="IP185" s="91"/>
      <c r="IQ185" s="91"/>
      <c r="IR185" s="91"/>
      <c r="IS185" s="91"/>
      <c r="IT185" s="91"/>
      <c r="IU185" s="91"/>
      <c r="IV185" s="91"/>
    </row>
    <row r="186" spans="1:256" ht="11.25" customHeight="1" x14ac:dyDescent="0.2">
      <c r="B186" s="50" t="s">
        <v>70</v>
      </c>
      <c r="C186" s="97">
        <v>79.249999999999972</v>
      </c>
      <c r="D186" s="97">
        <v>110</v>
      </c>
      <c r="E186" s="97">
        <v>94.000000000000028</v>
      </c>
      <c r="F186" s="97">
        <v>31.666666666666668</v>
      </c>
      <c r="G186" s="97">
        <v>46</v>
      </c>
      <c r="H186" s="97">
        <v>70.5</v>
      </c>
      <c r="I186" s="97">
        <v>46.500000000000007</v>
      </c>
      <c r="J186" s="97">
        <v>29.5</v>
      </c>
      <c r="K186" s="97">
        <v>67.833333333333329</v>
      </c>
      <c r="L186" s="97">
        <v>18.5</v>
      </c>
      <c r="M186" s="97">
        <v>10.666666666666668</v>
      </c>
      <c r="N186" s="97">
        <v>10</v>
      </c>
      <c r="O186" s="97">
        <v>614.41666666666606</v>
      </c>
      <c r="P186" s="98"/>
      <c r="Q186" s="50" t="s">
        <v>70</v>
      </c>
      <c r="R186" s="97">
        <v>127.83333333333334</v>
      </c>
      <c r="S186" s="97">
        <v>6</v>
      </c>
      <c r="T186" s="97">
        <v>8</v>
      </c>
      <c r="U186" s="97">
        <v>28</v>
      </c>
      <c r="V186" s="97">
        <v>36.916666666666671</v>
      </c>
      <c r="W186" s="97">
        <v>94.5</v>
      </c>
      <c r="X186" s="97">
        <v>56.500000000000007</v>
      </c>
      <c r="Y186" s="97">
        <v>256.66666666666674</v>
      </c>
      <c r="Z186" s="97">
        <v>614.41666666666606</v>
      </c>
      <c r="AA186" s="98"/>
      <c r="AB186" s="50" t="s">
        <v>70</v>
      </c>
      <c r="AC186" s="97">
        <v>155.1666666666668</v>
      </c>
      <c r="AD186" s="97">
        <v>407.24999999999955</v>
      </c>
      <c r="AE186" s="97">
        <v>52</v>
      </c>
      <c r="AF186" s="97">
        <v>614.41666666666606</v>
      </c>
    </row>
    <row r="187" spans="1:256" ht="11.25" customHeight="1" x14ac:dyDescent="0.2">
      <c r="B187" s="50" t="s">
        <v>71</v>
      </c>
      <c r="C187" s="97">
        <v>0</v>
      </c>
      <c r="D187" s="97">
        <v>0</v>
      </c>
      <c r="E187" s="97">
        <v>0</v>
      </c>
      <c r="F187" s="97">
        <v>0</v>
      </c>
      <c r="G187" s="97">
        <v>0</v>
      </c>
      <c r="H187" s="97">
        <v>0</v>
      </c>
      <c r="I187" s="97">
        <v>0</v>
      </c>
      <c r="J187" s="97">
        <v>0</v>
      </c>
      <c r="K187" s="97">
        <v>0</v>
      </c>
      <c r="L187" s="97">
        <v>0</v>
      </c>
      <c r="M187" s="97">
        <v>0</v>
      </c>
      <c r="N187" s="97">
        <v>0</v>
      </c>
      <c r="O187" s="97">
        <v>0</v>
      </c>
      <c r="P187" s="98"/>
      <c r="Q187" s="50" t="s">
        <v>71</v>
      </c>
      <c r="R187" s="97">
        <v>0</v>
      </c>
      <c r="S187" s="97">
        <v>0</v>
      </c>
      <c r="T187" s="97">
        <v>0</v>
      </c>
      <c r="U187" s="97">
        <v>0</v>
      </c>
      <c r="V187" s="97">
        <v>0</v>
      </c>
      <c r="W187" s="97">
        <v>0</v>
      </c>
      <c r="X187" s="97">
        <v>0</v>
      </c>
      <c r="Y187" s="97">
        <v>0</v>
      </c>
      <c r="Z187" s="97">
        <v>0</v>
      </c>
      <c r="AA187" s="98"/>
      <c r="AB187" s="50" t="s">
        <v>71</v>
      </c>
      <c r="AC187" s="97">
        <v>0</v>
      </c>
      <c r="AD187" s="97">
        <v>0</v>
      </c>
      <c r="AE187" s="97">
        <v>0</v>
      </c>
      <c r="AF187" s="97">
        <v>0</v>
      </c>
    </row>
    <row r="188" spans="1:256" ht="11.25" customHeight="1" x14ac:dyDescent="0.2">
      <c r="B188" s="50" t="s">
        <v>72</v>
      </c>
      <c r="C188" s="97">
        <v>214.20000000000024</v>
      </c>
      <c r="D188" s="97">
        <v>256.41666666666697</v>
      </c>
      <c r="E188" s="97">
        <v>446.50000000000017</v>
      </c>
      <c r="F188" s="97">
        <v>213.50000000000003</v>
      </c>
      <c r="G188" s="97">
        <v>253</v>
      </c>
      <c r="H188" s="97">
        <v>204.5</v>
      </c>
      <c r="I188" s="97">
        <v>242</v>
      </c>
      <c r="J188" s="97">
        <v>195.00000000000014</v>
      </c>
      <c r="K188" s="97">
        <v>320.1666666666664</v>
      </c>
      <c r="L188" s="97">
        <v>290</v>
      </c>
      <c r="M188" s="97">
        <v>237.66666666666666</v>
      </c>
      <c r="N188" s="97">
        <v>75</v>
      </c>
      <c r="O188" s="97">
        <v>2947.9500000000116</v>
      </c>
      <c r="P188" s="98"/>
      <c r="Q188" s="50" t="s">
        <v>72</v>
      </c>
      <c r="R188" s="97">
        <v>834.91666666666652</v>
      </c>
      <c r="S188" s="97">
        <v>29.333333333333332</v>
      </c>
      <c r="T188" s="97">
        <v>39</v>
      </c>
      <c r="U188" s="97">
        <v>101.99999999999996</v>
      </c>
      <c r="V188" s="97">
        <v>78.916666666666671</v>
      </c>
      <c r="W188" s="97">
        <v>546.99999999999955</v>
      </c>
      <c r="X188" s="97">
        <v>126.16666666666669</v>
      </c>
      <c r="Y188" s="97">
        <v>1190.6166666666652</v>
      </c>
      <c r="Z188" s="97">
        <v>2947.9500000000116</v>
      </c>
      <c r="AA188" s="98"/>
      <c r="AB188" s="50" t="s">
        <v>72</v>
      </c>
      <c r="AC188" s="97">
        <v>383.41666666666634</v>
      </c>
      <c r="AD188" s="97">
        <v>2287.033333333336</v>
      </c>
      <c r="AE188" s="97">
        <v>277.5</v>
      </c>
      <c r="AF188" s="97">
        <v>2947.9500000000116</v>
      </c>
    </row>
    <row r="189" spans="1:256" ht="11.25" customHeight="1" x14ac:dyDescent="0.2">
      <c r="B189" s="50" t="s">
        <v>73</v>
      </c>
      <c r="C189" s="97">
        <v>2662.1166666666486</v>
      </c>
      <c r="D189" s="97">
        <v>2819.6666666666665</v>
      </c>
      <c r="E189" s="97">
        <v>3265.4999999999814</v>
      </c>
      <c r="F189" s="97">
        <v>2250.5833333333289</v>
      </c>
      <c r="G189" s="97">
        <v>2650.6666666666624</v>
      </c>
      <c r="H189" s="97">
        <v>2894.5000000000009</v>
      </c>
      <c r="I189" s="97">
        <v>2953.4999999999859</v>
      </c>
      <c r="J189" s="97">
        <v>2751.4500000000007</v>
      </c>
      <c r="K189" s="97">
        <v>4104.8333333333485</v>
      </c>
      <c r="L189" s="97">
        <v>3649.633333333335</v>
      </c>
      <c r="M189" s="97">
        <v>2654.9999999999945</v>
      </c>
      <c r="N189" s="97">
        <v>1262</v>
      </c>
      <c r="O189" s="97">
        <v>33919.449999998033</v>
      </c>
      <c r="P189" s="98"/>
      <c r="Q189" s="50" t="s">
        <v>73</v>
      </c>
      <c r="R189" s="97">
        <v>15038.249999999971</v>
      </c>
      <c r="S189" s="97">
        <v>559.00000000000034</v>
      </c>
      <c r="T189" s="97">
        <v>479.99999999999994</v>
      </c>
      <c r="U189" s="97">
        <v>708.58333333333576</v>
      </c>
      <c r="V189" s="97">
        <v>1376.2499999999973</v>
      </c>
      <c r="W189" s="97">
        <v>3485.500000000005</v>
      </c>
      <c r="X189" s="97">
        <v>1507.9500000000057</v>
      </c>
      <c r="Y189" s="97">
        <v>10763.91666666683</v>
      </c>
      <c r="Z189" s="97">
        <v>33919.449999998033</v>
      </c>
      <c r="AA189" s="98"/>
      <c r="AB189" s="50" t="s">
        <v>73</v>
      </c>
      <c r="AC189" s="97">
        <v>9089.0666666666257</v>
      </c>
      <c r="AD189" s="97">
        <v>22874.216666666216</v>
      </c>
      <c r="AE189" s="97">
        <v>1956.1666666666636</v>
      </c>
      <c r="AF189" s="97">
        <v>33919.449999998033</v>
      </c>
    </row>
    <row r="190" spans="1:256" ht="11.25" customHeight="1" x14ac:dyDescent="0.2">
      <c r="B190" s="50" t="s">
        <v>74</v>
      </c>
      <c r="C190" s="97">
        <v>59.783333333333346</v>
      </c>
      <c r="D190" s="97">
        <v>905.33333333333724</v>
      </c>
      <c r="E190" s="97">
        <v>1941.5999999999988</v>
      </c>
      <c r="F190" s="97">
        <v>1347.2499999999989</v>
      </c>
      <c r="G190" s="97">
        <v>1364.1666666666674</v>
      </c>
      <c r="H190" s="97">
        <v>1698.4999999999986</v>
      </c>
      <c r="I190" s="97">
        <v>1543.6000000000004</v>
      </c>
      <c r="J190" s="97">
        <v>1572.8000000000015</v>
      </c>
      <c r="K190" s="97">
        <v>1885.4999999999959</v>
      </c>
      <c r="L190" s="97">
        <v>1786.950000000001</v>
      </c>
      <c r="M190" s="97">
        <v>1417.1666666666665</v>
      </c>
      <c r="N190" s="97">
        <v>556</v>
      </c>
      <c r="O190" s="97">
        <v>16078.65000000038</v>
      </c>
      <c r="P190" s="98"/>
      <c r="Q190" s="50" t="s">
        <v>74</v>
      </c>
      <c r="R190" s="97">
        <v>8563.9999999999982</v>
      </c>
      <c r="S190" s="97">
        <v>187.33333333333331</v>
      </c>
      <c r="T190" s="97">
        <v>193</v>
      </c>
      <c r="U190" s="97">
        <v>155.66666666666654</v>
      </c>
      <c r="V190" s="97">
        <v>973.33333333334281</v>
      </c>
      <c r="W190" s="97">
        <v>1587.3333333333328</v>
      </c>
      <c r="X190" s="97">
        <v>605.41666666666629</v>
      </c>
      <c r="Y190" s="97">
        <v>3812.5666666666975</v>
      </c>
      <c r="Z190" s="97">
        <v>16078.65000000038</v>
      </c>
      <c r="AA190" s="98"/>
      <c r="AB190" s="50" t="s">
        <v>74</v>
      </c>
      <c r="AC190" s="97">
        <v>8398.7499999998909</v>
      </c>
      <c r="AD190" s="97">
        <v>6615.0666666666211</v>
      </c>
      <c r="AE190" s="97">
        <v>1064.8333333333333</v>
      </c>
      <c r="AF190" s="97">
        <v>16078.65000000038</v>
      </c>
    </row>
    <row r="191" spans="1:256" ht="11.25" customHeight="1" x14ac:dyDescent="0.2">
      <c r="B191" s="50" t="s">
        <v>75</v>
      </c>
      <c r="C191" s="97">
        <v>2460.6500000000015</v>
      </c>
      <c r="D191" s="97">
        <v>1805.5833333333239</v>
      </c>
      <c r="E191" s="97">
        <v>1121.4000000000005</v>
      </c>
      <c r="F191" s="97">
        <v>649.00000000000114</v>
      </c>
      <c r="G191" s="97">
        <v>749.16666666666652</v>
      </c>
      <c r="H191" s="97">
        <v>863.00000000000171</v>
      </c>
      <c r="I191" s="97">
        <v>1081.3999999999996</v>
      </c>
      <c r="J191" s="97">
        <v>920.25000000000034</v>
      </c>
      <c r="K191" s="97">
        <v>1195.6666666666699</v>
      </c>
      <c r="L191" s="97">
        <v>918.91666666666731</v>
      </c>
      <c r="M191" s="97">
        <v>618.49999999999989</v>
      </c>
      <c r="N191" s="97">
        <v>351</v>
      </c>
      <c r="O191" s="97">
        <v>12734.533333333775</v>
      </c>
      <c r="P191" s="98"/>
      <c r="Q191" s="50" t="s">
        <v>75</v>
      </c>
      <c r="R191" s="97">
        <v>4251.9999999999982</v>
      </c>
      <c r="S191" s="97">
        <v>189.3333333333334</v>
      </c>
      <c r="T191" s="97">
        <v>156</v>
      </c>
      <c r="U191" s="97">
        <v>617.74999999999852</v>
      </c>
      <c r="V191" s="97">
        <v>863.58333333334213</v>
      </c>
      <c r="W191" s="97">
        <v>1653.6666666666638</v>
      </c>
      <c r="X191" s="97">
        <v>1399.9666666666644</v>
      </c>
      <c r="Y191" s="97">
        <v>3602.2333333333559</v>
      </c>
      <c r="Z191" s="97">
        <v>12734.533333333775</v>
      </c>
      <c r="AA191" s="98"/>
      <c r="AB191" s="50" t="s">
        <v>75</v>
      </c>
      <c r="AC191" s="97">
        <v>5908.5999999999049</v>
      </c>
      <c r="AD191" s="97">
        <v>5692.4333333332415</v>
      </c>
      <c r="AE191" s="97">
        <v>1133.4999999999984</v>
      </c>
      <c r="AF191" s="97">
        <v>12734.533333333775</v>
      </c>
    </row>
    <row r="192" spans="1:256" ht="11.25" customHeight="1" x14ac:dyDescent="0.2">
      <c r="B192" s="50" t="s">
        <v>20</v>
      </c>
      <c r="C192" s="97">
        <v>2</v>
      </c>
      <c r="D192" s="97">
        <v>1</v>
      </c>
      <c r="E192" s="97">
        <v>34</v>
      </c>
      <c r="F192" s="97">
        <v>0</v>
      </c>
      <c r="G192" s="97">
        <v>1</v>
      </c>
      <c r="H192" s="97">
        <v>0</v>
      </c>
      <c r="I192" s="97">
        <v>0</v>
      </c>
      <c r="J192" s="97">
        <v>0</v>
      </c>
      <c r="K192" s="97">
        <v>0</v>
      </c>
      <c r="L192" s="97">
        <v>0</v>
      </c>
      <c r="M192" s="97">
        <v>0</v>
      </c>
      <c r="N192" s="97">
        <v>0</v>
      </c>
      <c r="O192" s="97">
        <v>38</v>
      </c>
      <c r="P192" s="98"/>
      <c r="Q192" s="50" t="s">
        <v>20</v>
      </c>
      <c r="R192" s="97">
        <v>34</v>
      </c>
      <c r="S192" s="97">
        <v>0</v>
      </c>
      <c r="T192" s="97">
        <v>0</v>
      </c>
      <c r="U192" s="97">
        <v>0</v>
      </c>
      <c r="V192" s="97">
        <v>1</v>
      </c>
      <c r="W192" s="97">
        <v>1</v>
      </c>
      <c r="X192" s="97">
        <v>2</v>
      </c>
      <c r="Y192" s="97">
        <v>0</v>
      </c>
      <c r="Z192" s="97">
        <v>38</v>
      </c>
      <c r="AA192" s="98"/>
      <c r="AB192" s="50" t="s">
        <v>20</v>
      </c>
      <c r="AC192" s="97">
        <v>1</v>
      </c>
      <c r="AD192" s="97">
        <v>4</v>
      </c>
      <c r="AE192" s="97">
        <v>33</v>
      </c>
      <c r="AF192" s="97">
        <v>38</v>
      </c>
    </row>
    <row r="193" spans="1:256" ht="11.25" customHeight="1" x14ac:dyDescent="0.2">
      <c r="B193" s="48" t="s">
        <v>11</v>
      </c>
      <c r="C193" s="101">
        <v>5477.9999999999045</v>
      </c>
      <c r="D193" s="101">
        <v>5897.9999999999582</v>
      </c>
      <c r="E193" s="101">
        <v>6902.9999999999718</v>
      </c>
      <c r="F193" s="101">
        <v>4492.0000000000218</v>
      </c>
      <c r="G193" s="101">
        <v>5064.0000000000118</v>
      </c>
      <c r="H193" s="101">
        <v>5730.9999999999809</v>
      </c>
      <c r="I193" s="101">
        <v>5867.0000000000291</v>
      </c>
      <c r="J193" s="101">
        <v>5469.0000000000082</v>
      </c>
      <c r="K193" s="101">
        <v>7573.9999999999127</v>
      </c>
      <c r="L193" s="101">
        <v>6664.0000000000091</v>
      </c>
      <c r="M193" s="101">
        <v>4939.0000000000082</v>
      </c>
      <c r="N193" s="101">
        <v>2254</v>
      </c>
      <c r="O193" s="101">
        <v>66333.00000000665</v>
      </c>
      <c r="P193" s="98"/>
      <c r="Q193" s="48" t="s">
        <v>11</v>
      </c>
      <c r="R193" s="101">
        <v>28851.000000000131</v>
      </c>
      <c r="S193" s="101">
        <v>971.00000000000352</v>
      </c>
      <c r="T193" s="101">
        <v>876.00000000000011</v>
      </c>
      <c r="U193" s="101">
        <v>1611.9999999999975</v>
      </c>
      <c r="V193" s="101">
        <v>3330.0000000000491</v>
      </c>
      <c r="W193" s="101">
        <v>7368.9999999999782</v>
      </c>
      <c r="X193" s="101">
        <v>3698.0000000000082</v>
      </c>
      <c r="Y193" s="101">
        <v>19626.000000000386</v>
      </c>
      <c r="Z193" s="101">
        <v>66333.00000000665</v>
      </c>
      <c r="AA193" s="98"/>
      <c r="AB193" s="48" t="s">
        <v>11</v>
      </c>
      <c r="AC193" s="101">
        <v>23935.999999999291</v>
      </c>
      <c r="AD193" s="101">
        <v>37879.999999998508</v>
      </c>
      <c r="AE193" s="101">
        <v>4516.9999999999909</v>
      </c>
      <c r="AF193" s="101">
        <v>66333.00000000665</v>
      </c>
    </row>
    <row r="194" spans="1:256" ht="11.25" customHeight="1" x14ac:dyDescent="0.2">
      <c r="B194" s="103" t="s">
        <v>24</v>
      </c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98"/>
      <c r="Q194" s="103" t="s">
        <v>24</v>
      </c>
      <c r="R194" s="103"/>
      <c r="S194" s="103"/>
      <c r="T194" s="103"/>
      <c r="U194" s="103"/>
      <c r="V194" s="103"/>
      <c r="W194" s="103"/>
      <c r="X194" s="103"/>
      <c r="Y194" s="103"/>
      <c r="Z194" s="103"/>
      <c r="AA194" s="98"/>
      <c r="AB194" s="103" t="s">
        <v>24</v>
      </c>
      <c r="AC194" s="103"/>
      <c r="AD194" s="103"/>
      <c r="AE194" s="103"/>
      <c r="AF194" s="103"/>
    </row>
    <row r="195" spans="1:256" ht="11.25" customHeight="1" x14ac:dyDescent="0.2"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</row>
    <row r="196" spans="1:256" ht="11.25" customHeight="1" x14ac:dyDescent="0.2">
      <c r="B196" s="86" t="s">
        <v>374</v>
      </c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Q196" s="86" t="s">
        <v>375</v>
      </c>
      <c r="R196" s="86"/>
      <c r="S196" s="86"/>
      <c r="T196" s="86"/>
      <c r="U196" s="86"/>
      <c r="V196" s="86"/>
      <c r="W196" s="86"/>
      <c r="X196" s="86"/>
      <c r="Y196" s="86"/>
      <c r="Z196" s="86"/>
      <c r="AB196" s="86" t="s">
        <v>242</v>
      </c>
      <c r="AC196" s="86"/>
      <c r="AD196" s="86"/>
      <c r="AE196" s="86"/>
      <c r="AF196" s="86"/>
    </row>
    <row r="197" spans="1:256" ht="11.25" customHeight="1" x14ac:dyDescent="0.2">
      <c r="A197" s="91"/>
      <c r="B197" s="92" t="s">
        <v>69</v>
      </c>
      <c r="C197" s="88" t="s">
        <v>1</v>
      </c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91"/>
      <c r="Q197" s="87" t="s">
        <v>69</v>
      </c>
      <c r="R197" s="93" t="s">
        <v>199</v>
      </c>
      <c r="S197" s="93"/>
      <c r="T197" s="93"/>
      <c r="U197" s="93"/>
      <c r="V197" s="93"/>
      <c r="W197" s="93"/>
      <c r="X197" s="93"/>
      <c r="Y197" s="93"/>
      <c r="Z197" s="93"/>
      <c r="AA197" s="91"/>
      <c r="AB197" s="92" t="s">
        <v>69</v>
      </c>
      <c r="AC197" s="88" t="s">
        <v>2</v>
      </c>
      <c r="AD197" s="88"/>
      <c r="AE197" s="88"/>
      <c r="AF197" s="88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  <c r="BY197" s="91"/>
      <c r="BZ197" s="91"/>
      <c r="CA197" s="91"/>
      <c r="CB197" s="91"/>
      <c r="CC197" s="91"/>
      <c r="CD197" s="91"/>
      <c r="CE197" s="91"/>
      <c r="CF197" s="91"/>
      <c r="CG197" s="91"/>
      <c r="CH197" s="91"/>
      <c r="CI197" s="91"/>
      <c r="CJ197" s="91"/>
      <c r="CK197" s="91"/>
      <c r="CL197" s="91"/>
      <c r="CM197" s="91"/>
      <c r="CN197" s="91"/>
      <c r="CO197" s="91"/>
      <c r="CP197" s="91"/>
      <c r="CQ197" s="91"/>
      <c r="CR197" s="91"/>
      <c r="CS197" s="91"/>
      <c r="CT197" s="91"/>
      <c r="CU197" s="91"/>
      <c r="CV197" s="91"/>
      <c r="CW197" s="91"/>
      <c r="CX197" s="91"/>
      <c r="CY197" s="91"/>
      <c r="CZ197" s="91"/>
      <c r="DA197" s="91"/>
      <c r="DB197" s="91"/>
      <c r="DC197" s="91"/>
      <c r="DD197" s="91"/>
      <c r="DE197" s="91"/>
      <c r="DF197" s="91"/>
      <c r="DG197" s="91"/>
      <c r="DH197" s="91"/>
      <c r="DI197" s="91"/>
      <c r="DJ197" s="91"/>
      <c r="DK197" s="91"/>
      <c r="DL197" s="91"/>
      <c r="DM197" s="91"/>
      <c r="DN197" s="91"/>
      <c r="DO197" s="91"/>
      <c r="DP197" s="91"/>
      <c r="DQ197" s="91"/>
      <c r="DR197" s="91"/>
      <c r="DS197" s="91"/>
      <c r="DT197" s="91"/>
      <c r="DU197" s="91"/>
      <c r="DV197" s="91"/>
      <c r="DW197" s="91"/>
      <c r="DX197" s="91"/>
      <c r="DY197" s="91"/>
      <c r="DZ197" s="91"/>
      <c r="EA197" s="91"/>
      <c r="EB197" s="91"/>
      <c r="EC197" s="91"/>
      <c r="ED197" s="91"/>
      <c r="EE197" s="91"/>
      <c r="EF197" s="91"/>
      <c r="EG197" s="91"/>
      <c r="EH197" s="91"/>
      <c r="EI197" s="91"/>
      <c r="EJ197" s="91"/>
      <c r="EK197" s="91"/>
      <c r="EL197" s="91"/>
      <c r="EM197" s="91"/>
      <c r="EN197" s="91"/>
      <c r="EO197" s="91"/>
      <c r="EP197" s="91"/>
      <c r="EQ197" s="91"/>
      <c r="ER197" s="91"/>
      <c r="ES197" s="91"/>
      <c r="ET197" s="91"/>
      <c r="EU197" s="91"/>
      <c r="EV197" s="91"/>
      <c r="EW197" s="91"/>
      <c r="EX197" s="91"/>
      <c r="EY197" s="91"/>
      <c r="EZ197" s="91"/>
      <c r="FA197" s="91"/>
      <c r="FB197" s="91"/>
      <c r="FC197" s="91"/>
      <c r="FD197" s="91"/>
      <c r="FE197" s="91"/>
      <c r="FF197" s="91"/>
      <c r="FG197" s="91"/>
      <c r="FH197" s="91"/>
      <c r="FI197" s="91"/>
      <c r="FJ197" s="91"/>
      <c r="FK197" s="91"/>
      <c r="FL197" s="91"/>
      <c r="FM197" s="91"/>
      <c r="FN197" s="91"/>
      <c r="FO197" s="91"/>
      <c r="FP197" s="91"/>
      <c r="FQ197" s="91"/>
      <c r="FR197" s="91"/>
      <c r="FS197" s="91"/>
      <c r="FT197" s="91"/>
      <c r="FU197" s="91"/>
      <c r="FV197" s="91"/>
      <c r="FW197" s="91"/>
      <c r="FX197" s="91"/>
      <c r="FY197" s="91"/>
      <c r="FZ197" s="91"/>
      <c r="GA197" s="91"/>
      <c r="GB197" s="91"/>
      <c r="GC197" s="91"/>
      <c r="GD197" s="91"/>
      <c r="GE197" s="91"/>
      <c r="GF197" s="91"/>
      <c r="GG197" s="91"/>
      <c r="GH197" s="91"/>
      <c r="GI197" s="91"/>
      <c r="GJ197" s="91"/>
      <c r="GK197" s="91"/>
      <c r="GL197" s="91"/>
      <c r="GM197" s="91"/>
      <c r="GN197" s="91"/>
      <c r="GO197" s="91"/>
      <c r="GP197" s="91"/>
      <c r="GQ197" s="91"/>
      <c r="GR197" s="91"/>
      <c r="GS197" s="91"/>
      <c r="GT197" s="91"/>
      <c r="GU197" s="91"/>
      <c r="GV197" s="91"/>
      <c r="GW197" s="91"/>
      <c r="GX197" s="91"/>
      <c r="GY197" s="91"/>
      <c r="GZ197" s="91"/>
      <c r="HA197" s="91"/>
      <c r="HB197" s="91"/>
      <c r="HC197" s="91"/>
      <c r="HD197" s="91"/>
      <c r="HE197" s="91"/>
      <c r="HF197" s="91"/>
      <c r="HG197" s="91"/>
      <c r="HH197" s="91"/>
      <c r="HI197" s="91"/>
      <c r="HJ197" s="91"/>
      <c r="HK197" s="91"/>
      <c r="HL197" s="91"/>
      <c r="HM197" s="91"/>
      <c r="HN197" s="91"/>
      <c r="HO197" s="91"/>
      <c r="HP197" s="91"/>
      <c r="HQ197" s="91"/>
      <c r="HR197" s="91"/>
      <c r="HS197" s="91"/>
      <c r="HT197" s="91"/>
      <c r="HU197" s="91"/>
      <c r="HV197" s="91"/>
      <c r="HW197" s="91"/>
      <c r="HX197" s="91"/>
      <c r="HY197" s="91"/>
      <c r="HZ197" s="91"/>
      <c r="IA197" s="91"/>
      <c r="IB197" s="91"/>
      <c r="IC197" s="91"/>
      <c r="ID197" s="91"/>
      <c r="IE197" s="91"/>
      <c r="IF197" s="91"/>
      <c r="IG197" s="91"/>
      <c r="IH197" s="91"/>
      <c r="II197" s="91"/>
      <c r="IJ197" s="91"/>
      <c r="IK197" s="91"/>
      <c r="IL197" s="91"/>
      <c r="IM197" s="91"/>
      <c r="IN197" s="91"/>
      <c r="IO197" s="91"/>
      <c r="IP197" s="91"/>
      <c r="IQ197" s="91"/>
      <c r="IR197" s="91"/>
      <c r="IS197" s="91"/>
      <c r="IT197" s="91"/>
      <c r="IU197" s="91"/>
      <c r="IV197" s="91"/>
    </row>
    <row r="198" spans="1:256" ht="11.25" customHeight="1" x14ac:dyDescent="0.2">
      <c r="A198" s="91"/>
      <c r="B198" s="92"/>
      <c r="C198" s="94" t="s">
        <v>3</v>
      </c>
      <c r="D198" s="94" t="s">
        <v>4</v>
      </c>
      <c r="E198" s="94" t="s">
        <v>5</v>
      </c>
      <c r="F198" s="94" t="s">
        <v>6</v>
      </c>
      <c r="G198" s="94" t="s">
        <v>7</v>
      </c>
      <c r="H198" s="94" t="s">
        <v>8</v>
      </c>
      <c r="I198" s="94" t="s">
        <v>9</v>
      </c>
      <c r="J198" s="94" t="s">
        <v>10</v>
      </c>
      <c r="K198" s="94" t="s">
        <v>200</v>
      </c>
      <c r="L198" s="94">
        <v>2021</v>
      </c>
      <c r="M198" s="94">
        <v>2022</v>
      </c>
      <c r="N198" s="94">
        <v>2023</v>
      </c>
      <c r="O198" s="75" t="s">
        <v>11</v>
      </c>
      <c r="P198" s="91"/>
      <c r="Q198" s="92"/>
      <c r="R198" s="75" t="s">
        <v>12</v>
      </c>
      <c r="S198" s="75" t="s">
        <v>201</v>
      </c>
      <c r="T198" s="75" t="s">
        <v>202</v>
      </c>
      <c r="U198" s="75" t="s">
        <v>13</v>
      </c>
      <c r="V198" s="75" t="s">
        <v>14</v>
      </c>
      <c r="W198" s="75" t="s">
        <v>15</v>
      </c>
      <c r="X198" s="75" t="s">
        <v>16</v>
      </c>
      <c r="Y198" s="75" t="s">
        <v>17</v>
      </c>
      <c r="Z198" s="75" t="s">
        <v>11</v>
      </c>
      <c r="AA198" s="91"/>
      <c r="AB198" s="92"/>
      <c r="AC198" s="95" t="s">
        <v>18</v>
      </c>
      <c r="AD198" s="95" t="s">
        <v>19</v>
      </c>
      <c r="AE198" s="95" t="s">
        <v>20</v>
      </c>
      <c r="AF198" s="95" t="s">
        <v>11</v>
      </c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  <c r="CU198" s="91"/>
      <c r="CV198" s="91"/>
      <c r="CW198" s="91"/>
      <c r="CX198" s="91"/>
      <c r="CY198" s="91"/>
      <c r="CZ198" s="91"/>
      <c r="DA198" s="91"/>
      <c r="DB198" s="91"/>
      <c r="DC198" s="91"/>
      <c r="DD198" s="91"/>
      <c r="DE198" s="91"/>
      <c r="DF198" s="91"/>
      <c r="DG198" s="91"/>
      <c r="DH198" s="91"/>
      <c r="DI198" s="91"/>
      <c r="DJ198" s="91"/>
      <c r="DK198" s="91"/>
      <c r="DL198" s="91"/>
      <c r="DM198" s="91"/>
      <c r="DN198" s="91"/>
      <c r="DO198" s="91"/>
      <c r="DP198" s="91"/>
      <c r="DQ198" s="91"/>
      <c r="DR198" s="91"/>
      <c r="DS198" s="91"/>
      <c r="DT198" s="91"/>
      <c r="DU198" s="91"/>
      <c r="DV198" s="91"/>
      <c r="DW198" s="91"/>
      <c r="DX198" s="91"/>
      <c r="DY198" s="91"/>
      <c r="DZ198" s="91"/>
      <c r="EA198" s="91"/>
      <c r="EB198" s="91"/>
      <c r="EC198" s="91"/>
      <c r="ED198" s="91"/>
      <c r="EE198" s="91"/>
      <c r="EF198" s="91"/>
      <c r="EG198" s="91"/>
      <c r="EH198" s="91"/>
      <c r="EI198" s="91"/>
      <c r="EJ198" s="91"/>
      <c r="EK198" s="91"/>
      <c r="EL198" s="91"/>
      <c r="EM198" s="91"/>
      <c r="EN198" s="91"/>
      <c r="EO198" s="91"/>
      <c r="EP198" s="91"/>
      <c r="EQ198" s="91"/>
      <c r="ER198" s="91"/>
      <c r="ES198" s="91"/>
      <c r="ET198" s="91"/>
      <c r="EU198" s="91"/>
      <c r="EV198" s="91"/>
      <c r="EW198" s="91"/>
      <c r="EX198" s="91"/>
      <c r="EY198" s="91"/>
      <c r="EZ198" s="91"/>
      <c r="FA198" s="91"/>
      <c r="FB198" s="91"/>
      <c r="FC198" s="91"/>
      <c r="FD198" s="91"/>
      <c r="FE198" s="91"/>
      <c r="FF198" s="91"/>
      <c r="FG198" s="91"/>
      <c r="FH198" s="91"/>
      <c r="FI198" s="91"/>
      <c r="FJ198" s="91"/>
      <c r="FK198" s="91"/>
      <c r="FL198" s="91"/>
      <c r="FM198" s="91"/>
      <c r="FN198" s="91"/>
      <c r="FO198" s="91"/>
      <c r="FP198" s="91"/>
      <c r="FQ198" s="91"/>
      <c r="FR198" s="91"/>
      <c r="FS198" s="91"/>
      <c r="FT198" s="91"/>
      <c r="FU198" s="91"/>
      <c r="FV198" s="91"/>
      <c r="FW198" s="91"/>
      <c r="FX198" s="91"/>
      <c r="FY198" s="91"/>
      <c r="FZ198" s="91"/>
      <c r="GA198" s="91"/>
      <c r="GB198" s="91"/>
      <c r="GC198" s="91"/>
      <c r="GD198" s="91"/>
      <c r="GE198" s="91"/>
      <c r="GF198" s="91"/>
      <c r="GG198" s="91"/>
      <c r="GH198" s="91"/>
      <c r="GI198" s="91"/>
      <c r="GJ198" s="91"/>
      <c r="GK198" s="91"/>
      <c r="GL198" s="91"/>
      <c r="GM198" s="91"/>
      <c r="GN198" s="91"/>
      <c r="GO198" s="91"/>
      <c r="GP198" s="91"/>
      <c r="GQ198" s="91"/>
      <c r="GR198" s="91"/>
      <c r="GS198" s="91"/>
      <c r="GT198" s="91"/>
      <c r="GU198" s="91"/>
      <c r="GV198" s="91"/>
      <c r="GW198" s="91"/>
      <c r="GX198" s="91"/>
      <c r="GY198" s="91"/>
      <c r="GZ198" s="91"/>
      <c r="HA198" s="91"/>
      <c r="HB198" s="91"/>
      <c r="HC198" s="91"/>
      <c r="HD198" s="91"/>
      <c r="HE198" s="91"/>
      <c r="HF198" s="91"/>
      <c r="HG198" s="91"/>
      <c r="HH198" s="91"/>
      <c r="HI198" s="91"/>
      <c r="HJ198" s="91"/>
      <c r="HK198" s="91"/>
      <c r="HL198" s="91"/>
      <c r="HM198" s="91"/>
      <c r="HN198" s="91"/>
      <c r="HO198" s="91"/>
      <c r="HP198" s="91"/>
      <c r="HQ198" s="91"/>
      <c r="HR198" s="91"/>
      <c r="HS198" s="91"/>
      <c r="HT198" s="91"/>
      <c r="HU198" s="91"/>
      <c r="HV198" s="91"/>
      <c r="HW198" s="91"/>
      <c r="HX198" s="91"/>
      <c r="HY198" s="91"/>
      <c r="HZ198" s="91"/>
      <c r="IA198" s="91"/>
      <c r="IB198" s="91"/>
      <c r="IC198" s="91"/>
      <c r="ID198" s="91"/>
      <c r="IE198" s="91"/>
      <c r="IF198" s="91"/>
      <c r="IG198" s="91"/>
      <c r="IH198" s="91"/>
      <c r="II198" s="91"/>
      <c r="IJ198" s="91"/>
      <c r="IK198" s="91"/>
      <c r="IL198" s="91"/>
      <c r="IM198" s="91"/>
      <c r="IN198" s="91"/>
      <c r="IO198" s="91"/>
      <c r="IP198" s="91"/>
      <c r="IQ198" s="91"/>
      <c r="IR198" s="91"/>
      <c r="IS198" s="91"/>
      <c r="IT198" s="91"/>
      <c r="IU198" s="91"/>
      <c r="IV198" s="91"/>
    </row>
    <row r="199" spans="1:256" ht="11.25" customHeight="1" x14ac:dyDescent="0.2">
      <c r="A199" s="91"/>
      <c r="B199" s="88"/>
      <c r="C199" s="75" t="s">
        <v>21</v>
      </c>
      <c r="D199" s="75" t="s">
        <v>21</v>
      </c>
      <c r="E199" s="75" t="s">
        <v>21</v>
      </c>
      <c r="F199" s="75" t="s">
        <v>21</v>
      </c>
      <c r="G199" s="75" t="s">
        <v>21</v>
      </c>
      <c r="H199" s="75" t="s">
        <v>21</v>
      </c>
      <c r="I199" s="75" t="s">
        <v>21</v>
      </c>
      <c r="J199" s="75" t="s">
        <v>21</v>
      </c>
      <c r="K199" s="75" t="s">
        <v>21</v>
      </c>
      <c r="L199" s="75"/>
      <c r="M199" s="75"/>
      <c r="N199" s="75"/>
      <c r="O199" s="75" t="s">
        <v>21</v>
      </c>
      <c r="P199" s="96"/>
      <c r="Q199" s="88"/>
      <c r="R199" s="75" t="s">
        <v>21</v>
      </c>
      <c r="S199" s="75" t="s">
        <v>21</v>
      </c>
      <c r="T199" s="75" t="s">
        <v>21</v>
      </c>
      <c r="U199" s="75" t="s">
        <v>21</v>
      </c>
      <c r="V199" s="75" t="s">
        <v>21</v>
      </c>
      <c r="W199" s="75" t="s">
        <v>21</v>
      </c>
      <c r="X199" s="75" t="s">
        <v>21</v>
      </c>
      <c r="Y199" s="75" t="s">
        <v>21</v>
      </c>
      <c r="Z199" s="75" t="s">
        <v>21</v>
      </c>
      <c r="AA199" s="96"/>
      <c r="AB199" s="88"/>
      <c r="AC199" s="75" t="s">
        <v>21</v>
      </c>
      <c r="AD199" s="75" t="s">
        <v>21</v>
      </c>
      <c r="AE199" s="75" t="s">
        <v>21</v>
      </c>
      <c r="AF199" s="75" t="s">
        <v>21</v>
      </c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  <c r="CU199" s="91"/>
      <c r="CV199" s="91"/>
      <c r="CW199" s="91"/>
      <c r="CX199" s="91"/>
      <c r="CY199" s="91"/>
      <c r="CZ199" s="91"/>
      <c r="DA199" s="91"/>
      <c r="DB199" s="91"/>
      <c r="DC199" s="91"/>
      <c r="DD199" s="91"/>
      <c r="DE199" s="91"/>
      <c r="DF199" s="91"/>
      <c r="DG199" s="91"/>
      <c r="DH199" s="91"/>
      <c r="DI199" s="91"/>
      <c r="DJ199" s="91"/>
      <c r="DK199" s="91"/>
      <c r="DL199" s="91"/>
      <c r="DM199" s="91"/>
      <c r="DN199" s="91"/>
      <c r="DO199" s="91"/>
      <c r="DP199" s="91"/>
      <c r="DQ199" s="91"/>
      <c r="DR199" s="91"/>
      <c r="DS199" s="91"/>
      <c r="DT199" s="91"/>
      <c r="DU199" s="91"/>
      <c r="DV199" s="91"/>
      <c r="DW199" s="91"/>
      <c r="DX199" s="91"/>
      <c r="DY199" s="91"/>
      <c r="DZ199" s="91"/>
      <c r="EA199" s="91"/>
      <c r="EB199" s="91"/>
      <c r="EC199" s="91"/>
      <c r="ED199" s="91"/>
      <c r="EE199" s="91"/>
      <c r="EF199" s="91"/>
      <c r="EG199" s="91"/>
      <c r="EH199" s="91"/>
      <c r="EI199" s="91"/>
      <c r="EJ199" s="91"/>
      <c r="EK199" s="91"/>
      <c r="EL199" s="91"/>
      <c r="EM199" s="91"/>
      <c r="EN199" s="91"/>
      <c r="EO199" s="91"/>
      <c r="EP199" s="91"/>
      <c r="EQ199" s="91"/>
      <c r="ER199" s="91"/>
      <c r="ES199" s="91"/>
      <c r="ET199" s="91"/>
      <c r="EU199" s="91"/>
      <c r="EV199" s="91"/>
      <c r="EW199" s="91"/>
      <c r="EX199" s="91"/>
      <c r="EY199" s="91"/>
      <c r="EZ199" s="91"/>
      <c r="FA199" s="91"/>
      <c r="FB199" s="91"/>
      <c r="FC199" s="91"/>
      <c r="FD199" s="91"/>
      <c r="FE199" s="91"/>
      <c r="FF199" s="91"/>
      <c r="FG199" s="91"/>
      <c r="FH199" s="91"/>
      <c r="FI199" s="91"/>
      <c r="FJ199" s="91"/>
      <c r="FK199" s="91"/>
      <c r="FL199" s="91"/>
      <c r="FM199" s="91"/>
      <c r="FN199" s="91"/>
      <c r="FO199" s="91"/>
      <c r="FP199" s="91"/>
      <c r="FQ199" s="91"/>
      <c r="FR199" s="91"/>
      <c r="FS199" s="91"/>
      <c r="FT199" s="91"/>
      <c r="FU199" s="91"/>
      <c r="FV199" s="91"/>
      <c r="FW199" s="91"/>
      <c r="FX199" s="91"/>
      <c r="FY199" s="91"/>
      <c r="FZ199" s="91"/>
      <c r="GA199" s="91"/>
      <c r="GB199" s="91"/>
      <c r="GC199" s="91"/>
      <c r="GD199" s="91"/>
      <c r="GE199" s="91"/>
      <c r="GF199" s="91"/>
      <c r="GG199" s="91"/>
      <c r="GH199" s="91"/>
      <c r="GI199" s="91"/>
      <c r="GJ199" s="91"/>
      <c r="GK199" s="91"/>
      <c r="GL199" s="91"/>
      <c r="GM199" s="91"/>
      <c r="GN199" s="91"/>
      <c r="GO199" s="91"/>
      <c r="GP199" s="91"/>
      <c r="GQ199" s="91"/>
      <c r="GR199" s="91"/>
      <c r="GS199" s="91"/>
      <c r="GT199" s="91"/>
      <c r="GU199" s="91"/>
      <c r="GV199" s="91"/>
      <c r="GW199" s="91"/>
      <c r="GX199" s="91"/>
      <c r="GY199" s="91"/>
      <c r="GZ199" s="91"/>
      <c r="HA199" s="91"/>
      <c r="HB199" s="91"/>
      <c r="HC199" s="91"/>
      <c r="HD199" s="91"/>
      <c r="HE199" s="91"/>
      <c r="HF199" s="91"/>
      <c r="HG199" s="91"/>
      <c r="HH199" s="91"/>
      <c r="HI199" s="91"/>
      <c r="HJ199" s="91"/>
      <c r="HK199" s="91"/>
      <c r="HL199" s="91"/>
      <c r="HM199" s="91"/>
      <c r="HN199" s="91"/>
      <c r="HO199" s="91"/>
      <c r="HP199" s="91"/>
      <c r="HQ199" s="91"/>
      <c r="HR199" s="91"/>
      <c r="HS199" s="91"/>
      <c r="HT199" s="91"/>
      <c r="HU199" s="91"/>
      <c r="HV199" s="91"/>
      <c r="HW199" s="91"/>
      <c r="HX199" s="91"/>
      <c r="HY199" s="91"/>
      <c r="HZ199" s="91"/>
      <c r="IA199" s="91"/>
      <c r="IB199" s="91"/>
      <c r="IC199" s="91"/>
      <c r="ID199" s="91"/>
      <c r="IE199" s="91"/>
      <c r="IF199" s="91"/>
      <c r="IG199" s="91"/>
      <c r="IH199" s="91"/>
      <c r="II199" s="91"/>
      <c r="IJ199" s="91"/>
      <c r="IK199" s="91"/>
      <c r="IL199" s="91"/>
      <c r="IM199" s="91"/>
      <c r="IN199" s="91"/>
      <c r="IO199" s="91"/>
      <c r="IP199" s="91"/>
      <c r="IQ199" s="91"/>
      <c r="IR199" s="91"/>
      <c r="IS199" s="91"/>
      <c r="IT199" s="91"/>
      <c r="IU199" s="91"/>
      <c r="IV199" s="91"/>
    </row>
    <row r="200" spans="1:256" ht="11.25" customHeight="1" x14ac:dyDescent="0.2">
      <c r="B200" s="50" t="s">
        <v>70</v>
      </c>
      <c r="C200" s="104">
        <v>1.4466958744067424E-2</v>
      </c>
      <c r="D200" s="104">
        <v>1.8650389962699351E-2</v>
      </c>
      <c r="E200" s="104">
        <v>1.361726785455605E-2</v>
      </c>
      <c r="F200" s="104">
        <v>7.0495696052240682E-3</v>
      </c>
      <c r="G200" s="104">
        <v>9.083728278041053E-3</v>
      </c>
      <c r="H200" s="104">
        <v>1.2301518059675491E-2</v>
      </c>
      <c r="I200" s="104">
        <v>7.9256860405658384E-3</v>
      </c>
      <c r="J200" s="104">
        <v>5.3940391296397796E-3</v>
      </c>
      <c r="K200" s="104">
        <v>8.9560778100520339E-3</v>
      </c>
      <c r="L200" s="104">
        <v>2.7761104441776673E-3</v>
      </c>
      <c r="M200" s="104">
        <v>2.1596814469865664E-3</v>
      </c>
      <c r="N200" s="104">
        <v>4.4365572315882874E-3</v>
      </c>
      <c r="O200" s="104">
        <v>9.262609359845091E-3</v>
      </c>
      <c r="P200" s="98"/>
      <c r="Q200" s="50" t="s">
        <v>70</v>
      </c>
      <c r="R200" s="104">
        <v>4.4308111792774173E-3</v>
      </c>
      <c r="S200" s="104">
        <v>6.1791967044284015E-3</v>
      </c>
      <c r="T200" s="104">
        <v>9.1324200913242004E-3</v>
      </c>
      <c r="U200" s="104">
        <v>1.7369727047146431E-2</v>
      </c>
      <c r="V200" s="104">
        <v>1.1086086086085922E-2</v>
      </c>
      <c r="W200" s="104">
        <v>1.2823992400597135E-2</v>
      </c>
      <c r="X200" s="104">
        <v>1.527852893455919E-2</v>
      </c>
      <c r="Y200" s="104">
        <v>1.3077889873976446E-2</v>
      </c>
      <c r="Z200" s="104">
        <v>9.262609359845091E-3</v>
      </c>
      <c r="AA200" s="98"/>
      <c r="AB200" s="50" t="s">
        <v>70</v>
      </c>
      <c r="AC200" s="104">
        <v>6.4825646167559906E-3</v>
      </c>
      <c r="AD200" s="104">
        <v>1.0751055966209493E-2</v>
      </c>
      <c r="AE200" s="104">
        <v>1.1512065530219195E-2</v>
      </c>
      <c r="AF200" s="104">
        <v>9.262609359845091E-3</v>
      </c>
    </row>
    <row r="201" spans="1:256" ht="11.25" customHeight="1" x14ac:dyDescent="0.2">
      <c r="B201" s="50" t="s">
        <v>71</v>
      </c>
      <c r="C201" s="104">
        <v>0</v>
      </c>
      <c r="D201" s="104">
        <v>0</v>
      </c>
      <c r="E201" s="104">
        <v>0</v>
      </c>
      <c r="F201" s="104">
        <v>0</v>
      </c>
      <c r="G201" s="104">
        <v>0</v>
      </c>
      <c r="H201" s="104">
        <v>0</v>
      </c>
      <c r="I201" s="104">
        <v>0</v>
      </c>
      <c r="J201" s="104">
        <v>0</v>
      </c>
      <c r="K201" s="104">
        <v>0</v>
      </c>
      <c r="L201" s="104">
        <v>0</v>
      </c>
      <c r="M201" s="104">
        <v>0</v>
      </c>
      <c r="N201" s="104">
        <v>0</v>
      </c>
      <c r="O201" s="104">
        <v>0</v>
      </c>
      <c r="P201" s="98"/>
      <c r="Q201" s="50" t="s">
        <v>71</v>
      </c>
      <c r="R201" s="104">
        <v>0</v>
      </c>
      <c r="S201" s="104">
        <v>0</v>
      </c>
      <c r="T201" s="104">
        <v>0</v>
      </c>
      <c r="U201" s="104">
        <v>0</v>
      </c>
      <c r="V201" s="104">
        <v>0</v>
      </c>
      <c r="W201" s="104">
        <v>0</v>
      </c>
      <c r="X201" s="104">
        <v>0</v>
      </c>
      <c r="Y201" s="104">
        <v>0</v>
      </c>
      <c r="Z201" s="104">
        <v>0</v>
      </c>
      <c r="AA201" s="98"/>
      <c r="AB201" s="50" t="s">
        <v>71</v>
      </c>
      <c r="AC201" s="104">
        <v>0</v>
      </c>
      <c r="AD201" s="104">
        <v>0</v>
      </c>
      <c r="AE201" s="104">
        <v>0</v>
      </c>
      <c r="AF201" s="104">
        <v>0</v>
      </c>
    </row>
    <row r="202" spans="1:256" ht="11.25" customHeight="1" x14ac:dyDescent="0.2">
      <c r="B202" s="50" t="s">
        <v>72</v>
      </c>
      <c r="C202" s="104">
        <v>3.9101861993428987E-2</v>
      </c>
      <c r="D202" s="104">
        <v>4.347518932971664E-2</v>
      </c>
      <c r="E202" s="104">
        <v>6.4682022309141246E-2</v>
      </c>
      <c r="F202" s="104">
        <v>4.7528940338379115E-2</v>
      </c>
      <c r="G202" s="104">
        <v>4.996050552922579E-2</v>
      </c>
      <c r="H202" s="104">
        <v>3.5683126853952307E-2</v>
      </c>
      <c r="I202" s="104">
        <v>4.1247656383159838E-2</v>
      </c>
      <c r="J202" s="104">
        <v>3.565551289083925E-2</v>
      </c>
      <c r="K202" s="104">
        <v>4.2271807059238192E-2</v>
      </c>
      <c r="L202" s="104">
        <v>4.3517406962785055E-2</v>
      </c>
      <c r="M202" s="104">
        <v>4.8120402240669422E-2</v>
      </c>
      <c r="N202" s="104">
        <v>3.3274179236912158E-2</v>
      </c>
      <c r="O202" s="104">
        <v>4.4441680611456078E-2</v>
      </c>
      <c r="P202" s="98"/>
      <c r="Q202" s="50" t="s">
        <v>72</v>
      </c>
      <c r="R202" s="104">
        <v>2.8938916039882939E-2</v>
      </c>
      <c r="S202" s="104">
        <v>3.0209406110538854E-2</v>
      </c>
      <c r="T202" s="104">
        <v>4.4520547945205477E-2</v>
      </c>
      <c r="U202" s="104">
        <v>6.3275434243176248E-2</v>
      </c>
      <c r="V202" s="104">
        <v>2.369869869869835E-2</v>
      </c>
      <c r="W202" s="104">
        <v>7.4229881937847894E-2</v>
      </c>
      <c r="X202" s="104">
        <v>3.4117541013160196E-2</v>
      </c>
      <c r="Y202" s="104">
        <v>6.0665273956315185E-2</v>
      </c>
      <c r="Z202" s="104">
        <v>4.4441680611456078E-2</v>
      </c>
      <c r="AA202" s="98"/>
      <c r="AB202" s="50" t="s">
        <v>72</v>
      </c>
      <c r="AC202" s="104">
        <v>1.6018410204991548E-2</v>
      </c>
      <c r="AD202" s="104">
        <v>6.0375747976067214E-2</v>
      </c>
      <c r="AE202" s="104">
        <v>6.1434580473765897E-2</v>
      </c>
      <c r="AF202" s="104">
        <v>4.4441680611456078E-2</v>
      </c>
    </row>
    <row r="203" spans="1:256" ht="11.25" customHeight="1" x14ac:dyDescent="0.2">
      <c r="B203" s="50" t="s">
        <v>73</v>
      </c>
      <c r="C203" s="104">
        <v>0.48596507241086073</v>
      </c>
      <c r="D203" s="104">
        <v>0.4780716627105267</v>
      </c>
      <c r="E203" s="104">
        <v>0.47305519339417562</v>
      </c>
      <c r="F203" s="104">
        <v>0.50102033244285793</v>
      </c>
      <c r="G203" s="104">
        <v>0.52343338599262568</v>
      </c>
      <c r="H203" s="104">
        <v>0.50506019891816623</v>
      </c>
      <c r="I203" s="104">
        <v>0.50340889722174387</v>
      </c>
      <c r="J203" s="104">
        <v>0.50309928688974159</v>
      </c>
      <c r="K203" s="104">
        <v>0.54196373558666433</v>
      </c>
      <c r="L203" s="104">
        <v>0.54766406562625003</v>
      </c>
      <c r="M203" s="104">
        <v>0.53755821016399885</v>
      </c>
      <c r="N203" s="104">
        <v>0.55989352262644188</v>
      </c>
      <c r="O203" s="104">
        <v>0.51135106206555758</v>
      </c>
      <c r="P203" s="98"/>
      <c r="Q203" s="50" t="s">
        <v>73</v>
      </c>
      <c r="R203" s="104">
        <v>0.52123843194343011</v>
      </c>
      <c r="S203" s="104">
        <v>0.57569515962924644</v>
      </c>
      <c r="T203" s="104">
        <v>0.54794520547945191</v>
      </c>
      <c r="U203" s="104">
        <v>0.43956782464847199</v>
      </c>
      <c r="V203" s="104">
        <v>0.41328828828828135</v>
      </c>
      <c r="W203" s="104">
        <v>0.47299497896594045</v>
      </c>
      <c r="X203" s="104">
        <v>0.40777447268794004</v>
      </c>
      <c r="Y203" s="104">
        <v>0.54845188355582486</v>
      </c>
      <c r="Z203" s="104">
        <v>0.51135106206555758</v>
      </c>
      <c r="AA203" s="98"/>
      <c r="AB203" s="50" t="s">
        <v>73</v>
      </c>
      <c r="AC203" s="104">
        <v>0.37972370766489372</v>
      </c>
      <c r="AD203" s="104">
        <v>0.60385999648012456</v>
      </c>
      <c r="AE203" s="104">
        <v>0.43306767028263615</v>
      </c>
      <c r="AF203" s="104">
        <v>0.51135106206555758</v>
      </c>
    </row>
    <row r="204" spans="1:256" ht="11.25" customHeight="1" x14ac:dyDescent="0.2">
      <c r="B204" s="50" t="s">
        <v>74</v>
      </c>
      <c r="C204" s="104">
        <v>1.091335037118189E-2</v>
      </c>
      <c r="D204" s="104">
        <v>0.15349836102633838</v>
      </c>
      <c r="E204" s="104">
        <v>0.28126901347240429</v>
      </c>
      <c r="F204" s="104">
        <v>0.29992208370436158</v>
      </c>
      <c r="G204" s="104">
        <v>0.26938520273828281</v>
      </c>
      <c r="H204" s="104">
        <v>0.29637061594835185</v>
      </c>
      <c r="I204" s="104">
        <v>0.26309868757456839</v>
      </c>
      <c r="J204" s="104">
        <v>0.28758456756262557</v>
      </c>
      <c r="K204" s="104">
        <v>0.24894375495115098</v>
      </c>
      <c r="L204" s="104">
        <v>0.26814975990396134</v>
      </c>
      <c r="M204" s="104">
        <v>0.28693392724573075</v>
      </c>
      <c r="N204" s="104">
        <v>0.24667258207630879</v>
      </c>
      <c r="O204" s="104">
        <v>0.24239292659760253</v>
      </c>
      <c r="P204" s="98"/>
      <c r="Q204" s="50" t="s">
        <v>74</v>
      </c>
      <c r="R204" s="104">
        <v>0.29683546497521607</v>
      </c>
      <c r="S204" s="104">
        <v>0.19292825266048674</v>
      </c>
      <c r="T204" s="104">
        <v>0.22031963470319632</v>
      </c>
      <c r="U204" s="104">
        <v>9.6567411083540194E-2</v>
      </c>
      <c r="V204" s="104">
        <v>0.29229229229229081</v>
      </c>
      <c r="W204" s="104">
        <v>0.21540688469715533</v>
      </c>
      <c r="X204" s="104">
        <v>0.16371462051559355</v>
      </c>
      <c r="Y204" s="104">
        <v>0.19426101430075526</v>
      </c>
      <c r="Z204" s="104">
        <v>0.24239292659760253</v>
      </c>
      <c r="AA204" s="98"/>
      <c r="AB204" s="50" t="s">
        <v>74</v>
      </c>
      <c r="AC204" s="104">
        <v>0.35088360628342824</v>
      </c>
      <c r="AD204" s="104">
        <v>0.17463217177050899</v>
      </c>
      <c r="AE204" s="104">
        <v>0.23573905984798216</v>
      </c>
      <c r="AF204" s="104">
        <v>0.24239292659760253</v>
      </c>
    </row>
    <row r="205" spans="1:256" ht="11.25" customHeight="1" x14ac:dyDescent="0.2">
      <c r="B205" s="50" t="s">
        <v>75</v>
      </c>
      <c r="C205" s="104">
        <v>0.44918765972983649</v>
      </c>
      <c r="D205" s="104">
        <v>0.30613484797106422</v>
      </c>
      <c r="E205" s="104">
        <v>0.16245110821382083</v>
      </c>
      <c r="F205" s="104">
        <v>0.14447907390917142</v>
      </c>
      <c r="G205" s="104">
        <v>0.14793970510795118</v>
      </c>
      <c r="H205" s="104">
        <v>0.1505845402198577</v>
      </c>
      <c r="I205" s="104">
        <v>0.18431907277995471</v>
      </c>
      <c r="J205" s="104">
        <v>0.16826659352715287</v>
      </c>
      <c r="K205" s="104">
        <v>0.15786462459290782</v>
      </c>
      <c r="L205" s="104">
        <v>0.13789265706282502</v>
      </c>
      <c r="M205" s="104">
        <v>0.12522777890261164</v>
      </c>
      <c r="N205" s="104">
        <v>0.1557231588287489</v>
      </c>
      <c r="O205" s="104">
        <v>0.19197885416508373</v>
      </c>
      <c r="P205" s="98"/>
      <c r="Q205" s="50" t="s">
        <v>75</v>
      </c>
      <c r="R205" s="104">
        <v>0.14737790717825999</v>
      </c>
      <c r="S205" s="104">
        <v>0.19498798489529631</v>
      </c>
      <c r="T205" s="104">
        <v>0.17808219178082191</v>
      </c>
      <c r="U205" s="104">
        <v>0.38321960297766716</v>
      </c>
      <c r="V205" s="104">
        <v>0.25933433433433317</v>
      </c>
      <c r="W205" s="104">
        <v>0.22440855837517557</v>
      </c>
      <c r="X205" s="104">
        <v>0.37857400396610635</v>
      </c>
      <c r="Y205" s="104">
        <v>0.1835439383131196</v>
      </c>
      <c r="Z205" s="104">
        <v>0.19197885416508373</v>
      </c>
      <c r="AA205" s="98"/>
      <c r="AB205" s="50" t="s">
        <v>75</v>
      </c>
      <c r="AC205" s="104">
        <v>0.24684993315508355</v>
      </c>
      <c r="AD205" s="104">
        <v>0.15027543118620554</v>
      </c>
      <c r="AE205" s="104">
        <v>0.25094088997121999</v>
      </c>
      <c r="AF205" s="104">
        <v>0.19197885416508373</v>
      </c>
    </row>
    <row r="206" spans="1:256" ht="11.25" customHeight="1" x14ac:dyDescent="0.2">
      <c r="B206" s="50" t="s">
        <v>20</v>
      </c>
      <c r="C206" s="104">
        <v>3.6509675063892561E-4</v>
      </c>
      <c r="D206" s="104">
        <v>1.6954899966090321E-4</v>
      </c>
      <c r="E206" s="104">
        <v>4.9253947559032502E-3</v>
      </c>
      <c r="F206" s="104">
        <v>0</v>
      </c>
      <c r="G206" s="104">
        <v>1.974723538704577E-4</v>
      </c>
      <c r="H206" s="104">
        <v>0</v>
      </c>
      <c r="I206" s="104">
        <v>0</v>
      </c>
      <c r="J206" s="104">
        <v>0</v>
      </c>
      <c r="K206" s="104">
        <v>0</v>
      </c>
      <c r="L206" s="104">
        <v>0</v>
      </c>
      <c r="M206" s="104">
        <v>0</v>
      </c>
      <c r="N206" s="104">
        <v>0</v>
      </c>
      <c r="O206" s="104">
        <v>5.7286720033763268E-4</v>
      </c>
      <c r="P206" s="98"/>
      <c r="Q206" s="50" t="s">
        <v>20</v>
      </c>
      <c r="R206" s="104">
        <v>1.1784686839277614E-3</v>
      </c>
      <c r="S206" s="104">
        <v>0</v>
      </c>
      <c r="T206" s="104">
        <v>0</v>
      </c>
      <c r="U206" s="104">
        <v>0</v>
      </c>
      <c r="V206" s="104">
        <v>3.003003003002959E-4</v>
      </c>
      <c r="W206" s="104">
        <v>1.3570362328674216E-4</v>
      </c>
      <c r="X206" s="104">
        <v>5.4083288263926332E-4</v>
      </c>
      <c r="Y206" s="104">
        <v>0</v>
      </c>
      <c r="Z206" s="104">
        <v>5.7286720033763268E-4</v>
      </c>
      <c r="AA206" s="98"/>
      <c r="AB206" s="50" t="s">
        <v>20</v>
      </c>
      <c r="AC206" s="104">
        <v>4.1778074866311391E-5</v>
      </c>
      <c r="AD206" s="104">
        <v>1.055966209081351E-4</v>
      </c>
      <c r="AE206" s="104">
        <v>7.3057338941775662E-3</v>
      </c>
      <c r="AF206" s="104">
        <v>5.7286720033763268E-4</v>
      </c>
    </row>
    <row r="207" spans="1:256" ht="11.25" customHeight="1" x14ac:dyDescent="0.2">
      <c r="A207" s="100"/>
      <c r="B207" s="48" t="s">
        <v>11</v>
      </c>
      <c r="C207" s="105">
        <v>1</v>
      </c>
      <c r="D207" s="105">
        <v>1</v>
      </c>
      <c r="E207" s="105">
        <v>1</v>
      </c>
      <c r="F207" s="105">
        <v>1</v>
      </c>
      <c r="G207" s="105">
        <v>1</v>
      </c>
      <c r="H207" s="105">
        <v>1</v>
      </c>
      <c r="I207" s="105">
        <v>1</v>
      </c>
      <c r="J207" s="105">
        <v>1</v>
      </c>
      <c r="K207" s="105">
        <v>1</v>
      </c>
      <c r="L207" s="105">
        <v>1</v>
      </c>
      <c r="M207" s="105">
        <v>1</v>
      </c>
      <c r="N207" s="105">
        <v>1</v>
      </c>
      <c r="O207" s="105">
        <v>1</v>
      </c>
      <c r="P207" s="102"/>
      <c r="Q207" s="48" t="s">
        <v>11</v>
      </c>
      <c r="R207" s="105">
        <v>1</v>
      </c>
      <c r="S207" s="105">
        <v>1</v>
      </c>
      <c r="T207" s="105">
        <v>1</v>
      </c>
      <c r="U207" s="105">
        <v>1</v>
      </c>
      <c r="V207" s="105">
        <v>1</v>
      </c>
      <c r="W207" s="105">
        <v>1</v>
      </c>
      <c r="X207" s="105">
        <v>1</v>
      </c>
      <c r="Y207" s="105">
        <v>1</v>
      </c>
      <c r="Z207" s="105">
        <v>1</v>
      </c>
      <c r="AA207" s="102"/>
      <c r="AB207" s="48" t="s">
        <v>11</v>
      </c>
      <c r="AC207" s="105">
        <v>1</v>
      </c>
      <c r="AD207" s="105">
        <v>1</v>
      </c>
      <c r="AE207" s="105">
        <v>1</v>
      </c>
      <c r="AF207" s="105">
        <v>1</v>
      </c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100"/>
      <c r="BN207" s="100"/>
      <c r="BO207" s="100"/>
      <c r="BP207" s="100"/>
      <c r="BQ207" s="100"/>
      <c r="BR207" s="100"/>
      <c r="BS207" s="100"/>
      <c r="BT207" s="100"/>
      <c r="BU207" s="100"/>
      <c r="BV207" s="100"/>
      <c r="BW207" s="100"/>
      <c r="BX207" s="100"/>
      <c r="BY207" s="100"/>
      <c r="BZ207" s="100"/>
      <c r="CA207" s="100"/>
      <c r="CB207" s="100"/>
      <c r="CC207" s="100"/>
      <c r="CD207" s="100"/>
      <c r="CE207" s="100"/>
      <c r="CF207" s="100"/>
      <c r="CG207" s="100"/>
      <c r="CH207" s="100"/>
      <c r="CI207" s="100"/>
      <c r="CJ207" s="100"/>
      <c r="CK207" s="100"/>
      <c r="CL207" s="100"/>
      <c r="CM207" s="100"/>
      <c r="CN207" s="100"/>
      <c r="CO207" s="100"/>
      <c r="CP207" s="100"/>
      <c r="CQ207" s="100"/>
      <c r="CR207" s="100"/>
      <c r="CS207" s="100"/>
      <c r="CT207" s="100"/>
      <c r="CU207" s="100"/>
      <c r="CV207" s="100"/>
      <c r="CW207" s="100"/>
      <c r="CX207" s="100"/>
      <c r="CY207" s="100"/>
      <c r="CZ207" s="100"/>
      <c r="DA207" s="100"/>
      <c r="DB207" s="100"/>
      <c r="DC207" s="100"/>
      <c r="DD207" s="100"/>
      <c r="DE207" s="100"/>
      <c r="DF207" s="100"/>
      <c r="DG207" s="100"/>
      <c r="DH207" s="100"/>
      <c r="DI207" s="100"/>
      <c r="DJ207" s="100"/>
      <c r="DK207" s="100"/>
      <c r="DL207" s="100"/>
      <c r="DM207" s="100"/>
      <c r="DN207" s="100"/>
      <c r="DO207" s="100"/>
      <c r="DP207" s="100"/>
      <c r="DQ207" s="100"/>
      <c r="DR207" s="100"/>
      <c r="DS207" s="100"/>
      <c r="DT207" s="100"/>
      <c r="DU207" s="100"/>
      <c r="DV207" s="100"/>
      <c r="DW207" s="100"/>
      <c r="DX207" s="100"/>
      <c r="DY207" s="100"/>
      <c r="DZ207" s="100"/>
      <c r="EA207" s="100"/>
      <c r="EB207" s="100"/>
      <c r="EC207" s="100"/>
      <c r="ED207" s="100"/>
      <c r="EE207" s="100"/>
      <c r="EF207" s="100"/>
      <c r="EG207" s="100"/>
      <c r="EH207" s="100"/>
      <c r="EI207" s="100"/>
      <c r="EJ207" s="100"/>
      <c r="EK207" s="100"/>
      <c r="EL207" s="100"/>
      <c r="EM207" s="100"/>
      <c r="EN207" s="100"/>
      <c r="EO207" s="100"/>
      <c r="EP207" s="100"/>
      <c r="EQ207" s="100"/>
      <c r="ER207" s="100"/>
      <c r="ES207" s="100"/>
      <c r="ET207" s="100"/>
      <c r="EU207" s="100"/>
      <c r="EV207" s="100"/>
      <c r="EW207" s="100"/>
      <c r="EX207" s="100"/>
      <c r="EY207" s="100"/>
      <c r="EZ207" s="100"/>
      <c r="FA207" s="100"/>
      <c r="FB207" s="100"/>
      <c r="FC207" s="100"/>
      <c r="FD207" s="100"/>
      <c r="FE207" s="100"/>
      <c r="FF207" s="100"/>
      <c r="FG207" s="100"/>
      <c r="FH207" s="100"/>
      <c r="FI207" s="100"/>
      <c r="FJ207" s="100"/>
      <c r="FK207" s="100"/>
      <c r="FL207" s="100"/>
      <c r="FM207" s="100"/>
      <c r="FN207" s="100"/>
      <c r="FO207" s="100"/>
      <c r="FP207" s="100"/>
      <c r="FQ207" s="100"/>
      <c r="FR207" s="100"/>
      <c r="FS207" s="100"/>
      <c r="FT207" s="100"/>
      <c r="FU207" s="100"/>
      <c r="FV207" s="100"/>
      <c r="FW207" s="100"/>
      <c r="FX207" s="100"/>
      <c r="FY207" s="100"/>
      <c r="FZ207" s="100"/>
      <c r="GA207" s="100"/>
      <c r="GB207" s="100"/>
      <c r="GC207" s="100"/>
      <c r="GD207" s="100"/>
      <c r="GE207" s="100"/>
      <c r="GF207" s="100"/>
      <c r="GG207" s="100"/>
      <c r="GH207" s="100"/>
      <c r="GI207" s="100"/>
      <c r="GJ207" s="100"/>
      <c r="GK207" s="100"/>
      <c r="GL207" s="100"/>
      <c r="GM207" s="100"/>
      <c r="GN207" s="100"/>
      <c r="GO207" s="100"/>
      <c r="GP207" s="100"/>
      <c r="GQ207" s="100"/>
      <c r="GR207" s="100"/>
      <c r="GS207" s="100"/>
      <c r="GT207" s="100"/>
      <c r="GU207" s="100"/>
      <c r="GV207" s="100"/>
      <c r="GW207" s="100"/>
      <c r="GX207" s="100"/>
      <c r="GY207" s="100"/>
      <c r="GZ207" s="100"/>
      <c r="HA207" s="100"/>
      <c r="HB207" s="100"/>
      <c r="HC207" s="100"/>
      <c r="HD207" s="100"/>
      <c r="HE207" s="100"/>
      <c r="HF207" s="100"/>
      <c r="HG207" s="100"/>
      <c r="HH207" s="100"/>
      <c r="HI207" s="100"/>
      <c r="HJ207" s="100"/>
      <c r="HK207" s="100"/>
      <c r="HL207" s="100"/>
      <c r="HM207" s="100"/>
      <c r="HN207" s="100"/>
      <c r="HO207" s="100"/>
      <c r="HP207" s="100"/>
      <c r="HQ207" s="100"/>
      <c r="HR207" s="100"/>
      <c r="HS207" s="100"/>
      <c r="HT207" s="100"/>
      <c r="HU207" s="100"/>
      <c r="HV207" s="100"/>
      <c r="HW207" s="100"/>
      <c r="HX207" s="100"/>
      <c r="HY207" s="100"/>
      <c r="HZ207" s="100"/>
      <c r="IA207" s="100"/>
      <c r="IB207" s="100"/>
      <c r="IC207" s="100"/>
      <c r="ID207" s="100"/>
      <c r="IE207" s="100"/>
      <c r="IF207" s="100"/>
      <c r="IG207" s="100"/>
      <c r="IH207" s="100"/>
      <c r="II207" s="100"/>
      <c r="IJ207" s="100"/>
      <c r="IK207" s="100"/>
      <c r="IL207" s="100"/>
      <c r="IM207" s="100"/>
      <c r="IN207" s="100"/>
      <c r="IO207" s="100"/>
      <c r="IP207" s="100"/>
      <c r="IQ207" s="100"/>
      <c r="IR207" s="100"/>
      <c r="IS207" s="100"/>
      <c r="IT207" s="100"/>
      <c r="IU207" s="100"/>
      <c r="IV207" s="100"/>
    </row>
    <row r="208" spans="1:256" ht="11.25" customHeight="1" x14ac:dyDescent="0.2">
      <c r="B208" s="103" t="s">
        <v>24</v>
      </c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98"/>
      <c r="Q208" s="103" t="s">
        <v>24</v>
      </c>
      <c r="R208" s="103"/>
      <c r="S208" s="103"/>
      <c r="T208" s="103"/>
      <c r="U208" s="103"/>
      <c r="V208" s="103"/>
      <c r="W208" s="103"/>
      <c r="X208" s="103"/>
      <c r="Y208" s="103"/>
      <c r="Z208" s="103"/>
      <c r="AA208" s="98"/>
      <c r="AB208" s="103" t="s">
        <v>24</v>
      </c>
      <c r="AC208" s="103"/>
      <c r="AD208" s="103"/>
      <c r="AE208" s="103"/>
      <c r="AF208" s="103"/>
    </row>
    <row r="209" spans="1:256" ht="11.25" customHeight="1" x14ac:dyDescent="0.2"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98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98"/>
      <c r="AB209" s="104"/>
      <c r="AC209" s="104"/>
      <c r="AD209" s="104"/>
      <c r="AE209" s="104"/>
      <c r="AF209" s="104"/>
    </row>
    <row r="210" spans="1:256" ht="11.25" customHeight="1" x14ac:dyDescent="0.2">
      <c r="B210" s="86" t="s">
        <v>376</v>
      </c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Q210" s="86" t="s">
        <v>377</v>
      </c>
      <c r="R210" s="86"/>
      <c r="S210" s="86"/>
      <c r="T210" s="86"/>
      <c r="U210" s="86"/>
      <c r="V210" s="86"/>
      <c r="W210" s="86"/>
      <c r="X210" s="86"/>
      <c r="Y210" s="86"/>
      <c r="Z210" s="86"/>
      <c r="AB210" s="86" t="s">
        <v>243</v>
      </c>
      <c r="AC210" s="86"/>
      <c r="AD210" s="86"/>
      <c r="AE210" s="86"/>
      <c r="AF210" s="86"/>
    </row>
    <row r="211" spans="1:256" ht="11.25" customHeight="1" x14ac:dyDescent="0.2">
      <c r="A211" s="91"/>
      <c r="B211" s="92" t="s">
        <v>76</v>
      </c>
      <c r="C211" s="88" t="s">
        <v>1</v>
      </c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91"/>
      <c r="Q211" s="87" t="s">
        <v>76</v>
      </c>
      <c r="R211" s="93" t="s">
        <v>199</v>
      </c>
      <c r="S211" s="93"/>
      <c r="T211" s="93"/>
      <c r="U211" s="93"/>
      <c r="V211" s="93"/>
      <c r="W211" s="93"/>
      <c r="X211" s="93"/>
      <c r="Y211" s="93"/>
      <c r="Z211" s="93"/>
      <c r="AA211" s="91"/>
      <c r="AB211" s="92" t="s">
        <v>76</v>
      </c>
      <c r="AC211" s="88" t="s">
        <v>2</v>
      </c>
      <c r="AD211" s="88"/>
      <c r="AE211" s="88"/>
      <c r="AF211" s="88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  <c r="CU211" s="91"/>
      <c r="CV211" s="91"/>
      <c r="CW211" s="91"/>
      <c r="CX211" s="91"/>
      <c r="CY211" s="91"/>
      <c r="CZ211" s="91"/>
      <c r="DA211" s="91"/>
      <c r="DB211" s="91"/>
      <c r="DC211" s="91"/>
      <c r="DD211" s="91"/>
      <c r="DE211" s="91"/>
      <c r="DF211" s="91"/>
      <c r="DG211" s="91"/>
      <c r="DH211" s="91"/>
      <c r="DI211" s="91"/>
      <c r="DJ211" s="91"/>
      <c r="DK211" s="91"/>
      <c r="DL211" s="91"/>
      <c r="DM211" s="91"/>
      <c r="DN211" s="91"/>
      <c r="DO211" s="91"/>
      <c r="DP211" s="91"/>
      <c r="DQ211" s="91"/>
      <c r="DR211" s="91"/>
      <c r="DS211" s="91"/>
      <c r="DT211" s="91"/>
      <c r="DU211" s="91"/>
      <c r="DV211" s="91"/>
      <c r="DW211" s="91"/>
      <c r="DX211" s="91"/>
      <c r="DY211" s="91"/>
      <c r="DZ211" s="91"/>
      <c r="EA211" s="91"/>
      <c r="EB211" s="91"/>
      <c r="EC211" s="91"/>
      <c r="ED211" s="91"/>
      <c r="EE211" s="91"/>
      <c r="EF211" s="91"/>
      <c r="EG211" s="91"/>
      <c r="EH211" s="91"/>
      <c r="EI211" s="91"/>
      <c r="EJ211" s="91"/>
      <c r="EK211" s="91"/>
      <c r="EL211" s="91"/>
      <c r="EM211" s="91"/>
      <c r="EN211" s="91"/>
      <c r="EO211" s="91"/>
      <c r="EP211" s="91"/>
      <c r="EQ211" s="91"/>
      <c r="ER211" s="91"/>
      <c r="ES211" s="91"/>
      <c r="ET211" s="91"/>
      <c r="EU211" s="91"/>
      <c r="EV211" s="91"/>
      <c r="EW211" s="91"/>
      <c r="EX211" s="91"/>
      <c r="EY211" s="91"/>
      <c r="EZ211" s="91"/>
      <c r="FA211" s="91"/>
      <c r="FB211" s="91"/>
      <c r="FC211" s="91"/>
      <c r="FD211" s="91"/>
      <c r="FE211" s="91"/>
      <c r="FF211" s="91"/>
      <c r="FG211" s="91"/>
      <c r="FH211" s="91"/>
      <c r="FI211" s="91"/>
      <c r="FJ211" s="91"/>
      <c r="FK211" s="91"/>
      <c r="FL211" s="91"/>
      <c r="FM211" s="91"/>
      <c r="FN211" s="91"/>
      <c r="FO211" s="91"/>
      <c r="FP211" s="91"/>
      <c r="FQ211" s="91"/>
      <c r="FR211" s="91"/>
      <c r="FS211" s="91"/>
      <c r="FT211" s="91"/>
      <c r="FU211" s="91"/>
      <c r="FV211" s="91"/>
      <c r="FW211" s="91"/>
      <c r="FX211" s="91"/>
      <c r="FY211" s="91"/>
      <c r="FZ211" s="91"/>
      <c r="GA211" s="91"/>
      <c r="GB211" s="91"/>
      <c r="GC211" s="91"/>
      <c r="GD211" s="91"/>
      <c r="GE211" s="91"/>
      <c r="GF211" s="91"/>
      <c r="GG211" s="91"/>
      <c r="GH211" s="91"/>
      <c r="GI211" s="91"/>
      <c r="GJ211" s="91"/>
      <c r="GK211" s="91"/>
      <c r="GL211" s="91"/>
      <c r="GM211" s="91"/>
      <c r="GN211" s="91"/>
      <c r="GO211" s="91"/>
      <c r="GP211" s="91"/>
      <c r="GQ211" s="91"/>
      <c r="GR211" s="91"/>
      <c r="GS211" s="91"/>
      <c r="GT211" s="91"/>
      <c r="GU211" s="91"/>
      <c r="GV211" s="91"/>
      <c r="GW211" s="91"/>
      <c r="GX211" s="91"/>
      <c r="GY211" s="91"/>
      <c r="GZ211" s="91"/>
      <c r="HA211" s="91"/>
      <c r="HB211" s="91"/>
      <c r="HC211" s="91"/>
      <c r="HD211" s="91"/>
      <c r="HE211" s="91"/>
      <c r="HF211" s="91"/>
      <c r="HG211" s="91"/>
      <c r="HH211" s="91"/>
      <c r="HI211" s="91"/>
      <c r="HJ211" s="91"/>
      <c r="HK211" s="91"/>
      <c r="HL211" s="91"/>
      <c r="HM211" s="91"/>
      <c r="HN211" s="91"/>
      <c r="HO211" s="91"/>
      <c r="HP211" s="91"/>
      <c r="HQ211" s="91"/>
      <c r="HR211" s="91"/>
      <c r="HS211" s="91"/>
      <c r="HT211" s="91"/>
      <c r="HU211" s="91"/>
      <c r="HV211" s="91"/>
      <c r="HW211" s="91"/>
      <c r="HX211" s="91"/>
      <c r="HY211" s="91"/>
      <c r="HZ211" s="91"/>
      <c r="IA211" s="91"/>
      <c r="IB211" s="91"/>
      <c r="IC211" s="91"/>
      <c r="ID211" s="91"/>
      <c r="IE211" s="91"/>
      <c r="IF211" s="91"/>
      <c r="IG211" s="91"/>
      <c r="IH211" s="91"/>
      <c r="II211" s="91"/>
      <c r="IJ211" s="91"/>
      <c r="IK211" s="91"/>
      <c r="IL211" s="91"/>
      <c r="IM211" s="91"/>
      <c r="IN211" s="91"/>
      <c r="IO211" s="91"/>
      <c r="IP211" s="91"/>
      <c r="IQ211" s="91"/>
      <c r="IR211" s="91"/>
      <c r="IS211" s="91"/>
      <c r="IT211" s="91"/>
      <c r="IU211" s="91"/>
      <c r="IV211" s="91"/>
    </row>
    <row r="212" spans="1:256" ht="29.4" customHeight="1" x14ac:dyDescent="0.2">
      <c r="A212" s="91"/>
      <c r="B212" s="92"/>
      <c r="C212" s="94" t="s">
        <v>3</v>
      </c>
      <c r="D212" s="94" t="s">
        <v>4</v>
      </c>
      <c r="E212" s="94" t="s">
        <v>5</v>
      </c>
      <c r="F212" s="94" t="s">
        <v>6</v>
      </c>
      <c r="G212" s="94" t="s">
        <v>7</v>
      </c>
      <c r="H212" s="94" t="s">
        <v>8</v>
      </c>
      <c r="I212" s="94" t="s">
        <v>9</v>
      </c>
      <c r="J212" s="94" t="s">
        <v>10</v>
      </c>
      <c r="K212" s="94" t="s">
        <v>200</v>
      </c>
      <c r="L212" s="94">
        <v>2021</v>
      </c>
      <c r="M212" s="94">
        <v>2022</v>
      </c>
      <c r="N212" s="94">
        <v>2023</v>
      </c>
      <c r="O212" s="75" t="s">
        <v>11</v>
      </c>
      <c r="P212" s="91"/>
      <c r="Q212" s="92"/>
      <c r="R212" s="75" t="s">
        <v>12</v>
      </c>
      <c r="S212" s="75" t="s">
        <v>201</v>
      </c>
      <c r="T212" s="75" t="s">
        <v>202</v>
      </c>
      <c r="U212" s="75" t="s">
        <v>13</v>
      </c>
      <c r="V212" s="75" t="s">
        <v>14</v>
      </c>
      <c r="W212" s="75" t="s">
        <v>15</v>
      </c>
      <c r="X212" s="75" t="s">
        <v>16</v>
      </c>
      <c r="Y212" s="75" t="s">
        <v>17</v>
      </c>
      <c r="Z212" s="75" t="s">
        <v>11</v>
      </c>
      <c r="AA212" s="91"/>
      <c r="AB212" s="92"/>
      <c r="AC212" s="95" t="s">
        <v>18</v>
      </c>
      <c r="AD212" s="95" t="s">
        <v>19</v>
      </c>
      <c r="AE212" s="95" t="s">
        <v>20</v>
      </c>
      <c r="AF212" s="95" t="s">
        <v>11</v>
      </c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  <c r="CI212" s="91"/>
      <c r="CJ212" s="91"/>
      <c r="CK212" s="91"/>
      <c r="CL212" s="91"/>
      <c r="CM212" s="91"/>
      <c r="CN212" s="91"/>
      <c r="CO212" s="91"/>
      <c r="CP212" s="91"/>
      <c r="CQ212" s="91"/>
      <c r="CR212" s="91"/>
      <c r="CS212" s="91"/>
      <c r="CT212" s="91"/>
      <c r="CU212" s="91"/>
      <c r="CV212" s="91"/>
      <c r="CW212" s="91"/>
      <c r="CX212" s="91"/>
      <c r="CY212" s="91"/>
      <c r="CZ212" s="91"/>
      <c r="DA212" s="91"/>
      <c r="DB212" s="91"/>
      <c r="DC212" s="91"/>
      <c r="DD212" s="91"/>
      <c r="DE212" s="91"/>
      <c r="DF212" s="91"/>
      <c r="DG212" s="91"/>
      <c r="DH212" s="91"/>
      <c r="DI212" s="91"/>
      <c r="DJ212" s="91"/>
      <c r="DK212" s="91"/>
      <c r="DL212" s="91"/>
      <c r="DM212" s="91"/>
      <c r="DN212" s="91"/>
      <c r="DO212" s="91"/>
      <c r="DP212" s="91"/>
      <c r="DQ212" s="91"/>
      <c r="DR212" s="91"/>
      <c r="DS212" s="91"/>
      <c r="DT212" s="91"/>
      <c r="DU212" s="91"/>
      <c r="DV212" s="91"/>
      <c r="DW212" s="91"/>
      <c r="DX212" s="91"/>
      <c r="DY212" s="91"/>
      <c r="DZ212" s="91"/>
      <c r="EA212" s="91"/>
      <c r="EB212" s="91"/>
      <c r="EC212" s="91"/>
      <c r="ED212" s="91"/>
      <c r="EE212" s="91"/>
      <c r="EF212" s="91"/>
      <c r="EG212" s="91"/>
      <c r="EH212" s="91"/>
      <c r="EI212" s="91"/>
      <c r="EJ212" s="91"/>
      <c r="EK212" s="91"/>
      <c r="EL212" s="91"/>
      <c r="EM212" s="91"/>
      <c r="EN212" s="91"/>
      <c r="EO212" s="91"/>
      <c r="EP212" s="91"/>
      <c r="EQ212" s="91"/>
      <c r="ER212" s="91"/>
      <c r="ES212" s="91"/>
      <c r="ET212" s="91"/>
      <c r="EU212" s="91"/>
      <c r="EV212" s="91"/>
      <c r="EW212" s="91"/>
      <c r="EX212" s="91"/>
      <c r="EY212" s="91"/>
      <c r="EZ212" s="91"/>
      <c r="FA212" s="91"/>
      <c r="FB212" s="91"/>
      <c r="FC212" s="91"/>
      <c r="FD212" s="91"/>
      <c r="FE212" s="91"/>
      <c r="FF212" s="91"/>
      <c r="FG212" s="91"/>
      <c r="FH212" s="91"/>
      <c r="FI212" s="91"/>
      <c r="FJ212" s="91"/>
      <c r="FK212" s="91"/>
      <c r="FL212" s="91"/>
      <c r="FM212" s="91"/>
      <c r="FN212" s="91"/>
      <c r="FO212" s="91"/>
      <c r="FP212" s="91"/>
      <c r="FQ212" s="91"/>
      <c r="FR212" s="91"/>
      <c r="FS212" s="91"/>
      <c r="FT212" s="91"/>
      <c r="FU212" s="91"/>
      <c r="FV212" s="91"/>
      <c r="FW212" s="91"/>
      <c r="FX212" s="91"/>
      <c r="FY212" s="91"/>
      <c r="FZ212" s="91"/>
      <c r="GA212" s="91"/>
      <c r="GB212" s="91"/>
      <c r="GC212" s="91"/>
      <c r="GD212" s="91"/>
      <c r="GE212" s="91"/>
      <c r="GF212" s="91"/>
      <c r="GG212" s="91"/>
      <c r="GH212" s="91"/>
      <c r="GI212" s="91"/>
      <c r="GJ212" s="91"/>
      <c r="GK212" s="91"/>
      <c r="GL212" s="91"/>
      <c r="GM212" s="91"/>
      <c r="GN212" s="91"/>
      <c r="GO212" s="91"/>
      <c r="GP212" s="91"/>
      <c r="GQ212" s="91"/>
      <c r="GR212" s="91"/>
      <c r="GS212" s="91"/>
      <c r="GT212" s="91"/>
      <c r="GU212" s="91"/>
      <c r="GV212" s="91"/>
      <c r="GW212" s="91"/>
      <c r="GX212" s="91"/>
      <c r="GY212" s="91"/>
      <c r="GZ212" s="91"/>
      <c r="HA212" s="91"/>
      <c r="HB212" s="91"/>
      <c r="HC212" s="91"/>
      <c r="HD212" s="91"/>
      <c r="HE212" s="91"/>
      <c r="HF212" s="91"/>
      <c r="HG212" s="91"/>
      <c r="HH212" s="91"/>
      <c r="HI212" s="91"/>
      <c r="HJ212" s="91"/>
      <c r="HK212" s="91"/>
      <c r="HL212" s="91"/>
      <c r="HM212" s="91"/>
      <c r="HN212" s="91"/>
      <c r="HO212" s="91"/>
      <c r="HP212" s="91"/>
      <c r="HQ212" s="91"/>
      <c r="HR212" s="91"/>
      <c r="HS212" s="91"/>
      <c r="HT212" s="91"/>
      <c r="HU212" s="91"/>
      <c r="HV212" s="91"/>
      <c r="HW212" s="91"/>
      <c r="HX212" s="91"/>
      <c r="HY212" s="91"/>
      <c r="HZ212" s="91"/>
      <c r="IA212" s="91"/>
      <c r="IB212" s="91"/>
      <c r="IC212" s="91"/>
      <c r="ID212" s="91"/>
      <c r="IE212" s="91"/>
      <c r="IF212" s="91"/>
      <c r="IG212" s="91"/>
      <c r="IH212" s="91"/>
      <c r="II212" s="91"/>
      <c r="IJ212" s="91"/>
      <c r="IK212" s="91"/>
      <c r="IL212" s="91"/>
      <c r="IM212" s="91"/>
      <c r="IN212" s="91"/>
      <c r="IO212" s="91"/>
      <c r="IP212" s="91"/>
      <c r="IQ212" s="91"/>
      <c r="IR212" s="91"/>
      <c r="IS212" s="91"/>
      <c r="IT212" s="91"/>
      <c r="IU212" s="91"/>
      <c r="IV212" s="91"/>
    </row>
    <row r="213" spans="1:256" ht="11.25" customHeight="1" x14ac:dyDescent="0.2">
      <c r="A213" s="91"/>
      <c r="B213" s="88"/>
      <c r="C213" s="75" t="s">
        <v>21</v>
      </c>
      <c r="D213" s="75" t="s">
        <v>21</v>
      </c>
      <c r="E213" s="75" t="s">
        <v>21</v>
      </c>
      <c r="F213" s="75" t="s">
        <v>21</v>
      </c>
      <c r="G213" s="75" t="s">
        <v>21</v>
      </c>
      <c r="H213" s="75" t="s">
        <v>21</v>
      </c>
      <c r="I213" s="75" t="s">
        <v>21</v>
      </c>
      <c r="J213" s="75" t="s">
        <v>21</v>
      </c>
      <c r="K213" s="75" t="s">
        <v>21</v>
      </c>
      <c r="L213" s="75"/>
      <c r="M213" s="75"/>
      <c r="N213" s="75"/>
      <c r="O213" s="75" t="s">
        <v>21</v>
      </c>
      <c r="P213" s="96"/>
      <c r="Q213" s="88"/>
      <c r="R213" s="75" t="s">
        <v>21</v>
      </c>
      <c r="S213" s="75" t="s">
        <v>21</v>
      </c>
      <c r="T213" s="75" t="s">
        <v>21</v>
      </c>
      <c r="U213" s="75" t="s">
        <v>21</v>
      </c>
      <c r="V213" s="75" t="s">
        <v>21</v>
      </c>
      <c r="W213" s="75" t="s">
        <v>21</v>
      </c>
      <c r="X213" s="75" t="s">
        <v>21</v>
      </c>
      <c r="Y213" s="75" t="s">
        <v>21</v>
      </c>
      <c r="Z213" s="75" t="s">
        <v>21</v>
      </c>
      <c r="AA213" s="96"/>
      <c r="AB213" s="88"/>
      <c r="AC213" s="75" t="s">
        <v>21</v>
      </c>
      <c r="AD213" s="75" t="s">
        <v>21</v>
      </c>
      <c r="AE213" s="75" t="s">
        <v>21</v>
      </c>
      <c r="AF213" s="75" t="s">
        <v>21</v>
      </c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  <c r="CI213" s="91"/>
      <c r="CJ213" s="91"/>
      <c r="CK213" s="91"/>
      <c r="CL213" s="91"/>
      <c r="CM213" s="91"/>
      <c r="CN213" s="91"/>
      <c r="CO213" s="91"/>
      <c r="CP213" s="91"/>
      <c r="CQ213" s="91"/>
      <c r="CR213" s="91"/>
      <c r="CS213" s="91"/>
      <c r="CT213" s="91"/>
      <c r="CU213" s="91"/>
      <c r="CV213" s="91"/>
      <c r="CW213" s="91"/>
      <c r="CX213" s="91"/>
      <c r="CY213" s="91"/>
      <c r="CZ213" s="91"/>
      <c r="DA213" s="91"/>
      <c r="DB213" s="91"/>
      <c r="DC213" s="91"/>
      <c r="DD213" s="91"/>
      <c r="DE213" s="91"/>
      <c r="DF213" s="91"/>
      <c r="DG213" s="91"/>
      <c r="DH213" s="91"/>
      <c r="DI213" s="91"/>
      <c r="DJ213" s="91"/>
      <c r="DK213" s="91"/>
      <c r="DL213" s="91"/>
      <c r="DM213" s="91"/>
      <c r="DN213" s="91"/>
      <c r="DO213" s="91"/>
      <c r="DP213" s="91"/>
      <c r="DQ213" s="91"/>
      <c r="DR213" s="91"/>
      <c r="DS213" s="91"/>
      <c r="DT213" s="91"/>
      <c r="DU213" s="91"/>
      <c r="DV213" s="91"/>
      <c r="DW213" s="91"/>
      <c r="DX213" s="91"/>
      <c r="DY213" s="91"/>
      <c r="DZ213" s="91"/>
      <c r="EA213" s="91"/>
      <c r="EB213" s="91"/>
      <c r="EC213" s="91"/>
      <c r="ED213" s="91"/>
      <c r="EE213" s="91"/>
      <c r="EF213" s="91"/>
      <c r="EG213" s="91"/>
      <c r="EH213" s="91"/>
      <c r="EI213" s="91"/>
      <c r="EJ213" s="91"/>
      <c r="EK213" s="91"/>
      <c r="EL213" s="91"/>
      <c r="EM213" s="91"/>
      <c r="EN213" s="91"/>
      <c r="EO213" s="91"/>
      <c r="EP213" s="91"/>
      <c r="EQ213" s="91"/>
      <c r="ER213" s="91"/>
      <c r="ES213" s="91"/>
      <c r="ET213" s="91"/>
      <c r="EU213" s="91"/>
      <c r="EV213" s="91"/>
      <c r="EW213" s="91"/>
      <c r="EX213" s="91"/>
      <c r="EY213" s="91"/>
      <c r="EZ213" s="91"/>
      <c r="FA213" s="91"/>
      <c r="FB213" s="91"/>
      <c r="FC213" s="91"/>
      <c r="FD213" s="91"/>
      <c r="FE213" s="91"/>
      <c r="FF213" s="91"/>
      <c r="FG213" s="91"/>
      <c r="FH213" s="91"/>
      <c r="FI213" s="91"/>
      <c r="FJ213" s="91"/>
      <c r="FK213" s="91"/>
      <c r="FL213" s="91"/>
      <c r="FM213" s="91"/>
      <c r="FN213" s="91"/>
      <c r="FO213" s="91"/>
      <c r="FP213" s="91"/>
      <c r="FQ213" s="91"/>
      <c r="FR213" s="91"/>
      <c r="FS213" s="91"/>
      <c r="FT213" s="91"/>
      <c r="FU213" s="91"/>
      <c r="FV213" s="91"/>
      <c r="FW213" s="91"/>
      <c r="FX213" s="91"/>
      <c r="FY213" s="91"/>
      <c r="FZ213" s="91"/>
      <c r="GA213" s="91"/>
      <c r="GB213" s="91"/>
      <c r="GC213" s="91"/>
      <c r="GD213" s="91"/>
      <c r="GE213" s="91"/>
      <c r="GF213" s="91"/>
      <c r="GG213" s="91"/>
      <c r="GH213" s="91"/>
      <c r="GI213" s="91"/>
      <c r="GJ213" s="91"/>
      <c r="GK213" s="91"/>
      <c r="GL213" s="91"/>
      <c r="GM213" s="91"/>
      <c r="GN213" s="91"/>
      <c r="GO213" s="91"/>
      <c r="GP213" s="91"/>
      <c r="GQ213" s="91"/>
      <c r="GR213" s="91"/>
      <c r="GS213" s="91"/>
      <c r="GT213" s="91"/>
      <c r="GU213" s="91"/>
      <c r="GV213" s="91"/>
      <c r="GW213" s="91"/>
      <c r="GX213" s="91"/>
      <c r="GY213" s="91"/>
      <c r="GZ213" s="91"/>
      <c r="HA213" s="91"/>
      <c r="HB213" s="91"/>
      <c r="HC213" s="91"/>
      <c r="HD213" s="91"/>
      <c r="HE213" s="91"/>
      <c r="HF213" s="91"/>
      <c r="HG213" s="91"/>
      <c r="HH213" s="91"/>
      <c r="HI213" s="91"/>
      <c r="HJ213" s="91"/>
      <c r="HK213" s="91"/>
      <c r="HL213" s="91"/>
      <c r="HM213" s="91"/>
      <c r="HN213" s="91"/>
      <c r="HO213" s="91"/>
      <c r="HP213" s="91"/>
      <c r="HQ213" s="91"/>
      <c r="HR213" s="91"/>
      <c r="HS213" s="91"/>
      <c r="HT213" s="91"/>
      <c r="HU213" s="91"/>
      <c r="HV213" s="91"/>
      <c r="HW213" s="91"/>
      <c r="HX213" s="91"/>
      <c r="HY213" s="91"/>
      <c r="HZ213" s="91"/>
      <c r="IA213" s="91"/>
      <c r="IB213" s="91"/>
      <c r="IC213" s="91"/>
      <c r="ID213" s="91"/>
      <c r="IE213" s="91"/>
      <c r="IF213" s="91"/>
      <c r="IG213" s="91"/>
      <c r="IH213" s="91"/>
      <c r="II213" s="91"/>
      <c r="IJ213" s="91"/>
      <c r="IK213" s="91"/>
      <c r="IL213" s="91"/>
      <c r="IM213" s="91"/>
      <c r="IN213" s="91"/>
      <c r="IO213" s="91"/>
      <c r="IP213" s="91"/>
      <c r="IQ213" s="91"/>
      <c r="IR213" s="91"/>
      <c r="IS213" s="91"/>
      <c r="IT213" s="91"/>
      <c r="IU213" s="91"/>
      <c r="IV213" s="91"/>
    </row>
    <row r="214" spans="1:256" ht="11.25" customHeight="1" x14ac:dyDescent="0.2">
      <c r="B214" s="50" t="s">
        <v>77</v>
      </c>
      <c r="C214" s="97">
        <v>434.51666666666557</v>
      </c>
      <c r="D214" s="97">
        <v>362.5833333333332</v>
      </c>
      <c r="E214" s="97">
        <v>439.8333333333332</v>
      </c>
      <c r="F214" s="97">
        <v>290.66666666666674</v>
      </c>
      <c r="G214" s="97">
        <v>239.50000000000009</v>
      </c>
      <c r="H214" s="97">
        <v>367.49999999999983</v>
      </c>
      <c r="I214" s="97">
        <v>368.16666666666674</v>
      </c>
      <c r="J214" s="97">
        <v>311.91666666666657</v>
      </c>
      <c r="K214" s="97">
        <v>495.84999999999997</v>
      </c>
      <c r="L214" s="97">
        <v>396.68333333333328</v>
      </c>
      <c r="M214" s="97">
        <v>331.16666666666674</v>
      </c>
      <c r="N214" s="97">
        <v>151</v>
      </c>
      <c r="O214" s="97">
        <v>4189.383333333366</v>
      </c>
      <c r="P214" s="98"/>
      <c r="Q214" s="50" t="s">
        <v>77</v>
      </c>
      <c r="R214" s="97">
        <v>1663.6000000000004</v>
      </c>
      <c r="S214" s="97">
        <v>64.416666666666657</v>
      </c>
      <c r="T214" s="97">
        <v>90</v>
      </c>
      <c r="U214" s="97">
        <v>92.583333333333272</v>
      </c>
      <c r="V214" s="97">
        <v>284.50000000000011</v>
      </c>
      <c r="W214" s="97">
        <v>373.24999999999989</v>
      </c>
      <c r="X214" s="97">
        <v>289.51666666666682</v>
      </c>
      <c r="Y214" s="97">
        <v>1331.5166666666642</v>
      </c>
      <c r="Z214" s="97">
        <v>4189.383333333366</v>
      </c>
      <c r="AA214" s="98"/>
      <c r="AB214" s="50" t="s">
        <v>77</v>
      </c>
      <c r="AC214" s="97">
        <v>1462.916666666664</v>
      </c>
      <c r="AD214" s="97">
        <v>2460.2166666666731</v>
      </c>
      <c r="AE214" s="97">
        <v>266.24999999999994</v>
      </c>
      <c r="AF214" s="97">
        <v>4189.383333333366</v>
      </c>
    </row>
    <row r="215" spans="1:256" ht="11.25" customHeight="1" x14ac:dyDescent="0.2">
      <c r="B215" s="50" t="s">
        <v>78</v>
      </c>
      <c r="C215" s="97">
        <v>4888.3166666666139</v>
      </c>
      <c r="D215" s="97">
        <v>5175.4166666666624</v>
      </c>
      <c r="E215" s="97">
        <v>6086.166666666687</v>
      </c>
      <c r="F215" s="97">
        <v>4010.3333333333603</v>
      </c>
      <c r="G215" s="97">
        <v>4574.1666666666797</v>
      </c>
      <c r="H215" s="97">
        <v>4985.8333333333258</v>
      </c>
      <c r="I215" s="97">
        <v>5097.00000000001</v>
      </c>
      <c r="J215" s="97">
        <v>4712.916666666677</v>
      </c>
      <c r="K215" s="97">
        <v>6454.4166666666188</v>
      </c>
      <c r="L215" s="97">
        <v>5619.816666666683</v>
      </c>
      <c r="M215" s="97">
        <v>4152.3333333333258</v>
      </c>
      <c r="N215" s="97">
        <v>1910</v>
      </c>
      <c r="O215" s="97">
        <v>57666.716666671397</v>
      </c>
      <c r="P215" s="98"/>
      <c r="Q215" s="50" t="s">
        <v>78</v>
      </c>
      <c r="R215" s="97">
        <v>24469.000000000022</v>
      </c>
      <c r="S215" s="97">
        <v>849.41666666666936</v>
      </c>
      <c r="T215" s="97">
        <v>725</v>
      </c>
      <c r="U215" s="97">
        <v>1432.4166666666674</v>
      </c>
      <c r="V215" s="97">
        <v>2750.3333333333558</v>
      </c>
      <c r="W215" s="97">
        <v>6656.5833333333212</v>
      </c>
      <c r="X215" s="97">
        <v>3300.9833333333436</v>
      </c>
      <c r="Y215" s="97">
        <v>17482.983333333992</v>
      </c>
      <c r="Z215" s="97">
        <v>57666.716666671397</v>
      </c>
      <c r="AA215" s="98"/>
      <c r="AB215" s="50" t="s">
        <v>78</v>
      </c>
      <c r="AC215" s="97">
        <v>20246.249999999949</v>
      </c>
      <c r="AD215" s="97">
        <v>33493.383333330989</v>
      </c>
      <c r="AE215" s="97">
        <v>3927.0833333333444</v>
      </c>
      <c r="AF215" s="97">
        <v>57666.716666671397</v>
      </c>
    </row>
    <row r="216" spans="1:256" ht="11.25" customHeight="1" x14ac:dyDescent="0.2">
      <c r="B216" s="50" t="s">
        <v>79</v>
      </c>
      <c r="C216" s="97">
        <v>106.9166666666666</v>
      </c>
      <c r="D216" s="97">
        <v>326.99999999999977</v>
      </c>
      <c r="E216" s="97">
        <v>233.00000000000009</v>
      </c>
      <c r="F216" s="97">
        <v>189.00000000000017</v>
      </c>
      <c r="G216" s="97">
        <v>248.33333333333334</v>
      </c>
      <c r="H216" s="97">
        <v>374.6666666666664</v>
      </c>
      <c r="I216" s="97">
        <v>400.33333333333343</v>
      </c>
      <c r="J216" s="97">
        <v>437.66666666666674</v>
      </c>
      <c r="K216" s="97">
        <v>611.73333333333267</v>
      </c>
      <c r="L216" s="97">
        <v>647.49999999999977</v>
      </c>
      <c r="M216" s="97">
        <v>455.5</v>
      </c>
      <c r="N216" s="97">
        <v>193</v>
      </c>
      <c r="O216" s="97">
        <v>4224.6500000000206</v>
      </c>
      <c r="P216" s="98"/>
      <c r="Q216" s="50" t="s">
        <v>79</v>
      </c>
      <c r="R216" s="97">
        <v>2574.4000000000005</v>
      </c>
      <c r="S216" s="97">
        <v>56.166666666666671</v>
      </c>
      <c r="T216" s="97">
        <v>61</v>
      </c>
      <c r="U216" s="97">
        <v>32.91666666666665</v>
      </c>
      <c r="V216" s="97">
        <v>284.66666666666617</v>
      </c>
      <c r="W216" s="97">
        <v>321.16666666666657</v>
      </c>
      <c r="X216" s="97">
        <v>97</v>
      </c>
      <c r="Y216" s="97">
        <v>797.33333333333599</v>
      </c>
      <c r="Z216" s="97">
        <v>4224.6500000000206</v>
      </c>
      <c r="AA216" s="98"/>
      <c r="AB216" s="50" t="s">
        <v>79</v>
      </c>
      <c r="AC216" s="97">
        <v>2202.833333333338</v>
      </c>
      <c r="AD216" s="97">
        <v>1817.1499999999955</v>
      </c>
      <c r="AE216" s="97">
        <v>204.66666666666671</v>
      </c>
      <c r="AF216" s="97">
        <v>4224.6500000000206</v>
      </c>
    </row>
    <row r="217" spans="1:256" ht="11.25" customHeight="1" x14ac:dyDescent="0.2">
      <c r="B217" s="50" t="s">
        <v>80</v>
      </c>
      <c r="C217" s="97">
        <v>0</v>
      </c>
      <c r="D217" s="97">
        <v>8</v>
      </c>
      <c r="E217" s="97">
        <v>7</v>
      </c>
      <c r="F217" s="97">
        <v>0</v>
      </c>
      <c r="G217" s="97">
        <v>0</v>
      </c>
      <c r="H217" s="97">
        <v>0</v>
      </c>
      <c r="I217" s="97">
        <v>0</v>
      </c>
      <c r="J217" s="97">
        <v>0</v>
      </c>
      <c r="K217" s="97">
        <v>0</v>
      </c>
      <c r="L217" s="97">
        <v>0</v>
      </c>
      <c r="M217" s="97">
        <v>0</v>
      </c>
      <c r="N217" s="97">
        <v>0</v>
      </c>
      <c r="O217" s="97">
        <v>15</v>
      </c>
      <c r="P217" s="98"/>
      <c r="Q217" s="50" t="s">
        <v>80</v>
      </c>
      <c r="R217" s="97">
        <v>0</v>
      </c>
      <c r="S217" s="97">
        <v>0</v>
      </c>
      <c r="T217" s="97">
        <v>0</v>
      </c>
      <c r="U217" s="97">
        <v>2</v>
      </c>
      <c r="V217" s="97">
        <v>3</v>
      </c>
      <c r="W217" s="97">
        <v>3</v>
      </c>
      <c r="X217" s="97">
        <v>6</v>
      </c>
      <c r="Y217" s="97">
        <v>1</v>
      </c>
      <c r="Z217" s="97">
        <v>15</v>
      </c>
      <c r="AA217" s="98"/>
      <c r="AB217" s="50" t="s">
        <v>80</v>
      </c>
      <c r="AC217" s="97">
        <v>4</v>
      </c>
      <c r="AD217" s="97">
        <v>10</v>
      </c>
      <c r="AE217" s="97">
        <v>1</v>
      </c>
      <c r="AF217" s="97">
        <v>15</v>
      </c>
    </row>
    <row r="218" spans="1:256" ht="11.25" customHeight="1" x14ac:dyDescent="0.2">
      <c r="B218" s="50" t="s">
        <v>81</v>
      </c>
      <c r="C218" s="97">
        <v>1</v>
      </c>
      <c r="D218" s="97">
        <v>2</v>
      </c>
      <c r="E218" s="97">
        <v>2</v>
      </c>
      <c r="F218" s="97">
        <v>0</v>
      </c>
      <c r="G218" s="97">
        <v>0</v>
      </c>
      <c r="H218" s="97">
        <v>0</v>
      </c>
      <c r="I218" s="97">
        <v>0</v>
      </c>
      <c r="J218" s="97">
        <v>0</v>
      </c>
      <c r="K218" s="97">
        <v>0</v>
      </c>
      <c r="L218" s="97">
        <v>0</v>
      </c>
      <c r="M218" s="97">
        <v>0</v>
      </c>
      <c r="N218" s="97">
        <v>0</v>
      </c>
      <c r="O218" s="97">
        <v>5</v>
      </c>
      <c r="P218" s="98"/>
      <c r="Q218" s="50" t="s">
        <v>81</v>
      </c>
      <c r="R218" s="97">
        <v>0</v>
      </c>
      <c r="S218" s="97">
        <v>0</v>
      </c>
      <c r="T218" s="97">
        <v>0</v>
      </c>
      <c r="U218" s="97">
        <v>1</v>
      </c>
      <c r="V218" s="97">
        <v>1.9999999999999998</v>
      </c>
      <c r="W218" s="97">
        <v>1</v>
      </c>
      <c r="X218" s="97">
        <v>0</v>
      </c>
      <c r="Y218" s="97">
        <v>1</v>
      </c>
      <c r="Z218" s="97">
        <v>5</v>
      </c>
      <c r="AA218" s="98"/>
      <c r="AB218" s="50" t="s">
        <v>81</v>
      </c>
      <c r="AC218" s="97">
        <v>1</v>
      </c>
      <c r="AD218" s="97">
        <v>3</v>
      </c>
      <c r="AE218" s="97">
        <v>1</v>
      </c>
      <c r="AF218" s="97">
        <v>5</v>
      </c>
    </row>
    <row r="219" spans="1:256" ht="11.25" customHeight="1" x14ac:dyDescent="0.2">
      <c r="B219" s="50" t="s">
        <v>82</v>
      </c>
      <c r="C219" s="97">
        <v>1</v>
      </c>
      <c r="D219" s="97">
        <v>3.5</v>
      </c>
      <c r="E219" s="97">
        <v>2</v>
      </c>
      <c r="F219" s="97">
        <v>1</v>
      </c>
      <c r="G219" s="97">
        <v>0</v>
      </c>
      <c r="H219" s="97">
        <v>0</v>
      </c>
      <c r="I219" s="97">
        <v>0</v>
      </c>
      <c r="J219" s="97">
        <v>0</v>
      </c>
      <c r="K219" s="97">
        <v>0</v>
      </c>
      <c r="L219" s="97">
        <v>0</v>
      </c>
      <c r="M219" s="97">
        <v>0</v>
      </c>
      <c r="N219" s="97">
        <v>0</v>
      </c>
      <c r="O219" s="97">
        <v>7.5</v>
      </c>
      <c r="P219" s="98"/>
      <c r="Q219" s="50" t="s">
        <v>82</v>
      </c>
      <c r="R219" s="97">
        <v>0</v>
      </c>
      <c r="S219" s="97">
        <v>0</v>
      </c>
      <c r="T219" s="97">
        <v>0</v>
      </c>
      <c r="U219" s="97">
        <v>2</v>
      </c>
      <c r="V219" s="97">
        <v>2</v>
      </c>
      <c r="W219" s="97">
        <v>0</v>
      </c>
      <c r="X219" s="97">
        <v>2.5</v>
      </c>
      <c r="Y219" s="97">
        <v>1</v>
      </c>
      <c r="Z219" s="97">
        <v>7.5</v>
      </c>
      <c r="AA219" s="98"/>
      <c r="AB219" s="50" t="s">
        <v>82</v>
      </c>
      <c r="AC219" s="97">
        <v>6.5</v>
      </c>
      <c r="AD219" s="97">
        <v>1</v>
      </c>
      <c r="AE219" s="97"/>
      <c r="AF219" s="97">
        <v>7.5</v>
      </c>
    </row>
    <row r="220" spans="1:256" ht="11.25" customHeight="1" x14ac:dyDescent="0.2">
      <c r="B220" s="50" t="s">
        <v>83</v>
      </c>
      <c r="C220" s="97">
        <v>2</v>
      </c>
      <c r="D220" s="97">
        <v>4.5</v>
      </c>
      <c r="E220" s="97">
        <v>3</v>
      </c>
      <c r="F220" s="97">
        <v>1</v>
      </c>
      <c r="G220" s="97">
        <v>2</v>
      </c>
      <c r="H220" s="97">
        <v>3</v>
      </c>
      <c r="I220" s="97">
        <v>1.5</v>
      </c>
      <c r="J220" s="97">
        <v>1</v>
      </c>
      <c r="K220" s="97">
        <v>2</v>
      </c>
      <c r="L220" s="97">
        <v>0</v>
      </c>
      <c r="M220" s="97">
        <v>0</v>
      </c>
      <c r="N220" s="97">
        <v>0</v>
      </c>
      <c r="O220" s="97">
        <v>20.000000000000004</v>
      </c>
      <c r="P220" s="98"/>
      <c r="Q220" s="50" t="s">
        <v>83</v>
      </c>
      <c r="R220" s="97">
        <v>1</v>
      </c>
      <c r="S220" s="97">
        <v>1</v>
      </c>
      <c r="T220" s="97">
        <v>0</v>
      </c>
      <c r="U220" s="97">
        <v>2</v>
      </c>
      <c r="V220" s="97">
        <v>2</v>
      </c>
      <c r="W220" s="97">
        <v>7</v>
      </c>
      <c r="X220" s="97">
        <v>1.9999999999999998</v>
      </c>
      <c r="Y220" s="97">
        <v>5</v>
      </c>
      <c r="Z220" s="97">
        <v>20.000000000000004</v>
      </c>
      <c r="AA220" s="98"/>
      <c r="AB220" s="50" t="s">
        <v>83</v>
      </c>
      <c r="AC220" s="97">
        <v>4.9999999999999991</v>
      </c>
      <c r="AD220" s="97">
        <v>10</v>
      </c>
      <c r="AE220" s="97">
        <v>5</v>
      </c>
      <c r="AF220" s="97">
        <v>20.000000000000004</v>
      </c>
    </row>
    <row r="221" spans="1:256" ht="11.25" customHeight="1" x14ac:dyDescent="0.2">
      <c r="B221" s="50" t="s">
        <v>84</v>
      </c>
      <c r="C221" s="97">
        <v>37.08333333333335</v>
      </c>
      <c r="D221" s="97">
        <v>9</v>
      </c>
      <c r="E221" s="97">
        <v>3</v>
      </c>
      <c r="F221" s="97">
        <v>0</v>
      </c>
      <c r="G221" s="97">
        <v>0</v>
      </c>
      <c r="H221" s="97">
        <v>0</v>
      </c>
      <c r="I221" s="97">
        <v>0</v>
      </c>
      <c r="J221" s="97">
        <v>1.5</v>
      </c>
      <c r="K221" s="97">
        <v>10</v>
      </c>
      <c r="L221" s="97">
        <v>0</v>
      </c>
      <c r="M221" s="97">
        <v>0</v>
      </c>
      <c r="N221" s="97">
        <v>0</v>
      </c>
      <c r="O221" s="97">
        <v>60.583333333333393</v>
      </c>
      <c r="P221" s="98"/>
      <c r="Q221" s="50" t="s">
        <v>84</v>
      </c>
      <c r="R221" s="97">
        <v>10</v>
      </c>
      <c r="S221" s="97">
        <v>0</v>
      </c>
      <c r="T221" s="97">
        <v>0</v>
      </c>
      <c r="U221" s="97">
        <v>46.083333333333371</v>
      </c>
      <c r="V221" s="97">
        <v>1.5</v>
      </c>
      <c r="W221" s="97">
        <v>3</v>
      </c>
      <c r="X221" s="97">
        <v>0</v>
      </c>
      <c r="Y221" s="97">
        <v>0</v>
      </c>
      <c r="Z221" s="97">
        <v>60.583333333333393</v>
      </c>
      <c r="AA221" s="98"/>
      <c r="AB221" s="50" t="s">
        <v>84</v>
      </c>
      <c r="AC221" s="97">
        <v>1.5</v>
      </c>
      <c r="AD221" s="97">
        <v>54.083333333333371</v>
      </c>
      <c r="AE221" s="97">
        <v>5</v>
      </c>
      <c r="AF221" s="97">
        <v>60.583333333333393</v>
      </c>
    </row>
    <row r="222" spans="1:256" ht="11.25" customHeight="1" x14ac:dyDescent="0.2">
      <c r="B222" s="50" t="s">
        <v>85</v>
      </c>
      <c r="C222" s="97">
        <v>7.1666666666666652</v>
      </c>
      <c r="D222" s="97">
        <v>6</v>
      </c>
      <c r="E222" s="97">
        <v>127</v>
      </c>
      <c r="F222" s="97">
        <v>0</v>
      </c>
      <c r="G222" s="97">
        <v>0</v>
      </c>
      <c r="H222" s="97">
        <v>0</v>
      </c>
      <c r="I222" s="97">
        <v>0</v>
      </c>
      <c r="J222" s="97">
        <v>0</v>
      </c>
      <c r="K222" s="97">
        <v>0</v>
      </c>
      <c r="L222" s="97">
        <v>0</v>
      </c>
      <c r="M222" s="97">
        <v>0</v>
      </c>
      <c r="N222" s="97">
        <v>0</v>
      </c>
      <c r="O222" s="97">
        <v>140.16666666666666</v>
      </c>
      <c r="P222" s="98"/>
      <c r="Q222" s="50" t="s">
        <v>85</v>
      </c>
      <c r="R222" s="97">
        <v>133</v>
      </c>
      <c r="S222" s="97">
        <v>0</v>
      </c>
      <c r="T222" s="97">
        <v>0</v>
      </c>
      <c r="U222" s="97">
        <v>1</v>
      </c>
      <c r="V222" s="97">
        <v>0</v>
      </c>
      <c r="W222" s="97">
        <v>0</v>
      </c>
      <c r="X222" s="97">
        <v>0</v>
      </c>
      <c r="Y222" s="97">
        <v>6.1666666666666652</v>
      </c>
      <c r="Z222" s="97">
        <v>140.16666666666666</v>
      </c>
      <c r="AA222" s="98"/>
      <c r="AB222" s="50" t="s">
        <v>85</v>
      </c>
      <c r="AC222" s="97">
        <v>6</v>
      </c>
      <c r="AD222" s="97">
        <v>27.166666666666664</v>
      </c>
      <c r="AE222" s="97">
        <v>107</v>
      </c>
      <c r="AF222" s="97">
        <v>140.16666666666666</v>
      </c>
    </row>
    <row r="223" spans="1:256" ht="11.25" customHeight="1" x14ac:dyDescent="0.2">
      <c r="B223" s="50" t="s">
        <v>20</v>
      </c>
      <c r="C223" s="97">
        <v>0</v>
      </c>
      <c r="D223" s="97">
        <v>0</v>
      </c>
      <c r="E223" s="97">
        <v>0</v>
      </c>
      <c r="F223" s="97">
        <v>0</v>
      </c>
      <c r="G223" s="97">
        <v>0</v>
      </c>
      <c r="H223" s="97">
        <v>0</v>
      </c>
      <c r="I223" s="97">
        <v>0</v>
      </c>
      <c r="J223" s="97">
        <v>4</v>
      </c>
      <c r="K223" s="97">
        <v>0</v>
      </c>
      <c r="L223" s="97">
        <v>0</v>
      </c>
      <c r="M223" s="97">
        <v>0</v>
      </c>
      <c r="N223" s="97">
        <v>0</v>
      </c>
      <c r="O223" s="97">
        <v>4</v>
      </c>
      <c r="P223" s="98"/>
      <c r="Q223" s="50" t="s">
        <v>20</v>
      </c>
      <c r="R223" s="97">
        <v>0</v>
      </c>
      <c r="S223" s="97">
        <v>0</v>
      </c>
      <c r="T223" s="97">
        <v>0</v>
      </c>
      <c r="U223" s="97">
        <v>0</v>
      </c>
      <c r="V223" s="97">
        <v>0</v>
      </c>
      <c r="W223" s="97">
        <v>4</v>
      </c>
      <c r="X223" s="97">
        <v>0</v>
      </c>
      <c r="Y223" s="97">
        <v>0</v>
      </c>
      <c r="Z223" s="97">
        <v>4</v>
      </c>
      <c r="AA223" s="98"/>
      <c r="AB223" s="50" t="s">
        <v>20</v>
      </c>
      <c r="AC223" s="97">
        <v>0</v>
      </c>
      <c r="AD223" s="97">
        <v>4</v>
      </c>
      <c r="AE223" s="97">
        <v>0</v>
      </c>
      <c r="AF223" s="97">
        <v>4</v>
      </c>
    </row>
    <row r="224" spans="1:256" ht="11.25" customHeight="1" x14ac:dyDescent="0.2">
      <c r="A224" s="100"/>
      <c r="B224" s="48" t="s">
        <v>11</v>
      </c>
      <c r="C224" s="101">
        <v>5477.9999999999045</v>
      </c>
      <c r="D224" s="101">
        <v>5897.9999999999582</v>
      </c>
      <c r="E224" s="101">
        <v>6902.9999999999718</v>
      </c>
      <c r="F224" s="101">
        <v>4492.0000000000218</v>
      </c>
      <c r="G224" s="101">
        <v>5064.0000000000118</v>
      </c>
      <c r="H224" s="101">
        <v>5730.9999999999809</v>
      </c>
      <c r="I224" s="101">
        <v>5867.0000000000291</v>
      </c>
      <c r="J224" s="101">
        <v>5469.0000000000082</v>
      </c>
      <c r="K224" s="101">
        <v>7573.9999999999127</v>
      </c>
      <c r="L224" s="101">
        <v>6664.0000000000091</v>
      </c>
      <c r="M224" s="101">
        <v>4939.0000000000082</v>
      </c>
      <c r="N224" s="101">
        <v>2254</v>
      </c>
      <c r="O224" s="101">
        <v>66333.00000000665</v>
      </c>
      <c r="P224" s="102"/>
      <c r="Q224" s="48" t="s">
        <v>11</v>
      </c>
      <c r="R224" s="101">
        <v>28851.000000000131</v>
      </c>
      <c r="S224" s="101">
        <v>971.00000000000352</v>
      </c>
      <c r="T224" s="101">
        <v>876.00000000000011</v>
      </c>
      <c r="U224" s="101">
        <v>1611.9999999999975</v>
      </c>
      <c r="V224" s="101">
        <v>3330.0000000000491</v>
      </c>
      <c r="W224" s="101">
        <v>7368.9999999999782</v>
      </c>
      <c r="X224" s="101">
        <v>3698.0000000000082</v>
      </c>
      <c r="Y224" s="101">
        <v>19626.000000000386</v>
      </c>
      <c r="Z224" s="101">
        <v>66333.00000000665</v>
      </c>
      <c r="AA224" s="102"/>
      <c r="AB224" s="48" t="s">
        <v>11</v>
      </c>
      <c r="AC224" s="101">
        <v>23935.999999999291</v>
      </c>
      <c r="AD224" s="101">
        <v>37879.999999998508</v>
      </c>
      <c r="AE224" s="101">
        <v>4516.9999999999909</v>
      </c>
      <c r="AF224" s="101">
        <v>66333.00000000665</v>
      </c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  <c r="BB224" s="100"/>
      <c r="BC224" s="100"/>
      <c r="BD224" s="100"/>
      <c r="BE224" s="100"/>
      <c r="BF224" s="100"/>
      <c r="BG224" s="100"/>
      <c r="BH224" s="100"/>
      <c r="BI224" s="100"/>
      <c r="BJ224" s="100"/>
      <c r="BK224" s="100"/>
      <c r="BL224" s="100"/>
      <c r="BM224" s="100"/>
      <c r="BN224" s="100"/>
      <c r="BO224" s="100"/>
      <c r="BP224" s="100"/>
      <c r="BQ224" s="100"/>
      <c r="BR224" s="100"/>
      <c r="BS224" s="100"/>
      <c r="BT224" s="100"/>
      <c r="BU224" s="100"/>
      <c r="BV224" s="100"/>
      <c r="BW224" s="100"/>
      <c r="BX224" s="100"/>
      <c r="BY224" s="100"/>
      <c r="BZ224" s="100"/>
      <c r="CA224" s="100"/>
      <c r="CB224" s="100"/>
      <c r="CC224" s="100"/>
      <c r="CD224" s="100"/>
      <c r="CE224" s="100"/>
      <c r="CF224" s="100"/>
      <c r="CG224" s="100"/>
      <c r="CH224" s="100"/>
      <c r="CI224" s="100"/>
      <c r="CJ224" s="100"/>
      <c r="CK224" s="100"/>
      <c r="CL224" s="100"/>
      <c r="CM224" s="100"/>
      <c r="CN224" s="100"/>
      <c r="CO224" s="100"/>
      <c r="CP224" s="100"/>
      <c r="CQ224" s="100"/>
      <c r="CR224" s="100"/>
      <c r="CS224" s="100"/>
      <c r="CT224" s="100"/>
      <c r="CU224" s="100"/>
      <c r="CV224" s="100"/>
      <c r="CW224" s="100"/>
      <c r="CX224" s="100"/>
      <c r="CY224" s="100"/>
      <c r="CZ224" s="100"/>
      <c r="DA224" s="100"/>
      <c r="DB224" s="100"/>
      <c r="DC224" s="100"/>
      <c r="DD224" s="100"/>
      <c r="DE224" s="100"/>
      <c r="DF224" s="100"/>
      <c r="DG224" s="100"/>
      <c r="DH224" s="100"/>
      <c r="DI224" s="100"/>
      <c r="DJ224" s="100"/>
      <c r="DK224" s="100"/>
      <c r="DL224" s="100"/>
      <c r="DM224" s="100"/>
      <c r="DN224" s="100"/>
      <c r="DO224" s="100"/>
      <c r="DP224" s="100"/>
      <c r="DQ224" s="100"/>
      <c r="DR224" s="100"/>
      <c r="DS224" s="100"/>
      <c r="DT224" s="100"/>
      <c r="DU224" s="100"/>
      <c r="DV224" s="100"/>
      <c r="DW224" s="100"/>
      <c r="DX224" s="100"/>
      <c r="DY224" s="100"/>
      <c r="DZ224" s="100"/>
      <c r="EA224" s="100"/>
      <c r="EB224" s="100"/>
      <c r="EC224" s="100"/>
      <c r="ED224" s="100"/>
      <c r="EE224" s="100"/>
      <c r="EF224" s="100"/>
      <c r="EG224" s="100"/>
      <c r="EH224" s="100"/>
      <c r="EI224" s="100"/>
      <c r="EJ224" s="100"/>
      <c r="EK224" s="100"/>
      <c r="EL224" s="100"/>
      <c r="EM224" s="100"/>
      <c r="EN224" s="100"/>
      <c r="EO224" s="100"/>
      <c r="EP224" s="100"/>
      <c r="EQ224" s="100"/>
      <c r="ER224" s="100"/>
      <c r="ES224" s="100"/>
      <c r="ET224" s="100"/>
      <c r="EU224" s="100"/>
      <c r="EV224" s="100"/>
      <c r="EW224" s="100"/>
      <c r="EX224" s="100"/>
      <c r="EY224" s="100"/>
      <c r="EZ224" s="100"/>
      <c r="FA224" s="100"/>
      <c r="FB224" s="100"/>
      <c r="FC224" s="100"/>
      <c r="FD224" s="100"/>
      <c r="FE224" s="100"/>
      <c r="FF224" s="100"/>
      <c r="FG224" s="100"/>
      <c r="FH224" s="100"/>
      <c r="FI224" s="100"/>
      <c r="FJ224" s="100"/>
      <c r="FK224" s="100"/>
      <c r="FL224" s="100"/>
      <c r="FM224" s="100"/>
      <c r="FN224" s="100"/>
      <c r="FO224" s="100"/>
      <c r="FP224" s="100"/>
      <c r="FQ224" s="100"/>
      <c r="FR224" s="100"/>
      <c r="FS224" s="100"/>
      <c r="FT224" s="100"/>
      <c r="FU224" s="100"/>
      <c r="FV224" s="100"/>
      <c r="FW224" s="100"/>
      <c r="FX224" s="100"/>
      <c r="FY224" s="100"/>
      <c r="FZ224" s="100"/>
      <c r="GA224" s="100"/>
      <c r="GB224" s="100"/>
      <c r="GC224" s="100"/>
      <c r="GD224" s="100"/>
      <c r="GE224" s="100"/>
      <c r="GF224" s="100"/>
      <c r="GG224" s="100"/>
      <c r="GH224" s="100"/>
      <c r="GI224" s="100"/>
      <c r="GJ224" s="100"/>
      <c r="GK224" s="100"/>
      <c r="GL224" s="100"/>
      <c r="GM224" s="100"/>
      <c r="GN224" s="100"/>
      <c r="GO224" s="100"/>
      <c r="GP224" s="100"/>
      <c r="GQ224" s="100"/>
      <c r="GR224" s="100"/>
      <c r="GS224" s="100"/>
      <c r="GT224" s="100"/>
      <c r="GU224" s="100"/>
      <c r="GV224" s="100"/>
      <c r="GW224" s="100"/>
      <c r="GX224" s="100"/>
      <c r="GY224" s="100"/>
      <c r="GZ224" s="100"/>
      <c r="HA224" s="100"/>
      <c r="HB224" s="100"/>
      <c r="HC224" s="100"/>
      <c r="HD224" s="100"/>
      <c r="HE224" s="100"/>
      <c r="HF224" s="100"/>
      <c r="HG224" s="100"/>
      <c r="HH224" s="100"/>
      <c r="HI224" s="100"/>
      <c r="HJ224" s="100"/>
      <c r="HK224" s="100"/>
      <c r="HL224" s="100"/>
      <c r="HM224" s="100"/>
      <c r="HN224" s="100"/>
      <c r="HO224" s="100"/>
      <c r="HP224" s="100"/>
      <c r="HQ224" s="100"/>
      <c r="HR224" s="100"/>
      <c r="HS224" s="100"/>
      <c r="HT224" s="100"/>
      <c r="HU224" s="100"/>
      <c r="HV224" s="100"/>
      <c r="HW224" s="100"/>
      <c r="HX224" s="100"/>
      <c r="HY224" s="100"/>
      <c r="HZ224" s="100"/>
      <c r="IA224" s="100"/>
      <c r="IB224" s="100"/>
      <c r="IC224" s="100"/>
      <c r="ID224" s="100"/>
      <c r="IE224" s="100"/>
      <c r="IF224" s="100"/>
      <c r="IG224" s="100"/>
      <c r="IH224" s="100"/>
      <c r="II224" s="100"/>
      <c r="IJ224" s="100"/>
      <c r="IK224" s="100"/>
      <c r="IL224" s="100"/>
      <c r="IM224" s="100"/>
      <c r="IN224" s="100"/>
      <c r="IO224" s="100"/>
      <c r="IP224" s="100"/>
      <c r="IQ224" s="100"/>
      <c r="IR224" s="100"/>
      <c r="IS224" s="100"/>
      <c r="IT224" s="100"/>
      <c r="IU224" s="100"/>
      <c r="IV224" s="100"/>
    </row>
    <row r="225" spans="1:256" ht="11.25" customHeight="1" x14ac:dyDescent="0.2">
      <c r="B225" s="103" t="s">
        <v>24</v>
      </c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98"/>
      <c r="Q225" s="103" t="s">
        <v>24</v>
      </c>
      <c r="R225" s="103"/>
      <c r="S225" s="103"/>
      <c r="T225" s="103"/>
      <c r="U225" s="103"/>
      <c r="V225" s="103"/>
      <c r="W225" s="103"/>
      <c r="X225" s="103"/>
      <c r="Y225" s="103"/>
      <c r="Z225" s="103"/>
      <c r="AA225" s="98"/>
      <c r="AB225" s="103" t="s">
        <v>24</v>
      </c>
      <c r="AC225" s="103"/>
      <c r="AD225" s="103"/>
      <c r="AE225" s="103"/>
      <c r="AF225" s="103"/>
    </row>
    <row r="226" spans="1:256" ht="11.25" customHeight="1" x14ac:dyDescent="0.2">
      <c r="C226" s="98"/>
      <c r="D226" s="98"/>
      <c r="E226" s="98"/>
      <c r="F226" s="99"/>
      <c r="G226" s="99"/>
      <c r="H226" s="99"/>
      <c r="I226" s="99"/>
      <c r="J226" s="99"/>
      <c r="K226" s="99"/>
      <c r="L226" s="99"/>
      <c r="M226" s="99"/>
      <c r="N226" s="99"/>
      <c r="O226" s="98"/>
      <c r="P226" s="98"/>
      <c r="Q226" s="99"/>
      <c r="R226" s="99"/>
      <c r="S226" s="99"/>
      <c r="T226" s="99"/>
      <c r="U226" s="98"/>
      <c r="V226" s="99"/>
      <c r="W226" s="99"/>
      <c r="X226" s="99"/>
      <c r="Y226" s="99"/>
      <c r="Z226" s="98"/>
      <c r="AA226" s="98"/>
      <c r="AB226" s="99"/>
      <c r="AC226" s="99"/>
      <c r="AD226" s="98"/>
      <c r="AE226" s="98"/>
      <c r="AF226" s="98"/>
    </row>
    <row r="227" spans="1:256" ht="11.25" customHeight="1" x14ac:dyDescent="0.2">
      <c r="B227" s="86" t="s">
        <v>378</v>
      </c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Q227" s="86" t="s">
        <v>379</v>
      </c>
      <c r="R227" s="86"/>
      <c r="S227" s="86"/>
      <c r="T227" s="86"/>
      <c r="U227" s="86"/>
      <c r="V227" s="86"/>
      <c r="W227" s="86"/>
      <c r="X227" s="86"/>
      <c r="Y227" s="86"/>
      <c r="Z227" s="86"/>
      <c r="AB227" s="86" t="s">
        <v>244</v>
      </c>
      <c r="AC227" s="86"/>
      <c r="AD227" s="86"/>
      <c r="AE227" s="86"/>
      <c r="AF227" s="86"/>
    </row>
    <row r="228" spans="1:256" ht="11.25" customHeight="1" x14ac:dyDescent="0.2">
      <c r="A228" s="91"/>
      <c r="B228" s="92" t="s">
        <v>76</v>
      </c>
      <c r="C228" s="88" t="s">
        <v>1</v>
      </c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91"/>
      <c r="Q228" s="87" t="s">
        <v>76</v>
      </c>
      <c r="R228" s="93" t="s">
        <v>199</v>
      </c>
      <c r="S228" s="93"/>
      <c r="T228" s="93"/>
      <c r="U228" s="93"/>
      <c r="V228" s="93"/>
      <c r="W228" s="93"/>
      <c r="X228" s="93"/>
      <c r="Y228" s="93"/>
      <c r="Z228" s="93"/>
      <c r="AA228" s="91"/>
      <c r="AB228" s="92" t="s">
        <v>76</v>
      </c>
      <c r="AC228" s="88" t="s">
        <v>2</v>
      </c>
      <c r="AD228" s="88"/>
      <c r="AE228" s="88"/>
      <c r="AF228" s="88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  <c r="BP228" s="91"/>
      <c r="BQ228" s="91"/>
      <c r="BR228" s="91"/>
      <c r="BS228" s="91"/>
      <c r="BT228" s="91"/>
      <c r="BU228" s="91"/>
      <c r="BV228" s="91"/>
      <c r="BW228" s="91"/>
      <c r="BX228" s="91"/>
      <c r="BY228" s="91"/>
      <c r="BZ228" s="91"/>
      <c r="CA228" s="91"/>
      <c r="CB228" s="91"/>
      <c r="CC228" s="91"/>
      <c r="CD228" s="91"/>
      <c r="CE228" s="91"/>
      <c r="CF228" s="91"/>
      <c r="CG228" s="91"/>
      <c r="CH228" s="91"/>
      <c r="CI228" s="91"/>
      <c r="CJ228" s="91"/>
      <c r="CK228" s="91"/>
      <c r="CL228" s="91"/>
      <c r="CM228" s="91"/>
      <c r="CN228" s="91"/>
      <c r="CO228" s="91"/>
      <c r="CP228" s="91"/>
      <c r="CQ228" s="91"/>
      <c r="CR228" s="91"/>
      <c r="CS228" s="91"/>
      <c r="CT228" s="91"/>
      <c r="CU228" s="91"/>
      <c r="CV228" s="91"/>
      <c r="CW228" s="91"/>
      <c r="CX228" s="91"/>
      <c r="CY228" s="91"/>
      <c r="CZ228" s="91"/>
      <c r="DA228" s="91"/>
      <c r="DB228" s="91"/>
      <c r="DC228" s="91"/>
      <c r="DD228" s="91"/>
      <c r="DE228" s="91"/>
      <c r="DF228" s="91"/>
      <c r="DG228" s="91"/>
      <c r="DH228" s="91"/>
      <c r="DI228" s="91"/>
      <c r="DJ228" s="91"/>
      <c r="DK228" s="91"/>
      <c r="DL228" s="91"/>
      <c r="DM228" s="91"/>
      <c r="DN228" s="91"/>
      <c r="DO228" s="91"/>
      <c r="DP228" s="91"/>
      <c r="DQ228" s="91"/>
      <c r="DR228" s="91"/>
      <c r="DS228" s="91"/>
      <c r="DT228" s="91"/>
      <c r="DU228" s="91"/>
      <c r="DV228" s="91"/>
      <c r="DW228" s="91"/>
      <c r="DX228" s="91"/>
      <c r="DY228" s="91"/>
      <c r="DZ228" s="91"/>
      <c r="EA228" s="91"/>
      <c r="EB228" s="91"/>
      <c r="EC228" s="91"/>
      <c r="ED228" s="91"/>
      <c r="EE228" s="91"/>
      <c r="EF228" s="91"/>
      <c r="EG228" s="91"/>
      <c r="EH228" s="91"/>
      <c r="EI228" s="91"/>
      <c r="EJ228" s="91"/>
      <c r="EK228" s="91"/>
      <c r="EL228" s="91"/>
      <c r="EM228" s="91"/>
      <c r="EN228" s="91"/>
      <c r="EO228" s="91"/>
      <c r="EP228" s="91"/>
      <c r="EQ228" s="91"/>
      <c r="ER228" s="91"/>
      <c r="ES228" s="91"/>
      <c r="ET228" s="91"/>
      <c r="EU228" s="91"/>
      <c r="EV228" s="91"/>
      <c r="EW228" s="91"/>
      <c r="EX228" s="91"/>
      <c r="EY228" s="91"/>
      <c r="EZ228" s="91"/>
      <c r="FA228" s="91"/>
      <c r="FB228" s="91"/>
      <c r="FC228" s="91"/>
      <c r="FD228" s="91"/>
      <c r="FE228" s="91"/>
      <c r="FF228" s="91"/>
      <c r="FG228" s="91"/>
      <c r="FH228" s="91"/>
      <c r="FI228" s="91"/>
      <c r="FJ228" s="91"/>
      <c r="FK228" s="91"/>
      <c r="FL228" s="91"/>
      <c r="FM228" s="91"/>
      <c r="FN228" s="91"/>
      <c r="FO228" s="91"/>
      <c r="FP228" s="91"/>
      <c r="FQ228" s="91"/>
      <c r="FR228" s="91"/>
      <c r="FS228" s="91"/>
      <c r="FT228" s="91"/>
      <c r="FU228" s="91"/>
      <c r="FV228" s="91"/>
      <c r="FW228" s="91"/>
      <c r="FX228" s="91"/>
      <c r="FY228" s="91"/>
      <c r="FZ228" s="91"/>
      <c r="GA228" s="91"/>
      <c r="GB228" s="91"/>
      <c r="GC228" s="91"/>
      <c r="GD228" s="91"/>
      <c r="GE228" s="91"/>
      <c r="GF228" s="91"/>
      <c r="GG228" s="91"/>
      <c r="GH228" s="91"/>
      <c r="GI228" s="91"/>
      <c r="GJ228" s="91"/>
      <c r="GK228" s="91"/>
      <c r="GL228" s="91"/>
      <c r="GM228" s="91"/>
      <c r="GN228" s="91"/>
      <c r="GO228" s="91"/>
      <c r="GP228" s="91"/>
      <c r="GQ228" s="91"/>
      <c r="GR228" s="91"/>
      <c r="GS228" s="91"/>
      <c r="GT228" s="91"/>
      <c r="GU228" s="91"/>
      <c r="GV228" s="91"/>
      <c r="GW228" s="91"/>
      <c r="GX228" s="91"/>
      <c r="GY228" s="91"/>
      <c r="GZ228" s="91"/>
      <c r="HA228" s="91"/>
      <c r="HB228" s="91"/>
      <c r="HC228" s="91"/>
      <c r="HD228" s="91"/>
      <c r="HE228" s="91"/>
      <c r="HF228" s="91"/>
      <c r="HG228" s="91"/>
      <c r="HH228" s="91"/>
      <c r="HI228" s="91"/>
      <c r="HJ228" s="91"/>
      <c r="HK228" s="91"/>
      <c r="HL228" s="91"/>
      <c r="HM228" s="91"/>
      <c r="HN228" s="91"/>
      <c r="HO228" s="91"/>
      <c r="HP228" s="91"/>
      <c r="HQ228" s="91"/>
      <c r="HR228" s="91"/>
      <c r="HS228" s="91"/>
      <c r="HT228" s="91"/>
      <c r="HU228" s="91"/>
      <c r="HV228" s="91"/>
      <c r="HW228" s="91"/>
      <c r="HX228" s="91"/>
      <c r="HY228" s="91"/>
      <c r="HZ228" s="91"/>
      <c r="IA228" s="91"/>
      <c r="IB228" s="91"/>
      <c r="IC228" s="91"/>
      <c r="ID228" s="91"/>
      <c r="IE228" s="91"/>
      <c r="IF228" s="91"/>
      <c r="IG228" s="91"/>
      <c r="IH228" s="91"/>
      <c r="II228" s="91"/>
      <c r="IJ228" s="91"/>
      <c r="IK228" s="91"/>
      <c r="IL228" s="91"/>
      <c r="IM228" s="91"/>
      <c r="IN228" s="91"/>
      <c r="IO228" s="91"/>
      <c r="IP228" s="91"/>
      <c r="IQ228" s="91"/>
      <c r="IR228" s="91"/>
      <c r="IS228" s="91"/>
      <c r="IT228" s="91"/>
      <c r="IU228" s="91"/>
      <c r="IV228" s="91"/>
    </row>
    <row r="229" spans="1:256" ht="11.25" customHeight="1" x14ac:dyDescent="0.2">
      <c r="A229" s="91"/>
      <c r="B229" s="92"/>
      <c r="C229" s="94" t="s">
        <v>3</v>
      </c>
      <c r="D229" s="94" t="s">
        <v>4</v>
      </c>
      <c r="E229" s="94" t="s">
        <v>5</v>
      </c>
      <c r="F229" s="94" t="s">
        <v>6</v>
      </c>
      <c r="G229" s="94" t="s">
        <v>7</v>
      </c>
      <c r="H229" s="94" t="s">
        <v>8</v>
      </c>
      <c r="I229" s="94" t="s">
        <v>9</v>
      </c>
      <c r="J229" s="94" t="s">
        <v>10</v>
      </c>
      <c r="K229" s="94" t="s">
        <v>200</v>
      </c>
      <c r="L229" s="94">
        <v>2021</v>
      </c>
      <c r="M229" s="94">
        <v>2022</v>
      </c>
      <c r="N229" s="94">
        <v>2023</v>
      </c>
      <c r="O229" s="75" t="s">
        <v>11</v>
      </c>
      <c r="P229" s="91"/>
      <c r="Q229" s="92"/>
      <c r="R229" s="75" t="s">
        <v>12</v>
      </c>
      <c r="S229" s="75" t="s">
        <v>201</v>
      </c>
      <c r="T229" s="75" t="s">
        <v>202</v>
      </c>
      <c r="U229" s="75" t="s">
        <v>13</v>
      </c>
      <c r="V229" s="75" t="s">
        <v>14</v>
      </c>
      <c r="W229" s="75" t="s">
        <v>15</v>
      </c>
      <c r="X229" s="75" t="s">
        <v>16</v>
      </c>
      <c r="Y229" s="75" t="s">
        <v>17</v>
      </c>
      <c r="Z229" s="75" t="s">
        <v>11</v>
      </c>
      <c r="AA229" s="91"/>
      <c r="AB229" s="92"/>
      <c r="AC229" s="95" t="s">
        <v>18</v>
      </c>
      <c r="AD229" s="95" t="s">
        <v>19</v>
      </c>
      <c r="AE229" s="95" t="s">
        <v>20</v>
      </c>
      <c r="AF229" s="95" t="s">
        <v>11</v>
      </c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  <c r="BP229" s="91"/>
      <c r="BQ229" s="91"/>
      <c r="BR229" s="91"/>
      <c r="BS229" s="91"/>
      <c r="BT229" s="91"/>
      <c r="BU229" s="91"/>
      <c r="BV229" s="91"/>
      <c r="BW229" s="91"/>
      <c r="BX229" s="91"/>
      <c r="BY229" s="91"/>
      <c r="BZ229" s="91"/>
      <c r="CA229" s="91"/>
      <c r="CB229" s="91"/>
      <c r="CC229" s="91"/>
      <c r="CD229" s="91"/>
      <c r="CE229" s="91"/>
      <c r="CF229" s="91"/>
      <c r="CG229" s="91"/>
      <c r="CH229" s="91"/>
      <c r="CI229" s="91"/>
      <c r="CJ229" s="91"/>
      <c r="CK229" s="91"/>
      <c r="CL229" s="91"/>
      <c r="CM229" s="91"/>
      <c r="CN229" s="91"/>
      <c r="CO229" s="91"/>
      <c r="CP229" s="91"/>
      <c r="CQ229" s="91"/>
      <c r="CR229" s="91"/>
      <c r="CS229" s="91"/>
      <c r="CT229" s="91"/>
      <c r="CU229" s="91"/>
      <c r="CV229" s="91"/>
      <c r="CW229" s="91"/>
      <c r="CX229" s="91"/>
      <c r="CY229" s="91"/>
      <c r="CZ229" s="91"/>
      <c r="DA229" s="91"/>
      <c r="DB229" s="91"/>
      <c r="DC229" s="91"/>
      <c r="DD229" s="91"/>
      <c r="DE229" s="91"/>
      <c r="DF229" s="91"/>
      <c r="DG229" s="91"/>
      <c r="DH229" s="91"/>
      <c r="DI229" s="91"/>
      <c r="DJ229" s="91"/>
      <c r="DK229" s="91"/>
      <c r="DL229" s="91"/>
      <c r="DM229" s="91"/>
      <c r="DN229" s="91"/>
      <c r="DO229" s="91"/>
      <c r="DP229" s="91"/>
      <c r="DQ229" s="91"/>
      <c r="DR229" s="91"/>
      <c r="DS229" s="91"/>
      <c r="DT229" s="91"/>
      <c r="DU229" s="91"/>
      <c r="DV229" s="91"/>
      <c r="DW229" s="91"/>
      <c r="DX229" s="91"/>
      <c r="DY229" s="91"/>
      <c r="DZ229" s="91"/>
      <c r="EA229" s="91"/>
      <c r="EB229" s="91"/>
      <c r="EC229" s="91"/>
      <c r="ED229" s="91"/>
      <c r="EE229" s="91"/>
      <c r="EF229" s="91"/>
      <c r="EG229" s="91"/>
      <c r="EH229" s="91"/>
      <c r="EI229" s="91"/>
      <c r="EJ229" s="91"/>
      <c r="EK229" s="91"/>
      <c r="EL229" s="91"/>
      <c r="EM229" s="91"/>
      <c r="EN229" s="91"/>
      <c r="EO229" s="91"/>
      <c r="EP229" s="91"/>
      <c r="EQ229" s="91"/>
      <c r="ER229" s="91"/>
      <c r="ES229" s="91"/>
      <c r="ET229" s="91"/>
      <c r="EU229" s="91"/>
      <c r="EV229" s="91"/>
      <c r="EW229" s="91"/>
      <c r="EX229" s="91"/>
      <c r="EY229" s="91"/>
      <c r="EZ229" s="91"/>
      <c r="FA229" s="91"/>
      <c r="FB229" s="91"/>
      <c r="FC229" s="91"/>
      <c r="FD229" s="91"/>
      <c r="FE229" s="91"/>
      <c r="FF229" s="91"/>
      <c r="FG229" s="91"/>
      <c r="FH229" s="91"/>
      <c r="FI229" s="91"/>
      <c r="FJ229" s="91"/>
      <c r="FK229" s="91"/>
      <c r="FL229" s="91"/>
      <c r="FM229" s="91"/>
      <c r="FN229" s="91"/>
      <c r="FO229" s="91"/>
      <c r="FP229" s="91"/>
      <c r="FQ229" s="91"/>
      <c r="FR229" s="91"/>
      <c r="FS229" s="91"/>
      <c r="FT229" s="91"/>
      <c r="FU229" s="91"/>
      <c r="FV229" s="91"/>
      <c r="FW229" s="91"/>
      <c r="FX229" s="91"/>
      <c r="FY229" s="91"/>
      <c r="FZ229" s="91"/>
      <c r="GA229" s="91"/>
      <c r="GB229" s="91"/>
      <c r="GC229" s="91"/>
      <c r="GD229" s="91"/>
      <c r="GE229" s="91"/>
      <c r="GF229" s="91"/>
      <c r="GG229" s="91"/>
      <c r="GH229" s="91"/>
      <c r="GI229" s="91"/>
      <c r="GJ229" s="91"/>
      <c r="GK229" s="91"/>
      <c r="GL229" s="91"/>
      <c r="GM229" s="91"/>
      <c r="GN229" s="91"/>
      <c r="GO229" s="91"/>
      <c r="GP229" s="91"/>
      <c r="GQ229" s="91"/>
      <c r="GR229" s="91"/>
      <c r="GS229" s="91"/>
      <c r="GT229" s="91"/>
      <c r="GU229" s="91"/>
      <c r="GV229" s="91"/>
      <c r="GW229" s="91"/>
      <c r="GX229" s="91"/>
      <c r="GY229" s="91"/>
      <c r="GZ229" s="91"/>
      <c r="HA229" s="91"/>
      <c r="HB229" s="91"/>
      <c r="HC229" s="91"/>
      <c r="HD229" s="91"/>
      <c r="HE229" s="91"/>
      <c r="HF229" s="91"/>
      <c r="HG229" s="91"/>
      <c r="HH229" s="91"/>
      <c r="HI229" s="91"/>
      <c r="HJ229" s="91"/>
      <c r="HK229" s="91"/>
      <c r="HL229" s="91"/>
      <c r="HM229" s="91"/>
      <c r="HN229" s="91"/>
      <c r="HO229" s="91"/>
      <c r="HP229" s="91"/>
      <c r="HQ229" s="91"/>
      <c r="HR229" s="91"/>
      <c r="HS229" s="91"/>
      <c r="HT229" s="91"/>
      <c r="HU229" s="91"/>
      <c r="HV229" s="91"/>
      <c r="HW229" s="91"/>
      <c r="HX229" s="91"/>
      <c r="HY229" s="91"/>
      <c r="HZ229" s="91"/>
      <c r="IA229" s="91"/>
      <c r="IB229" s="91"/>
      <c r="IC229" s="91"/>
      <c r="ID229" s="91"/>
      <c r="IE229" s="91"/>
      <c r="IF229" s="91"/>
      <c r="IG229" s="91"/>
      <c r="IH229" s="91"/>
      <c r="II229" s="91"/>
      <c r="IJ229" s="91"/>
      <c r="IK229" s="91"/>
      <c r="IL229" s="91"/>
      <c r="IM229" s="91"/>
      <c r="IN229" s="91"/>
      <c r="IO229" s="91"/>
      <c r="IP229" s="91"/>
      <c r="IQ229" s="91"/>
      <c r="IR229" s="91"/>
      <c r="IS229" s="91"/>
      <c r="IT229" s="91"/>
      <c r="IU229" s="91"/>
      <c r="IV229" s="91"/>
    </row>
    <row r="230" spans="1:256" ht="11.25" customHeight="1" x14ac:dyDescent="0.2">
      <c r="A230" s="91"/>
      <c r="B230" s="88"/>
      <c r="C230" s="75" t="s">
        <v>21</v>
      </c>
      <c r="D230" s="75" t="s">
        <v>21</v>
      </c>
      <c r="E230" s="75" t="s">
        <v>21</v>
      </c>
      <c r="F230" s="75" t="s">
        <v>21</v>
      </c>
      <c r="G230" s="75" t="s">
        <v>21</v>
      </c>
      <c r="H230" s="75" t="s">
        <v>21</v>
      </c>
      <c r="I230" s="75" t="s">
        <v>21</v>
      </c>
      <c r="J230" s="75" t="s">
        <v>21</v>
      </c>
      <c r="K230" s="75" t="s">
        <v>21</v>
      </c>
      <c r="L230" s="75"/>
      <c r="M230" s="75"/>
      <c r="N230" s="75"/>
      <c r="O230" s="75" t="s">
        <v>21</v>
      </c>
      <c r="P230" s="96"/>
      <c r="Q230" s="88"/>
      <c r="R230" s="75" t="s">
        <v>21</v>
      </c>
      <c r="S230" s="75" t="s">
        <v>21</v>
      </c>
      <c r="T230" s="75" t="s">
        <v>21</v>
      </c>
      <c r="U230" s="75" t="s">
        <v>21</v>
      </c>
      <c r="V230" s="75" t="s">
        <v>21</v>
      </c>
      <c r="W230" s="75" t="s">
        <v>21</v>
      </c>
      <c r="X230" s="75" t="s">
        <v>21</v>
      </c>
      <c r="Y230" s="75" t="s">
        <v>21</v>
      </c>
      <c r="Z230" s="75" t="s">
        <v>21</v>
      </c>
      <c r="AA230" s="96"/>
      <c r="AB230" s="88"/>
      <c r="AC230" s="75" t="s">
        <v>21</v>
      </c>
      <c r="AD230" s="75" t="s">
        <v>21</v>
      </c>
      <c r="AE230" s="75" t="s">
        <v>21</v>
      </c>
      <c r="AF230" s="75" t="s">
        <v>21</v>
      </c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  <c r="BP230" s="91"/>
      <c r="BQ230" s="91"/>
      <c r="BR230" s="91"/>
      <c r="BS230" s="91"/>
      <c r="BT230" s="91"/>
      <c r="BU230" s="91"/>
      <c r="BV230" s="91"/>
      <c r="BW230" s="91"/>
      <c r="BX230" s="91"/>
      <c r="BY230" s="91"/>
      <c r="BZ230" s="91"/>
      <c r="CA230" s="91"/>
      <c r="CB230" s="91"/>
      <c r="CC230" s="91"/>
      <c r="CD230" s="91"/>
      <c r="CE230" s="91"/>
      <c r="CF230" s="91"/>
      <c r="CG230" s="91"/>
      <c r="CH230" s="91"/>
      <c r="CI230" s="91"/>
      <c r="CJ230" s="91"/>
      <c r="CK230" s="91"/>
      <c r="CL230" s="91"/>
      <c r="CM230" s="91"/>
      <c r="CN230" s="91"/>
      <c r="CO230" s="91"/>
      <c r="CP230" s="91"/>
      <c r="CQ230" s="91"/>
      <c r="CR230" s="91"/>
      <c r="CS230" s="91"/>
      <c r="CT230" s="91"/>
      <c r="CU230" s="91"/>
      <c r="CV230" s="91"/>
      <c r="CW230" s="91"/>
      <c r="CX230" s="91"/>
      <c r="CY230" s="91"/>
      <c r="CZ230" s="91"/>
      <c r="DA230" s="91"/>
      <c r="DB230" s="91"/>
      <c r="DC230" s="91"/>
      <c r="DD230" s="91"/>
      <c r="DE230" s="91"/>
      <c r="DF230" s="91"/>
      <c r="DG230" s="91"/>
      <c r="DH230" s="91"/>
      <c r="DI230" s="91"/>
      <c r="DJ230" s="91"/>
      <c r="DK230" s="91"/>
      <c r="DL230" s="91"/>
      <c r="DM230" s="91"/>
      <c r="DN230" s="91"/>
      <c r="DO230" s="91"/>
      <c r="DP230" s="91"/>
      <c r="DQ230" s="91"/>
      <c r="DR230" s="91"/>
      <c r="DS230" s="91"/>
      <c r="DT230" s="91"/>
      <c r="DU230" s="91"/>
      <c r="DV230" s="91"/>
      <c r="DW230" s="91"/>
      <c r="DX230" s="91"/>
      <c r="DY230" s="91"/>
      <c r="DZ230" s="91"/>
      <c r="EA230" s="91"/>
      <c r="EB230" s="91"/>
      <c r="EC230" s="91"/>
      <c r="ED230" s="91"/>
      <c r="EE230" s="91"/>
      <c r="EF230" s="91"/>
      <c r="EG230" s="91"/>
      <c r="EH230" s="91"/>
      <c r="EI230" s="91"/>
      <c r="EJ230" s="91"/>
      <c r="EK230" s="91"/>
      <c r="EL230" s="91"/>
      <c r="EM230" s="91"/>
      <c r="EN230" s="91"/>
      <c r="EO230" s="91"/>
      <c r="EP230" s="91"/>
      <c r="EQ230" s="91"/>
      <c r="ER230" s="91"/>
      <c r="ES230" s="91"/>
      <c r="ET230" s="91"/>
      <c r="EU230" s="91"/>
      <c r="EV230" s="91"/>
      <c r="EW230" s="91"/>
      <c r="EX230" s="91"/>
      <c r="EY230" s="91"/>
      <c r="EZ230" s="91"/>
      <c r="FA230" s="91"/>
      <c r="FB230" s="91"/>
      <c r="FC230" s="91"/>
      <c r="FD230" s="91"/>
      <c r="FE230" s="91"/>
      <c r="FF230" s="91"/>
      <c r="FG230" s="91"/>
      <c r="FH230" s="91"/>
      <c r="FI230" s="91"/>
      <c r="FJ230" s="91"/>
      <c r="FK230" s="91"/>
      <c r="FL230" s="91"/>
      <c r="FM230" s="91"/>
      <c r="FN230" s="91"/>
      <c r="FO230" s="91"/>
      <c r="FP230" s="91"/>
      <c r="FQ230" s="91"/>
      <c r="FR230" s="91"/>
      <c r="FS230" s="91"/>
      <c r="FT230" s="91"/>
      <c r="FU230" s="91"/>
      <c r="FV230" s="91"/>
      <c r="FW230" s="91"/>
      <c r="FX230" s="91"/>
      <c r="FY230" s="91"/>
      <c r="FZ230" s="91"/>
      <c r="GA230" s="91"/>
      <c r="GB230" s="91"/>
      <c r="GC230" s="91"/>
      <c r="GD230" s="91"/>
      <c r="GE230" s="91"/>
      <c r="GF230" s="91"/>
      <c r="GG230" s="91"/>
      <c r="GH230" s="91"/>
      <c r="GI230" s="91"/>
      <c r="GJ230" s="91"/>
      <c r="GK230" s="91"/>
      <c r="GL230" s="91"/>
      <c r="GM230" s="91"/>
      <c r="GN230" s="91"/>
      <c r="GO230" s="91"/>
      <c r="GP230" s="91"/>
      <c r="GQ230" s="91"/>
      <c r="GR230" s="91"/>
      <c r="GS230" s="91"/>
      <c r="GT230" s="91"/>
      <c r="GU230" s="91"/>
      <c r="GV230" s="91"/>
      <c r="GW230" s="91"/>
      <c r="GX230" s="91"/>
      <c r="GY230" s="91"/>
      <c r="GZ230" s="91"/>
      <c r="HA230" s="91"/>
      <c r="HB230" s="91"/>
      <c r="HC230" s="91"/>
      <c r="HD230" s="91"/>
      <c r="HE230" s="91"/>
      <c r="HF230" s="91"/>
      <c r="HG230" s="91"/>
      <c r="HH230" s="91"/>
      <c r="HI230" s="91"/>
      <c r="HJ230" s="91"/>
      <c r="HK230" s="91"/>
      <c r="HL230" s="91"/>
      <c r="HM230" s="91"/>
      <c r="HN230" s="91"/>
      <c r="HO230" s="91"/>
      <c r="HP230" s="91"/>
      <c r="HQ230" s="91"/>
      <c r="HR230" s="91"/>
      <c r="HS230" s="91"/>
      <c r="HT230" s="91"/>
      <c r="HU230" s="91"/>
      <c r="HV230" s="91"/>
      <c r="HW230" s="91"/>
      <c r="HX230" s="91"/>
      <c r="HY230" s="91"/>
      <c r="HZ230" s="91"/>
      <c r="IA230" s="91"/>
      <c r="IB230" s="91"/>
      <c r="IC230" s="91"/>
      <c r="ID230" s="91"/>
      <c r="IE230" s="91"/>
      <c r="IF230" s="91"/>
      <c r="IG230" s="91"/>
      <c r="IH230" s="91"/>
      <c r="II230" s="91"/>
      <c r="IJ230" s="91"/>
      <c r="IK230" s="91"/>
      <c r="IL230" s="91"/>
      <c r="IM230" s="91"/>
      <c r="IN230" s="91"/>
      <c r="IO230" s="91"/>
      <c r="IP230" s="91"/>
      <c r="IQ230" s="91"/>
      <c r="IR230" s="91"/>
      <c r="IS230" s="91"/>
      <c r="IT230" s="91"/>
      <c r="IU230" s="91"/>
      <c r="IV230" s="91"/>
    </row>
    <row r="231" spans="1:256" ht="11.25" customHeight="1" x14ac:dyDescent="0.2">
      <c r="B231" s="50" t="s">
        <v>77</v>
      </c>
      <c r="C231" s="104">
        <v>7.9320311549228389E-2</v>
      </c>
      <c r="D231" s="104">
        <v>6.1475641460382466E-2</v>
      </c>
      <c r="E231" s="104">
        <v>6.3716258631513104E-2</v>
      </c>
      <c r="F231" s="104">
        <v>6.470762837637252E-2</v>
      </c>
      <c r="G231" s="104">
        <v>4.7294628751974627E-2</v>
      </c>
      <c r="H231" s="104">
        <v>6.4124934566393482E-2</v>
      </c>
      <c r="I231" s="104">
        <v>6.2752116357024865E-2</v>
      </c>
      <c r="J231" s="104">
        <v>5.703358322667143E-2</v>
      </c>
      <c r="K231" s="104">
        <v>6.5467388434117466E-2</v>
      </c>
      <c r="L231" s="104">
        <v>5.9526310524209591E-2</v>
      </c>
      <c r="M231" s="104">
        <v>6.7051359924411053E-2</v>
      </c>
      <c r="N231" s="104">
        <v>6.6992014196983141E-2</v>
      </c>
      <c r="O231" s="104">
        <v>6.3156850034416442E-2</v>
      </c>
      <c r="P231" s="98"/>
      <c r="Q231" s="50" t="s">
        <v>77</v>
      </c>
      <c r="R231" s="104">
        <v>5.7661779487712478E-2</v>
      </c>
      <c r="S231" s="104">
        <v>6.6340542396154917E-2</v>
      </c>
      <c r="T231" s="104">
        <v>0.10273972602739724</v>
      </c>
      <c r="U231" s="104">
        <v>5.7433829611249015E-2</v>
      </c>
      <c r="V231" s="104">
        <v>8.543543543543422E-2</v>
      </c>
      <c r="W231" s="104">
        <v>5.0651377391776498E-2</v>
      </c>
      <c r="X231" s="104">
        <v>7.8290066702722066E-2</v>
      </c>
      <c r="Y231" s="104">
        <v>6.7844525968951283E-2</v>
      </c>
      <c r="Z231" s="104">
        <v>6.3156850034416442E-2</v>
      </c>
      <c r="AA231" s="98"/>
      <c r="AB231" s="50" t="s">
        <v>77</v>
      </c>
      <c r="AC231" s="104">
        <v>6.1117842023174607E-2</v>
      </c>
      <c r="AD231" s="104">
        <v>6.4947641675469112E-2</v>
      </c>
      <c r="AE231" s="104">
        <v>5.8943989373478084E-2</v>
      </c>
      <c r="AF231" s="104">
        <v>6.3156850034416442E-2</v>
      </c>
    </row>
    <row r="232" spans="1:256" ht="11.25" customHeight="1" x14ac:dyDescent="0.2">
      <c r="B232" s="50" t="s">
        <v>78</v>
      </c>
      <c r="C232" s="104">
        <v>0.89235426554704267</v>
      </c>
      <c r="D232" s="104">
        <v>0.87748671866169869</v>
      </c>
      <c r="E232" s="104">
        <v>0.88166980539862549</v>
      </c>
      <c r="F232" s="104">
        <v>0.89277233600475081</v>
      </c>
      <c r="G232" s="104">
        <v>0.9032714586624544</v>
      </c>
      <c r="H232" s="104">
        <v>0.86997615308555964</v>
      </c>
      <c r="I232" s="104">
        <v>0.86875745696266993</v>
      </c>
      <c r="J232" s="104">
        <v>0.86175108185530613</v>
      </c>
      <c r="K232" s="104">
        <v>0.85218070592377781</v>
      </c>
      <c r="L232" s="104">
        <v>0.8433098239295731</v>
      </c>
      <c r="M232" s="104">
        <v>0.84072349328473761</v>
      </c>
      <c r="N232" s="104">
        <v>0.84738243123336288</v>
      </c>
      <c r="O232" s="104">
        <v>0.86935185603946186</v>
      </c>
      <c r="P232" s="98"/>
      <c r="Q232" s="50" t="s">
        <v>78</v>
      </c>
      <c r="R232" s="104">
        <v>0.84811618314789472</v>
      </c>
      <c r="S232" s="104">
        <v>0.87478544455887364</v>
      </c>
      <c r="T232" s="104">
        <v>0.82762557077625554</v>
      </c>
      <c r="U232" s="104">
        <v>0.88859594706369083</v>
      </c>
      <c r="V232" s="104">
        <v>0.82592592592592051</v>
      </c>
      <c r="W232" s="104">
        <v>0.90332247704347135</v>
      </c>
      <c r="X232" s="104">
        <v>0.89264016585541806</v>
      </c>
      <c r="Y232" s="104">
        <v>0.89080726247496433</v>
      </c>
      <c r="Z232" s="104">
        <v>0.86935185603946186</v>
      </c>
      <c r="AA232" s="98"/>
      <c r="AB232" s="50" t="s">
        <v>78</v>
      </c>
      <c r="AC232" s="104">
        <v>0.84584934826205516</v>
      </c>
      <c r="AD232" s="104">
        <v>0.88419702569515068</v>
      </c>
      <c r="AE232" s="104">
        <v>0.86940078223009787</v>
      </c>
      <c r="AF232" s="104">
        <v>0.86935185603946186</v>
      </c>
    </row>
    <row r="233" spans="1:256" ht="11.25" customHeight="1" x14ac:dyDescent="0.2">
      <c r="B233" s="50" t="s">
        <v>79</v>
      </c>
      <c r="C233" s="104">
        <v>1.9517463794572556E-2</v>
      </c>
      <c r="D233" s="104">
        <v>5.544252288911531E-2</v>
      </c>
      <c r="E233" s="104">
        <v>3.3753440533101697E-2</v>
      </c>
      <c r="F233" s="104">
        <v>4.2074799643811056E-2</v>
      </c>
      <c r="G233" s="104">
        <v>4.9038967877830325E-2</v>
      </c>
      <c r="H233" s="104">
        <v>6.5375443494445587E-2</v>
      </c>
      <c r="I233" s="104">
        <v>6.8234759388670782E-2</v>
      </c>
      <c r="J233" s="104">
        <v>8.0026817821661378E-2</v>
      </c>
      <c r="K233" s="104">
        <v>8.0767538068832814E-2</v>
      </c>
      <c r="L233" s="104">
        <v>9.7163865546218323E-2</v>
      </c>
      <c r="M233" s="104">
        <v>9.22251467908482E-2</v>
      </c>
      <c r="N233" s="104">
        <v>8.5625554569653956E-2</v>
      </c>
      <c r="O233" s="104">
        <v>6.3688510997536626E-2</v>
      </c>
      <c r="P233" s="98"/>
      <c r="Q233" s="50" t="s">
        <v>79</v>
      </c>
      <c r="R233" s="104">
        <v>8.9230875879518515E-2</v>
      </c>
      <c r="S233" s="104">
        <v>5.7844146927565877E-2</v>
      </c>
      <c r="T233" s="104">
        <v>6.9634703196347028E-2</v>
      </c>
      <c r="U233" s="104">
        <v>2.0419768403639394E-2</v>
      </c>
      <c r="V233" s="104">
        <v>8.5485485485484083E-2</v>
      </c>
      <c r="W233" s="104">
        <v>4.3583480345592014E-2</v>
      </c>
      <c r="X233" s="104">
        <v>2.6230394808004268E-2</v>
      </c>
      <c r="Y233" s="104">
        <v>4.0626379972145132E-2</v>
      </c>
      <c r="Z233" s="104">
        <v>6.3688510997536626E-2</v>
      </c>
      <c r="AA233" s="98"/>
      <c r="AB233" s="50" t="s">
        <v>79</v>
      </c>
      <c r="AC233" s="104">
        <v>9.2030135918006503E-2</v>
      </c>
      <c r="AD233" s="104">
        <v>4.7971224920804308E-2</v>
      </c>
      <c r="AE233" s="104">
        <v>4.5310309202272997E-2</v>
      </c>
      <c r="AF233" s="104">
        <v>6.3688510997536626E-2</v>
      </c>
    </row>
    <row r="234" spans="1:256" ht="11.25" customHeight="1" x14ac:dyDescent="0.2">
      <c r="B234" s="50" t="s">
        <v>80</v>
      </c>
      <c r="C234" s="104">
        <v>0</v>
      </c>
      <c r="D234" s="104">
        <v>1.3563919972872257E-3</v>
      </c>
      <c r="E234" s="104">
        <v>1.0140518615094928E-3</v>
      </c>
      <c r="F234" s="104">
        <v>0</v>
      </c>
      <c r="G234" s="104">
        <v>0</v>
      </c>
      <c r="H234" s="104">
        <v>0</v>
      </c>
      <c r="I234" s="104">
        <v>0</v>
      </c>
      <c r="J234" s="104">
        <v>0</v>
      </c>
      <c r="K234" s="104">
        <v>0</v>
      </c>
      <c r="L234" s="104">
        <v>0</v>
      </c>
      <c r="M234" s="104">
        <v>0</v>
      </c>
      <c r="N234" s="104">
        <v>0</v>
      </c>
      <c r="O234" s="104">
        <v>2.2613178960696027E-4</v>
      </c>
      <c r="P234" s="98"/>
      <c r="Q234" s="50" t="s">
        <v>80</v>
      </c>
      <c r="R234" s="104">
        <v>0</v>
      </c>
      <c r="S234" s="104">
        <v>0</v>
      </c>
      <c r="T234" s="104">
        <v>0</v>
      </c>
      <c r="U234" s="104">
        <v>1.2406947890818878E-3</v>
      </c>
      <c r="V234" s="104">
        <v>9.0090090090088758E-4</v>
      </c>
      <c r="W234" s="104">
        <v>4.0711086986022646E-4</v>
      </c>
      <c r="X234" s="104">
        <v>1.6224986479177897E-3</v>
      </c>
      <c r="Y234" s="104">
        <v>5.0952817690817301E-5</v>
      </c>
      <c r="Z234" s="104">
        <v>2.2613178960696027E-4</v>
      </c>
      <c r="AA234" s="98"/>
      <c r="AB234" s="50" t="s">
        <v>80</v>
      </c>
      <c r="AC234" s="104">
        <v>1.6711229946524557E-4</v>
      </c>
      <c r="AD234" s="104">
        <v>2.6399155227033774E-4</v>
      </c>
      <c r="AE234" s="104">
        <v>2.2138587558113838E-4</v>
      </c>
      <c r="AF234" s="104">
        <v>2.2613178960696027E-4</v>
      </c>
    </row>
    <row r="235" spans="1:256" ht="11.25" customHeight="1" x14ac:dyDescent="0.2">
      <c r="B235" s="50" t="s">
        <v>81</v>
      </c>
      <c r="C235" s="104">
        <v>1.8254837531946281E-4</v>
      </c>
      <c r="D235" s="104">
        <v>3.3909799932180641E-4</v>
      </c>
      <c r="E235" s="104">
        <v>2.8972910328842649E-4</v>
      </c>
      <c r="F235" s="104">
        <v>0</v>
      </c>
      <c r="G235" s="104">
        <v>0</v>
      </c>
      <c r="H235" s="104">
        <v>0</v>
      </c>
      <c r="I235" s="104">
        <v>0</v>
      </c>
      <c r="J235" s="104">
        <v>0</v>
      </c>
      <c r="K235" s="104">
        <v>0</v>
      </c>
      <c r="L235" s="104">
        <v>0</v>
      </c>
      <c r="M235" s="104">
        <v>0</v>
      </c>
      <c r="N235" s="104">
        <v>0</v>
      </c>
      <c r="O235" s="104">
        <v>7.5377263202320094E-5</v>
      </c>
      <c r="P235" s="98"/>
      <c r="Q235" s="50" t="s">
        <v>81</v>
      </c>
      <c r="R235" s="104">
        <v>0</v>
      </c>
      <c r="S235" s="104">
        <v>0</v>
      </c>
      <c r="T235" s="104">
        <v>0</v>
      </c>
      <c r="U235" s="104">
        <v>6.203473945409439E-4</v>
      </c>
      <c r="V235" s="104">
        <v>6.0060060060059168E-4</v>
      </c>
      <c r="W235" s="104">
        <v>1.3570362328674216E-4</v>
      </c>
      <c r="X235" s="104">
        <v>0</v>
      </c>
      <c r="Y235" s="104">
        <v>5.0952817690817301E-5</v>
      </c>
      <c r="Z235" s="104">
        <v>7.5377263202320094E-5</v>
      </c>
      <c r="AA235" s="98"/>
      <c r="AB235" s="50" t="s">
        <v>81</v>
      </c>
      <c r="AC235" s="104">
        <v>4.1778074866311391E-5</v>
      </c>
      <c r="AD235" s="104">
        <v>7.9197465681101313E-5</v>
      </c>
      <c r="AE235" s="104">
        <v>2.2138587558113838E-4</v>
      </c>
      <c r="AF235" s="104">
        <v>7.5377263202320094E-5</v>
      </c>
    </row>
    <row r="236" spans="1:256" ht="11.25" customHeight="1" x14ac:dyDescent="0.2">
      <c r="B236" s="50" t="s">
        <v>82</v>
      </c>
      <c r="C236" s="104">
        <v>1.8254837531946281E-4</v>
      </c>
      <c r="D236" s="104">
        <v>5.9342149881316125E-4</v>
      </c>
      <c r="E236" s="104">
        <v>2.8972910328842649E-4</v>
      </c>
      <c r="F236" s="104">
        <v>2.2261798753339161E-4</v>
      </c>
      <c r="G236" s="104">
        <v>0</v>
      </c>
      <c r="H236" s="104">
        <v>0</v>
      </c>
      <c r="I236" s="104">
        <v>0</v>
      </c>
      <c r="J236" s="104">
        <v>0</v>
      </c>
      <c r="K236" s="104">
        <v>0</v>
      </c>
      <c r="L236" s="104">
        <v>0</v>
      </c>
      <c r="M236" s="104">
        <v>0</v>
      </c>
      <c r="N236" s="104">
        <v>0</v>
      </c>
      <c r="O236" s="104">
        <v>1.1306589480348013E-4</v>
      </c>
      <c r="P236" s="98"/>
      <c r="Q236" s="50" t="s">
        <v>82</v>
      </c>
      <c r="R236" s="104">
        <v>0</v>
      </c>
      <c r="S236" s="104">
        <v>0</v>
      </c>
      <c r="T236" s="104">
        <v>0</v>
      </c>
      <c r="U236" s="104">
        <v>1.2406947890818878E-3</v>
      </c>
      <c r="V236" s="104">
        <v>6.0060060060059179E-4</v>
      </c>
      <c r="W236" s="104">
        <v>0</v>
      </c>
      <c r="X236" s="104">
        <v>6.760411032990792E-4</v>
      </c>
      <c r="Y236" s="104">
        <v>5.0952817690817301E-5</v>
      </c>
      <c r="Z236" s="104">
        <v>1.1306589480348013E-4</v>
      </c>
      <c r="AA236" s="98"/>
      <c r="AB236" s="50" t="s">
        <v>82</v>
      </c>
      <c r="AC236" s="104">
        <v>2.7155748663102407E-4</v>
      </c>
      <c r="AD236" s="104">
        <v>2.6399155227033775E-5</v>
      </c>
      <c r="AE236" s="104">
        <v>0</v>
      </c>
      <c r="AF236" s="104">
        <v>1.1306589480348013E-4</v>
      </c>
    </row>
    <row r="237" spans="1:256" ht="11.25" customHeight="1" x14ac:dyDescent="0.2">
      <c r="B237" s="50" t="s">
        <v>83</v>
      </c>
      <c r="C237" s="104">
        <v>3.6509675063892561E-4</v>
      </c>
      <c r="D237" s="104">
        <v>7.629704984740644E-4</v>
      </c>
      <c r="E237" s="104">
        <v>4.3459365493263969E-4</v>
      </c>
      <c r="F237" s="104">
        <v>2.2261798753339161E-4</v>
      </c>
      <c r="G237" s="104">
        <v>3.949447077409154E-4</v>
      </c>
      <c r="H237" s="104">
        <v>5.2346885360321233E-4</v>
      </c>
      <c r="I237" s="104">
        <v>2.5566729163115608E-4</v>
      </c>
      <c r="J237" s="104">
        <v>1.8284878405558575E-4</v>
      </c>
      <c r="K237" s="104">
        <v>2.6406126221283641E-4</v>
      </c>
      <c r="L237" s="104">
        <v>0</v>
      </c>
      <c r="M237" s="104">
        <v>0</v>
      </c>
      <c r="N237" s="104">
        <v>0</v>
      </c>
      <c r="O237" s="104">
        <v>3.0150905280928043E-4</v>
      </c>
      <c r="P237" s="98"/>
      <c r="Q237" s="50" t="s">
        <v>83</v>
      </c>
      <c r="R237" s="104">
        <v>3.4660843644934162E-5</v>
      </c>
      <c r="S237" s="104">
        <v>1.0298661174047337E-3</v>
      </c>
      <c r="T237" s="104">
        <v>0</v>
      </c>
      <c r="U237" s="104">
        <v>1.2406947890818878E-3</v>
      </c>
      <c r="V237" s="104">
        <v>6.0060060060059179E-4</v>
      </c>
      <c r="W237" s="104">
        <v>9.4992536300719506E-4</v>
      </c>
      <c r="X237" s="104">
        <v>5.4083288263926321E-4</v>
      </c>
      <c r="Y237" s="104">
        <v>2.5476408845408649E-4</v>
      </c>
      <c r="Z237" s="104">
        <v>3.0150905280928043E-4</v>
      </c>
      <c r="AA237" s="98"/>
      <c r="AB237" s="50" t="s">
        <v>83</v>
      </c>
      <c r="AC237" s="104">
        <v>2.0889037433155695E-4</v>
      </c>
      <c r="AD237" s="104">
        <v>2.6399155227033774E-4</v>
      </c>
      <c r="AE237" s="104">
        <v>1.1069293779056918E-3</v>
      </c>
      <c r="AF237" s="104">
        <v>3.0150905280928043E-4</v>
      </c>
    </row>
    <row r="238" spans="1:256" ht="11.25" customHeight="1" x14ac:dyDescent="0.2">
      <c r="B238" s="50" t="s">
        <v>84</v>
      </c>
      <c r="C238" s="104">
        <v>6.7695022514300844E-3</v>
      </c>
      <c r="D238" s="104">
        <v>1.5259409969481288E-3</v>
      </c>
      <c r="E238" s="104">
        <v>4.3459365493263969E-4</v>
      </c>
      <c r="F238" s="104">
        <v>0</v>
      </c>
      <c r="G238" s="104">
        <v>0</v>
      </c>
      <c r="H238" s="104">
        <v>0</v>
      </c>
      <c r="I238" s="104">
        <v>0</v>
      </c>
      <c r="J238" s="104">
        <v>2.7427317608337863E-4</v>
      </c>
      <c r="K238" s="104">
        <v>1.3203063110641823E-3</v>
      </c>
      <c r="L238" s="104">
        <v>0</v>
      </c>
      <c r="M238" s="104">
        <v>0</v>
      </c>
      <c r="N238" s="104">
        <v>0</v>
      </c>
      <c r="O238" s="104">
        <v>9.1332117246811252E-4</v>
      </c>
      <c r="P238" s="98"/>
      <c r="Q238" s="50" t="s">
        <v>84</v>
      </c>
      <c r="R238" s="104">
        <v>3.4660843644934161E-4</v>
      </c>
      <c r="S238" s="104">
        <v>0</v>
      </c>
      <c r="T238" s="104">
        <v>0</v>
      </c>
      <c r="U238" s="104">
        <v>2.8587675765095185E-2</v>
      </c>
      <c r="V238" s="104">
        <v>4.5045045045044379E-4</v>
      </c>
      <c r="W238" s="104">
        <v>4.0711086986022646E-4</v>
      </c>
      <c r="X238" s="104">
        <v>0</v>
      </c>
      <c r="Y238" s="104">
        <v>0</v>
      </c>
      <c r="Z238" s="104">
        <v>9.1332117246811252E-4</v>
      </c>
      <c r="AA238" s="98"/>
      <c r="AB238" s="50" t="s">
        <v>84</v>
      </c>
      <c r="AC238" s="104">
        <v>6.2667112299467104E-5</v>
      </c>
      <c r="AD238" s="104">
        <v>1.4277543118620779E-3</v>
      </c>
      <c r="AE238" s="104">
        <v>1.1069293779056918E-3</v>
      </c>
      <c r="AF238" s="104">
        <v>9.1332117246811252E-4</v>
      </c>
    </row>
    <row r="239" spans="1:256" ht="11.25" customHeight="1" x14ac:dyDescent="0.2">
      <c r="B239" s="50" t="s">
        <v>85</v>
      </c>
      <c r="C239" s="104">
        <v>1.30826335645615E-3</v>
      </c>
      <c r="D239" s="104">
        <v>1.0172939979654191E-3</v>
      </c>
      <c r="E239" s="104">
        <v>1.8397798058815085E-2</v>
      </c>
      <c r="F239" s="104">
        <v>0</v>
      </c>
      <c r="G239" s="104">
        <v>0</v>
      </c>
      <c r="H239" s="104">
        <v>0</v>
      </c>
      <c r="I239" s="104">
        <v>0</v>
      </c>
      <c r="J239" s="104">
        <v>0</v>
      </c>
      <c r="K239" s="104">
        <v>0</v>
      </c>
      <c r="L239" s="104">
        <v>0</v>
      </c>
      <c r="M239" s="104">
        <v>0</v>
      </c>
      <c r="N239" s="104">
        <v>0</v>
      </c>
      <c r="O239" s="104">
        <v>2.1130759451050397E-3</v>
      </c>
      <c r="P239" s="98"/>
      <c r="Q239" s="50" t="s">
        <v>85</v>
      </c>
      <c r="R239" s="104">
        <v>4.6098922047762437E-3</v>
      </c>
      <c r="S239" s="104">
        <v>0</v>
      </c>
      <c r="T239" s="104">
        <v>0</v>
      </c>
      <c r="U239" s="104">
        <v>6.203473945409439E-4</v>
      </c>
      <c r="V239" s="104">
        <v>0</v>
      </c>
      <c r="W239" s="104">
        <v>0</v>
      </c>
      <c r="X239" s="104">
        <v>0</v>
      </c>
      <c r="Y239" s="104">
        <v>3.142090424267066E-4</v>
      </c>
      <c r="Z239" s="104">
        <v>2.1130759451050397E-3</v>
      </c>
      <c r="AA239" s="98"/>
      <c r="AB239" s="50" t="s">
        <v>85</v>
      </c>
      <c r="AC239" s="104">
        <v>2.5066844919786842E-4</v>
      </c>
      <c r="AD239" s="104">
        <v>7.1717705033441746E-4</v>
      </c>
      <c r="AE239" s="104">
        <v>2.3688288687181806E-2</v>
      </c>
      <c r="AF239" s="104">
        <v>2.1130759451050397E-3</v>
      </c>
    </row>
    <row r="240" spans="1:256" ht="11.25" customHeight="1" x14ac:dyDescent="0.2">
      <c r="B240" s="50" t="s">
        <v>20</v>
      </c>
      <c r="C240" s="104">
        <v>0</v>
      </c>
      <c r="D240" s="104">
        <v>0</v>
      </c>
      <c r="E240" s="104">
        <v>0</v>
      </c>
      <c r="F240" s="104">
        <v>0</v>
      </c>
      <c r="G240" s="104">
        <v>0</v>
      </c>
      <c r="H240" s="104">
        <v>0</v>
      </c>
      <c r="I240" s="104">
        <v>0</v>
      </c>
      <c r="J240" s="104">
        <v>7.31395136222343E-4</v>
      </c>
      <c r="K240" s="104">
        <v>0</v>
      </c>
      <c r="L240" s="104">
        <v>0</v>
      </c>
      <c r="M240" s="104">
        <v>0</v>
      </c>
      <c r="N240" s="104">
        <v>0</v>
      </c>
      <c r="O240" s="104">
        <v>6.030181056185607E-5</v>
      </c>
      <c r="P240" s="98"/>
      <c r="Q240" s="50" t="s">
        <v>20</v>
      </c>
      <c r="R240" s="104">
        <v>0</v>
      </c>
      <c r="S240" s="104">
        <v>0</v>
      </c>
      <c r="T240" s="104">
        <v>0</v>
      </c>
      <c r="U240" s="104">
        <v>0</v>
      </c>
      <c r="V240" s="104">
        <v>0</v>
      </c>
      <c r="W240" s="104">
        <v>5.4281449314696865E-4</v>
      </c>
      <c r="X240" s="104">
        <v>0</v>
      </c>
      <c r="Y240" s="104">
        <v>0</v>
      </c>
      <c r="Z240" s="104">
        <v>6.030181056185607E-5</v>
      </c>
      <c r="AA240" s="98"/>
      <c r="AB240" s="50" t="s">
        <v>20</v>
      </c>
      <c r="AC240" s="104">
        <v>0</v>
      </c>
      <c r="AD240" s="104">
        <v>1.055966209081351E-4</v>
      </c>
      <c r="AE240" s="104">
        <v>0</v>
      </c>
      <c r="AF240" s="104">
        <v>6.030181056185607E-5</v>
      </c>
    </row>
    <row r="241" spans="1:256" ht="11.25" customHeight="1" x14ac:dyDescent="0.2">
      <c r="B241" s="48" t="s">
        <v>11</v>
      </c>
      <c r="C241" s="105">
        <v>1</v>
      </c>
      <c r="D241" s="105">
        <v>1</v>
      </c>
      <c r="E241" s="105">
        <v>1</v>
      </c>
      <c r="F241" s="105">
        <v>1</v>
      </c>
      <c r="G241" s="105">
        <v>1</v>
      </c>
      <c r="H241" s="105">
        <v>1</v>
      </c>
      <c r="I241" s="105">
        <v>1</v>
      </c>
      <c r="J241" s="105">
        <v>1</v>
      </c>
      <c r="K241" s="105">
        <v>1</v>
      </c>
      <c r="L241" s="105">
        <v>1</v>
      </c>
      <c r="M241" s="105">
        <v>1</v>
      </c>
      <c r="N241" s="105">
        <v>1</v>
      </c>
      <c r="O241" s="105">
        <v>1</v>
      </c>
      <c r="P241" s="98"/>
      <c r="Q241" s="48" t="s">
        <v>11</v>
      </c>
      <c r="R241" s="105">
        <v>1</v>
      </c>
      <c r="S241" s="105">
        <v>1</v>
      </c>
      <c r="T241" s="105">
        <v>1</v>
      </c>
      <c r="U241" s="105">
        <v>1</v>
      </c>
      <c r="V241" s="105">
        <v>1</v>
      </c>
      <c r="W241" s="105">
        <v>1</v>
      </c>
      <c r="X241" s="105">
        <v>1</v>
      </c>
      <c r="Y241" s="105">
        <v>1</v>
      </c>
      <c r="Z241" s="105">
        <v>1</v>
      </c>
      <c r="AA241" s="98"/>
      <c r="AB241" s="48" t="s">
        <v>11</v>
      </c>
      <c r="AC241" s="105">
        <v>1</v>
      </c>
      <c r="AD241" s="105">
        <v>1</v>
      </c>
      <c r="AE241" s="105">
        <v>1</v>
      </c>
      <c r="AF241" s="105">
        <v>1</v>
      </c>
    </row>
    <row r="242" spans="1:256" ht="11.25" customHeight="1" x14ac:dyDescent="0.2">
      <c r="B242" s="103" t="s">
        <v>24</v>
      </c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98"/>
      <c r="Q242" s="103" t="s">
        <v>24</v>
      </c>
      <c r="R242" s="103"/>
      <c r="S242" s="103"/>
      <c r="T242" s="103"/>
      <c r="U242" s="103"/>
      <c r="V242" s="103"/>
      <c r="W242" s="103"/>
      <c r="X242" s="103"/>
      <c r="Y242" s="103"/>
      <c r="Z242" s="103"/>
      <c r="AA242" s="98"/>
      <c r="AB242" s="103" t="s">
        <v>24</v>
      </c>
      <c r="AC242" s="103"/>
      <c r="AD242" s="103"/>
      <c r="AE242" s="103"/>
      <c r="AF242" s="103"/>
    </row>
    <row r="243" spans="1:256" ht="11.25" customHeight="1" x14ac:dyDescent="0.2"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98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98"/>
      <c r="AB243" s="104"/>
      <c r="AC243" s="104"/>
      <c r="AD243" s="104"/>
      <c r="AE243" s="104"/>
      <c r="AF243" s="104"/>
    </row>
    <row r="244" spans="1:256" ht="11.25" customHeight="1" x14ac:dyDescent="0.2">
      <c r="B244" s="86" t="s">
        <v>380</v>
      </c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Q244" s="86" t="s">
        <v>381</v>
      </c>
      <c r="R244" s="86"/>
      <c r="S244" s="86"/>
      <c r="T244" s="86"/>
      <c r="U244" s="86"/>
      <c r="V244" s="86"/>
      <c r="W244" s="86"/>
      <c r="X244" s="86"/>
      <c r="Y244" s="86"/>
      <c r="Z244" s="86"/>
      <c r="AB244" s="86" t="s">
        <v>245</v>
      </c>
      <c r="AC244" s="86"/>
      <c r="AD244" s="86"/>
      <c r="AE244" s="86"/>
      <c r="AF244" s="86"/>
    </row>
    <row r="245" spans="1:256" ht="11.25" customHeight="1" x14ac:dyDescent="0.2">
      <c r="A245" s="91"/>
      <c r="B245" s="92" t="s">
        <v>86</v>
      </c>
      <c r="C245" s="88" t="s">
        <v>1</v>
      </c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91"/>
      <c r="Q245" s="87" t="s">
        <v>86</v>
      </c>
      <c r="R245" s="93" t="s">
        <v>199</v>
      </c>
      <c r="S245" s="93"/>
      <c r="T245" s="93"/>
      <c r="U245" s="93"/>
      <c r="V245" s="93"/>
      <c r="W245" s="93"/>
      <c r="X245" s="93"/>
      <c r="Y245" s="93"/>
      <c r="Z245" s="93"/>
      <c r="AA245" s="91"/>
      <c r="AB245" s="92" t="s">
        <v>86</v>
      </c>
      <c r="AC245" s="88" t="s">
        <v>2</v>
      </c>
      <c r="AD245" s="88"/>
      <c r="AE245" s="88"/>
      <c r="AF245" s="88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  <c r="CC245" s="91"/>
      <c r="CD245" s="91"/>
      <c r="CE245" s="91"/>
      <c r="CF245" s="91"/>
      <c r="CG245" s="91"/>
      <c r="CH245" s="91"/>
      <c r="CI245" s="91"/>
      <c r="CJ245" s="91"/>
      <c r="CK245" s="91"/>
      <c r="CL245" s="91"/>
      <c r="CM245" s="91"/>
      <c r="CN245" s="91"/>
      <c r="CO245" s="91"/>
      <c r="CP245" s="91"/>
      <c r="CQ245" s="91"/>
      <c r="CR245" s="91"/>
      <c r="CS245" s="91"/>
      <c r="CT245" s="91"/>
      <c r="CU245" s="91"/>
      <c r="CV245" s="91"/>
      <c r="CW245" s="91"/>
      <c r="CX245" s="91"/>
      <c r="CY245" s="91"/>
      <c r="CZ245" s="91"/>
      <c r="DA245" s="91"/>
      <c r="DB245" s="91"/>
      <c r="DC245" s="91"/>
      <c r="DD245" s="91"/>
      <c r="DE245" s="91"/>
      <c r="DF245" s="91"/>
      <c r="DG245" s="91"/>
      <c r="DH245" s="91"/>
      <c r="DI245" s="91"/>
      <c r="DJ245" s="91"/>
      <c r="DK245" s="91"/>
      <c r="DL245" s="91"/>
      <c r="DM245" s="91"/>
      <c r="DN245" s="91"/>
      <c r="DO245" s="91"/>
      <c r="DP245" s="91"/>
      <c r="DQ245" s="91"/>
      <c r="DR245" s="91"/>
      <c r="DS245" s="91"/>
      <c r="DT245" s="91"/>
      <c r="DU245" s="91"/>
      <c r="DV245" s="91"/>
      <c r="DW245" s="91"/>
      <c r="DX245" s="91"/>
      <c r="DY245" s="91"/>
      <c r="DZ245" s="91"/>
      <c r="EA245" s="91"/>
      <c r="EB245" s="91"/>
      <c r="EC245" s="91"/>
      <c r="ED245" s="91"/>
      <c r="EE245" s="91"/>
      <c r="EF245" s="91"/>
      <c r="EG245" s="91"/>
      <c r="EH245" s="91"/>
      <c r="EI245" s="91"/>
      <c r="EJ245" s="91"/>
      <c r="EK245" s="91"/>
      <c r="EL245" s="91"/>
      <c r="EM245" s="91"/>
      <c r="EN245" s="91"/>
      <c r="EO245" s="91"/>
      <c r="EP245" s="91"/>
      <c r="EQ245" s="91"/>
      <c r="ER245" s="91"/>
      <c r="ES245" s="91"/>
      <c r="ET245" s="91"/>
      <c r="EU245" s="91"/>
      <c r="EV245" s="91"/>
      <c r="EW245" s="91"/>
      <c r="EX245" s="91"/>
      <c r="EY245" s="91"/>
      <c r="EZ245" s="91"/>
      <c r="FA245" s="91"/>
      <c r="FB245" s="91"/>
      <c r="FC245" s="91"/>
      <c r="FD245" s="91"/>
      <c r="FE245" s="91"/>
      <c r="FF245" s="91"/>
      <c r="FG245" s="91"/>
      <c r="FH245" s="91"/>
      <c r="FI245" s="91"/>
      <c r="FJ245" s="91"/>
      <c r="FK245" s="91"/>
      <c r="FL245" s="91"/>
      <c r="FM245" s="91"/>
      <c r="FN245" s="91"/>
      <c r="FO245" s="91"/>
      <c r="FP245" s="91"/>
      <c r="FQ245" s="91"/>
      <c r="FR245" s="91"/>
      <c r="FS245" s="91"/>
      <c r="FT245" s="91"/>
      <c r="FU245" s="91"/>
      <c r="FV245" s="91"/>
      <c r="FW245" s="91"/>
      <c r="FX245" s="91"/>
      <c r="FY245" s="91"/>
      <c r="FZ245" s="91"/>
      <c r="GA245" s="91"/>
      <c r="GB245" s="91"/>
      <c r="GC245" s="91"/>
      <c r="GD245" s="91"/>
      <c r="GE245" s="91"/>
      <c r="GF245" s="91"/>
      <c r="GG245" s="91"/>
      <c r="GH245" s="91"/>
      <c r="GI245" s="91"/>
      <c r="GJ245" s="91"/>
      <c r="GK245" s="91"/>
      <c r="GL245" s="91"/>
      <c r="GM245" s="91"/>
      <c r="GN245" s="91"/>
      <c r="GO245" s="91"/>
      <c r="GP245" s="91"/>
      <c r="GQ245" s="91"/>
      <c r="GR245" s="91"/>
      <c r="GS245" s="91"/>
      <c r="GT245" s="91"/>
      <c r="GU245" s="91"/>
      <c r="GV245" s="91"/>
      <c r="GW245" s="91"/>
      <c r="GX245" s="91"/>
      <c r="GY245" s="91"/>
      <c r="GZ245" s="91"/>
      <c r="HA245" s="91"/>
      <c r="HB245" s="91"/>
      <c r="HC245" s="91"/>
      <c r="HD245" s="91"/>
      <c r="HE245" s="91"/>
      <c r="HF245" s="91"/>
      <c r="HG245" s="91"/>
      <c r="HH245" s="91"/>
      <c r="HI245" s="91"/>
      <c r="HJ245" s="91"/>
      <c r="HK245" s="91"/>
      <c r="HL245" s="91"/>
      <c r="HM245" s="91"/>
      <c r="HN245" s="91"/>
      <c r="HO245" s="91"/>
      <c r="HP245" s="91"/>
      <c r="HQ245" s="91"/>
      <c r="HR245" s="91"/>
      <c r="HS245" s="91"/>
      <c r="HT245" s="91"/>
      <c r="HU245" s="91"/>
      <c r="HV245" s="91"/>
      <c r="HW245" s="91"/>
      <c r="HX245" s="91"/>
      <c r="HY245" s="91"/>
      <c r="HZ245" s="91"/>
      <c r="IA245" s="91"/>
      <c r="IB245" s="91"/>
      <c r="IC245" s="91"/>
      <c r="ID245" s="91"/>
      <c r="IE245" s="91"/>
      <c r="IF245" s="91"/>
      <c r="IG245" s="91"/>
      <c r="IH245" s="91"/>
      <c r="II245" s="91"/>
      <c r="IJ245" s="91"/>
      <c r="IK245" s="91"/>
      <c r="IL245" s="91"/>
      <c r="IM245" s="91"/>
      <c r="IN245" s="91"/>
      <c r="IO245" s="91"/>
      <c r="IP245" s="91"/>
      <c r="IQ245" s="91"/>
      <c r="IR245" s="91"/>
      <c r="IS245" s="91"/>
      <c r="IT245" s="91"/>
      <c r="IU245" s="91"/>
      <c r="IV245" s="91"/>
    </row>
    <row r="246" spans="1:256" ht="11.25" customHeight="1" x14ac:dyDescent="0.2">
      <c r="A246" s="91"/>
      <c r="B246" s="92"/>
      <c r="C246" s="94" t="s">
        <v>3</v>
      </c>
      <c r="D246" s="94" t="s">
        <v>4</v>
      </c>
      <c r="E246" s="94" t="s">
        <v>5</v>
      </c>
      <c r="F246" s="94" t="s">
        <v>6</v>
      </c>
      <c r="G246" s="94" t="s">
        <v>7</v>
      </c>
      <c r="H246" s="94" t="s">
        <v>8</v>
      </c>
      <c r="I246" s="94" t="s">
        <v>9</v>
      </c>
      <c r="J246" s="94" t="s">
        <v>10</v>
      </c>
      <c r="K246" s="94" t="s">
        <v>200</v>
      </c>
      <c r="L246" s="94">
        <v>2021</v>
      </c>
      <c r="M246" s="94">
        <v>2022</v>
      </c>
      <c r="N246" s="94">
        <v>2023</v>
      </c>
      <c r="O246" s="75" t="s">
        <v>11</v>
      </c>
      <c r="P246" s="91"/>
      <c r="Q246" s="92"/>
      <c r="R246" s="75" t="s">
        <v>12</v>
      </c>
      <c r="S246" s="75" t="s">
        <v>201</v>
      </c>
      <c r="T246" s="75" t="s">
        <v>202</v>
      </c>
      <c r="U246" s="75" t="s">
        <v>13</v>
      </c>
      <c r="V246" s="75" t="s">
        <v>14</v>
      </c>
      <c r="W246" s="75" t="s">
        <v>15</v>
      </c>
      <c r="X246" s="75" t="s">
        <v>16</v>
      </c>
      <c r="Y246" s="75" t="s">
        <v>17</v>
      </c>
      <c r="Z246" s="75" t="s">
        <v>11</v>
      </c>
      <c r="AA246" s="91"/>
      <c r="AB246" s="92"/>
      <c r="AC246" s="95" t="s">
        <v>18</v>
      </c>
      <c r="AD246" s="95" t="s">
        <v>19</v>
      </c>
      <c r="AE246" s="95" t="s">
        <v>20</v>
      </c>
      <c r="AF246" s="95" t="s">
        <v>11</v>
      </c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  <c r="BH246" s="91"/>
      <c r="BI246" s="91"/>
      <c r="BJ246" s="91"/>
      <c r="BK246" s="91"/>
      <c r="BL246" s="91"/>
      <c r="BM246" s="91"/>
      <c r="BN246" s="91"/>
      <c r="BO246" s="91"/>
      <c r="BP246" s="91"/>
      <c r="BQ246" s="91"/>
      <c r="BR246" s="91"/>
      <c r="BS246" s="91"/>
      <c r="BT246" s="91"/>
      <c r="BU246" s="91"/>
      <c r="BV246" s="91"/>
      <c r="BW246" s="91"/>
      <c r="BX246" s="91"/>
      <c r="BY246" s="91"/>
      <c r="BZ246" s="91"/>
      <c r="CA246" s="91"/>
      <c r="CB246" s="91"/>
      <c r="CC246" s="91"/>
      <c r="CD246" s="91"/>
      <c r="CE246" s="91"/>
      <c r="CF246" s="91"/>
      <c r="CG246" s="91"/>
      <c r="CH246" s="91"/>
      <c r="CI246" s="91"/>
      <c r="CJ246" s="91"/>
      <c r="CK246" s="91"/>
      <c r="CL246" s="91"/>
      <c r="CM246" s="91"/>
      <c r="CN246" s="91"/>
      <c r="CO246" s="91"/>
      <c r="CP246" s="91"/>
      <c r="CQ246" s="91"/>
      <c r="CR246" s="91"/>
      <c r="CS246" s="91"/>
      <c r="CT246" s="91"/>
      <c r="CU246" s="91"/>
      <c r="CV246" s="91"/>
      <c r="CW246" s="91"/>
      <c r="CX246" s="91"/>
      <c r="CY246" s="91"/>
      <c r="CZ246" s="91"/>
      <c r="DA246" s="91"/>
      <c r="DB246" s="91"/>
      <c r="DC246" s="91"/>
      <c r="DD246" s="91"/>
      <c r="DE246" s="91"/>
      <c r="DF246" s="91"/>
      <c r="DG246" s="91"/>
      <c r="DH246" s="91"/>
      <c r="DI246" s="91"/>
      <c r="DJ246" s="91"/>
      <c r="DK246" s="91"/>
      <c r="DL246" s="91"/>
      <c r="DM246" s="91"/>
      <c r="DN246" s="91"/>
      <c r="DO246" s="91"/>
      <c r="DP246" s="91"/>
      <c r="DQ246" s="91"/>
      <c r="DR246" s="91"/>
      <c r="DS246" s="91"/>
      <c r="DT246" s="91"/>
      <c r="DU246" s="91"/>
      <c r="DV246" s="91"/>
      <c r="DW246" s="91"/>
      <c r="DX246" s="91"/>
      <c r="DY246" s="91"/>
      <c r="DZ246" s="91"/>
      <c r="EA246" s="91"/>
      <c r="EB246" s="91"/>
      <c r="EC246" s="91"/>
      <c r="ED246" s="91"/>
      <c r="EE246" s="91"/>
      <c r="EF246" s="91"/>
      <c r="EG246" s="91"/>
      <c r="EH246" s="91"/>
      <c r="EI246" s="91"/>
      <c r="EJ246" s="91"/>
      <c r="EK246" s="91"/>
      <c r="EL246" s="91"/>
      <c r="EM246" s="91"/>
      <c r="EN246" s="91"/>
      <c r="EO246" s="91"/>
      <c r="EP246" s="91"/>
      <c r="EQ246" s="91"/>
      <c r="ER246" s="91"/>
      <c r="ES246" s="91"/>
      <c r="ET246" s="91"/>
      <c r="EU246" s="91"/>
      <c r="EV246" s="91"/>
      <c r="EW246" s="91"/>
      <c r="EX246" s="91"/>
      <c r="EY246" s="91"/>
      <c r="EZ246" s="91"/>
      <c r="FA246" s="91"/>
      <c r="FB246" s="91"/>
      <c r="FC246" s="91"/>
      <c r="FD246" s="91"/>
      <c r="FE246" s="91"/>
      <c r="FF246" s="91"/>
      <c r="FG246" s="91"/>
      <c r="FH246" s="91"/>
      <c r="FI246" s="91"/>
      <c r="FJ246" s="91"/>
      <c r="FK246" s="91"/>
      <c r="FL246" s="91"/>
      <c r="FM246" s="91"/>
      <c r="FN246" s="91"/>
      <c r="FO246" s="91"/>
      <c r="FP246" s="91"/>
      <c r="FQ246" s="91"/>
      <c r="FR246" s="91"/>
      <c r="FS246" s="91"/>
      <c r="FT246" s="91"/>
      <c r="FU246" s="91"/>
      <c r="FV246" s="91"/>
      <c r="FW246" s="91"/>
      <c r="FX246" s="91"/>
      <c r="FY246" s="91"/>
      <c r="FZ246" s="91"/>
      <c r="GA246" s="91"/>
      <c r="GB246" s="91"/>
      <c r="GC246" s="91"/>
      <c r="GD246" s="91"/>
      <c r="GE246" s="91"/>
      <c r="GF246" s="91"/>
      <c r="GG246" s="91"/>
      <c r="GH246" s="91"/>
      <c r="GI246" s="91"/>
      <c r="GJ246" s="91"/>
      <c r="GK246" s="91"/>
      <c r="GL246" s="91"/>
      <c r="GM246" s="91"/>
      <c r="GN246" s="91"/>
      <c r="GO246" s="91"/>
      <c r="GP246" s="91"/>
      <c r="GQ246" s="91"/>
      <c r="GR246" s="91"/>
      <c r="GS246" s="91"/>
      <c r="GT246" s="91"/>
      <c r="GU246" s="91"/>
      <c r="GV246" s="91"/>
      <c r="GW246" s="91"/>
      <c r="GX246" s="91"/>
      <c r="GY246" s="91"/>
      <c r="GZ246" s="91"/>
      <c r="HA246" s="91"/>
      <c r="HB246" s="91"/>
      <c r="HC246" s="91"/>
      <c r="HD246" s="91"/>
      <c r="HE246" s="91"/>
      <c r="HF246" s="91"/>
      <c r="HG246" s="91"/>
      <c r="HH246" s="91"/>
      <c r="HI246" s="91"/>
      <c r="HJ246" s="91"/>
      <c r="HK246" s="91"/>
      <c r="HL246" s="91"/>
      <c r="HM246" s="91"/>
      <c r="HN246" s="91"/>
      <c r="HO246" s="91"/>
      <c r="HP246" s="91"/>
      <c r="HQ246" s="91"/>
      <c r="HR246" s="91"/>
      <c r="HS246" s="91"/>
      <c r="HT246" s="91"/>
      <c r="HU246" s="91"/>
      <c r="HV246" s="91"/>
      <c r="HW246" s="91"/>
      <c r="HX246" s="91"/>
      <c r="HY246" s="91"/>
      <c r="HZ246" s="91"/>
      <c r="IA246" s="91"/>
      <c r="IB246" s="91"/>
      <c r="IC246" s="91"/>
      <c r="ID246" s="91"/>
      <c r="IE246" s="91"/>
      <c r="IF246" s="91"/>
      <c r="IG246" s="91"/>
      <c r="IH246" s="91"/>
      <c r="II246" s="91"/>
      <c r="IJ246" s="91"/>
      <c r="IK246" s="91"/>
      <c r="IL246" s="91"/>
      <c r="IM246" s="91"/>
      <c r="IN246" s="91"/>
      <c r="IO246" s="91"/>
      <c r="IP246" s="91"/>
      <c r="IQ246" s="91"/>
      <c r="IR246" s="91"/>
      <c r="IS246" s="91"/>
      <c r="IT246" s="91"/>
      <c r="IU246" s="91"/>
      <c r="IV246" s="91"/>
    </row>
    <row r="247" spans="1:256" ht="11.25" customHeight="1" x14ac:dyDescent="0.2">
      <c r="A247" s="91"/>
      <c r="B247" s="88"/>
      <c r="C247" s="75" t="s">
        <v>21</v>
      </c>
      <c r="D247" s="75" t="s">
        <v>21</v>
      </c>
      <c r="E247" s="75" t="s">
        <v>21</v>
      </c>
      <c r="F247" s="75" t="s">
        <v>21</v>
      </c>
      <c r="G247" s="75" t="s">
        <v>21</v>
      </c>
      <c r="H247" s="75" t="s">
        <v>21</v>
      </c>
      <c r="I247" s="75" t="s">
        <v>21</v>
      </c>
      <c r="J247" s="75" t="s">
        <v>21</v>
      </c>
      <c r="K247" s="75" t="s">
        <v>21</v>
      </c>
      <c r="L247" s="75"/>
      <c r="M247" s="75"/>
      <c r="N247" s="75"/>
      <c r="O247" s="75" t="s">
        <v>21</v>
      </c>
      <c r="P247" s="96"/>
      <c r="Q247" s="88"/>
      <c r="R247" s="75" t="s">
        <v>21</v>
      </c>
      <c r="S247" s="75" t="s">
        <v>21</v>
      </c>
      <c r="T247" s="75" t="s">
        <v>21</v>
      </c>
      <c r="U247" s="75" t="s">
        <v>21</v>
      </c>
      <c r="V247" s="75" t="s">
        <v>21</v>
      </c>
      <c r="W247" s="75" t="s">
        <v>21</v>
      </c>
      <c r="X247" s="75" t="s">
        <v>21</v>
      </c>
      <c r="Y247" s="75" t="s">
        <v>21</v>
      </c>
      <c r="Z247" s="75" t="s">
        <v>21</v>
      </c>
      <c r="AA247" s="96"/>
      <c r="AB247" s="88"/>
      <c r="AC247" s="75" t="s">
        <v>21</v>
      </c>
      <c r="AD247" s="75" t="s">
        <v>21</v>
      </c>
      <c r="AE247" s="75" t="s">
        <v>21</v>
      </c>
      <c r="AF247" s="75" t="s">
        <v>21</v>
      </c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  <c r="BH247" s="91"/>
      <c r="BI247" s="91"/>
      <c r="BJ247" s="91"/>
      <c r="BK247" s="91"/>
      <c r="BL247" s="91"/>
      <c r="BM247" s="91"/>
      <c r="BN247" s="91"/>
      <c r="BO247" s="91"/>
      <c r="BP247" s="91"/>
      <c r="BQ247" s="91"/>
      <c r="BR247" s="91"/>
      <c r="BS247" s="91"/>
      <c r="BT247" s="91"/>
      <c r="BU247" s="91"/>
      <c r="BV247" s="91"/>
      <c r="BW247" s="91"/>
      <c r="BX247" s="91"/>
      <c r="BY247" s="91"/>
      <c r="BZ247" s="91"/>
      <c r="CA247" s="91"/>
      <c r="CB247" s="91"/>
      <c r="CC247" s="91"/>
      <c r="CD247" s="91"/>
      <c r="CE247" s="91"/>
      <c r="CF247" s="91"/>
      <c r="CG247" s="91"/>
      <c r="CH247" s="91"/>
      <c r="CI247" s="91"/>
      <c r="CJ247" s="91"/>
      <c r="CK247" s="91"/>
      <c r="CL247" s="91"/>
      <c r="CM247" s="91"/>
      <c r="CN247" s="91"/>
      <c r="CO247" s="91"/>
      <c r="CP247" s="91"/>
      <c r="CQ247" s="91"/>
      <c r="CR247" s="91"/>
      <c r="CS247" s="91"/>
      <c r="CT247" s="91"/>
      <c r="CU247" s="91"/>
      <c r="CV247" s="91"/>
      <c r="CW247" s="91"/>
      <c r="CX247" s="91"/>
      <c r="CY247" s="91"/>
      <c r="CZ247" s="91"/>
      <c r="DA247" s="91"/>
      <c r="DB247" s="91"/>
      <c r="DC247" s="91"/>
      <c r="DD247" s="91"/>
      <c r="DE247" s="91"/>
      <c r="DF247" s="91"/>
      <c r="DG247" s="91"/>
      <c r="DH247" s="91"/>
      <c r="DI247" s="91"/>
      <c r="DJ247" s="91"/>
      <c r="DK247" s="91"/>
      <c r="DL247" s="91"/>
      <c r="DM247" s="91"/>
      <c r="DN247" s="91"/>
      <c r="DO247" s="91"/>
      <c r="DP247" s="91"/>
      <c r="DQ247" s="91"/>
      <c r="DR247" s="91"/>
      <c r="DS247" s="91"/>
      <c r="DT247" s="91"/>
      <c r="DU247" s="91"/>
      <c r="DV247" s="91"/>
      <c r="DW247" s="91"/>
      <c r="DX247" s="91"/>
      <c r="DY247" s="91"/>
      <c r="DZ247" s="91"/>
      <c r="EA247" s="91"/>
      <c r="EB247" s="91"/>
      <c r="EC247" s="91"/>
      <c r="ED247" s="91"/>
      <c r="EE247" s="91"/>
      <c r="EF247" s="91"/>
      <c r="EG247" s="91"/>
      <c r="EH247" s="91"/>
      <c r="EI247" s="91"/>
      <c r="EJ247" s="91"/>
      <c r="EK247" s="91"/>
      <c r="EL247" s="91"/>
      <c r="EM247" s="91"/>
      <c r="EN247" s="91"/>
      <c r="EO247" s="91"/>
      <c r="EP247" s="91"/>
      <c r="EQ247" s="91"/>
      <c r="ER247" s="91"/>
      <c r="ES247" s="91"/>
      <c r="ET247" s="91"/>
      <c r="EU247" s="91"/>
      <c r="EV247" s="91"/>
      <c r="EW247" s="91"/>
      <c r="EX247" s="91"/>
      <c r="EY247" s="91"/>
      <c r="EZ247" s="91"/>
      <c r="FA247" s="91"/>
      <c r="FB247" s="91"/>
      <c r="FC247" s="91"/>
      <c r="FD247" s="91"/>
      <c r="FE247" s="91"/>
      <c r="FF247" s="91"/>
      <c r="FG247" s="91"/>
      <c r="FH247" s="91"/>
      <c r="FI247" s="91"/>
      <c r="FJ247" s="91"/>
      <c r="FK247" s="91"/>
      <c r="FL247" s="91"/>
      <c r="FM247" s="91"/>
      <c r="FN247" s="91"/>
      <c r="FO247" s="91"/>
      <c r="FP247" s="91"/>
      <c r="FQ247" s="91"/>
      <c r="FR247" s="91"/>
      <c r="FS247" s="91"/>
      <c r="FT247" s="91"/>
      <c r="FU247" s="91"/>
      <c r="FV247" s="91"/>
      <c r="FW247" s="91"/>
      <c r="FX247" s="91"/>
      <c r="FY247" s="91"/>
      <c r="FZ247" s="91"/>
      <c r="GA247" s="91"/>
      <c r="GB247" s="91"/>
      <c r="GC247" s="91"/>
      <c r="GD247" s="91"/>
      <c r="GE247" s="91"/>
      <c r="GF247" s="91"/>
      <c r="GG247" s="91"/>
      <c r="GH247" s="91"/>
      <c r="GI247" s="91"/>
      <c r="GJ247" s="91"/>
      <c r="GK247" s="91"/>
      <c r="GL247" s="91"/>
      <c r="GM247" s="91"/>
      <c r="GN247" s="91"/>
      <c r="GO247" s="91"/>
      <c r="GP247" s="91"/>
      <c r="GQ247" s="91"/>
      <c r="GR247" s="91"/>
      <c r="GS247" s="91"/>
      <c r="GT247" s="91"/>
      <c r="GU247" s="91"/>
      <c r="GV247" s="91"/>
      <c r="GW247" s="91"/>
      <c r="GX247" s="91"/>
      <c r="GY247" s="91"/>
      <c r="GZ247" s="91"/>
      <c r="HA247" s="91"/>
      <c r="HB247" s="91"/>
      <c r="HC247" s="91"/>
      <c r="HD247" s="91"/>
      <c r="HE247" s="91"/>
      <c r="HF247" s="91"/>
      <c r="HG247" s="91"/>
      <c r="HH247" s="91"/>
      <c r="HI247" s="91"/>
      <c r="HJ247" s="91"/>
      <c r="HK247" s="91"/>
      <c r="HL247" s="91"/>
      <c r="HM247" s="91"/>
      <c r="HN247" s="91"/>
      <c r="HO247" s="91"/>
      <c r="HP247" s="91"/>
      <c r="HQ247" s="91"/>
      <c r="HR247" s="91"/>
      <c r="HS247" s="91"/>
      <c r="HT247" s="91"/>
      <c r="HU247" s="91"/>
      <c r="HV247" s="91"/>
      <c r="HW247" s="91"/>
      <c r="HX247" s="91"/>
      <c r="HY247" s="91"/>
      <c r="HZ247" s="91"/>
      <c r="IA247" s="91"/>
      <c r="IB247" s="91"/>
      <c r="IC247" s="91"/>
      <c r="ID247" s="91"/>
      <c r="IE247" s="91"/>
      <c r="IF247" s="91"/>
      <c r="IG247" s="91"/>
      <c r="IH247" s="91"/>
      <c r="II247" s="91"/>
      <c r="IJ247" s="91"/>
      <c r="IK247" s="91"/>
      <c r="IL247" s="91"/>
      <c r="IM247" s="91"/>
      <c r="IN247" s="91"/>
      <c r="IO247" s="91"/>
      <c r="IP247" s="91"/>
      <c r="IQ247" s="91"/>
      <c r="IR247" s="91"/>
      <c r="IS247" s="91"/>
      <c r="IT247" s="91"/>
      <c r="IU247" s="91"/>
      <c r="IV247" s="91"/>
    </row>
    <row r="248" spans="1:256" ht="11.25" customHeight="1" x14ac:dyDescent="0.2">
      <c r="B248" s="50" t="s">
        <v>87</v>
      </c>
      <c r="C248" s="97">
        <v>2290.9999999999677</v>
      </c>
      <c r="D248" s="97">
        <v>1882.6666666666572</v>
      </c>
      <c r="E248" s="97">
        <v>1705.9999999999936</v>
      </c>
      <c r="F248" s="97">
        <v>1643.9999999999982</v>
      </c>
      <c r="G248" s="97">
        <v>1235.0000000000007</v>
      </c>
      <c r="H248" s="97">
        <v>2046.9999999999966</v>
      </c>
      <c r="I248" s="97">
        <v>1998.0000000000005</v>
      </c>
      <c r="J248" s="97">
        <v>1880.0000000000014</v>
      </c>
      <c r="K248" s="97">
        <v>2450.9999999999973</v>
      </c>
      <c r="L248" s="97">
        <v>2052.0000000000009</v>
      </c>
      <c r="M248" s="97">
        <v>1643.0000000000009</v>
      </c>
      <c r="N248" s="97">
        <v>878</v>
      </c>
      <c r="O248" s="97">
        <v>21707.666666666515</v>
      </c>
      <c r="P248" s="98"/>
      <c r="Q248" s="50" t="s">
        <v>87</v>
      </c>
      <c r="R248" s="97">
        <v>9700.0000000000036</v>
      </c>
      <c r="S248" s="97">
        <v>318.00000000000011</v>
      </c>
      <c r="T248" s="97">
        <v>224</v>
      </c>
      <c r="U248" s="97">
        <v>757.00000000000534</v>
      </c>
      <c r="V248" s="97">
        <v>424.99999999999869</v>
      </c>
      <c r="W248" s="97">
        <v>1349.0000000000014</v>
      </c>
      <c r="X248" s="97">
        <v>1887.000000000003</v>
      </c>
      <c r="Y248" s="97">
        <v>7047.6666666664805</v>
      </c>
      <c r="Z248" s="97">
        <v>21707.666666666515</v>
      </c>
      <c r="AA248" s="98"/>
      <c r="AB248" s="50" t="s">
        <v>87</v>
      </c>
      <c r="AC248" s="1">
        <v>0</v>
      </c>
      <c r="AD248" s="97">
        <v>21707.666666666515</v>
      </c>
      <c r="AE248" s="97">
        <v>0</v>
      </c>
      <c r="AF248" s="97">
        <v>21707.666666666515</v>
      </c>
    </row>
    <row r="249" spans="1:256" ht="11.25" customHeight="1" x14ac:dyDescent="0.2">
      <c r="B249" s="50" t="s">
        <v>88</v>
      </c>
      <c r="C249" s="97">
        <v>0</v>
      </c>
      <c r="D249" s="97">
        <v>0</v>
      </c>
      <c r="E249" s="97">
        <v>0</v>
      </c>
      <c r="F249" s="97">
        <v>0</v>
      </c>
      <c r="G249" s="97">
        <v>0</v>
      </c>
      <c r="H249" s="97">
        <v>0</v>
      </c>
      <c r="I249" s="97">
        <v>0</v>
      </c>
      <c r="J249" s="97">
        <v>0</v>
      </c>
      <c r="K249" s="97">
        <v>0</v>
      </c>
      <c r="L249" s="97">
        <v>0</v>
      </c>
      <c r="M249" s="97">
        <v>0</v>
      </c>
      <c r="N249" s="97">
        <v>0</v>
      </c>
      <c r="O249" s="97">
        <v>0</v>
      </c>
      <c r="P249" s="98"/>
      <c r="Q249" s="50" t="s">
        <v>88</v>
      </c>
      <c r="R249" s="97">
        <v>0</v>
      </c>
      <c r="S249" s="97">
        <v>0</v>
      </c>
      <c r="T249" s="97">
        <v>0</v>
      </c>
      <c r="U249" s="97">
        <v>0</v>
      </c>
      <c r="V249" s="97">
        <v>0</v>
      </c>
      <c r="W249" s="97">
        <v>0</v>
      </c>
      <c r="X249" s="97">
        <v>0</v>
      </c>
      <c r="Y249" s="97">
        <v>0</v>
      </c>
      <c r="Z249" s="97">
        <v>0</v>
      </c>
      <c r="AA249" s="98"/>
      <c r="AB249" s="50" t="s">
        <v>88</v>
      </c>
      <c r="AC249" s="97">
        <v>0</v>
      </c>
      <c r="AD249" s="97">
        <v>0</v>
      </c>
      <c r="AE249" s="97">
        <v>0</v>
      </c>
      <c r="AF249" s="97">
        <v>0</v>
      </c>
    </row>
    <row r="250" spans="1:256" ht="11.25" customHeight="1" x14ac:dyDescent="0.2">
      <c r="B250" s="50" t="s">
        <v>89</v>
      </c>
      <c r="C250" s="97">
        <v>0</v>
      </c>
      <c r="D250" s="97">
        <v>0</v>
      </c>
      <c r="E250" s="97">
        <v>0</v>
      </c>
      <c r="F250" s="97">
        <v>0</v>
      </c>
      <c r="G250" s="97">
        <v>0</v>
      </c>
      <c r="H250" s="97">
        <v>0</v>
      </c>
      <c r="I250" s="97">
        <v>0</v>
      </c>
      <c r="J250" s="97">
        <v>0</v>
      </c>
      <c r="K250" s="97">
        <v>0</v>
      </c>
      <c r="L250" s="97">
        <v>0</v>
      </c>
      <c r="M250" s="97">
        <v>0</v>
      </c>
      <c r="N250" s="97">
        <v>0</v>
      </c>
      <c r="O250" s="97">
        <v>0</v>
      </c>
      <c r="P250" s="98"/>
      <c r="Q250" s="50" t="s">
        <v>89</v>
      </c>
      <c r="R250" s="97">
        <v>0</v>
      </c>
      <c r="S250" s="97">
        <v>0</v>
      </c>
      <c r="T250" s="97">
        <v>0</v>
      </c>
      <c r="U250" s="97">
        <v>0</v>
      </c>
      <c r="V250" s="97">
        <v>0</v>
      </c>
      <c r="W250" s="97">
        <v>0</v>
      </c>
      <c r="X250" s="97">
        <v>0</v>
      </c>
      <c r="Y250" s="97">
        <v>0</v>
      </c>
      <c r="Z250" s="97">
        <v>0</v>
      </c>
      <c r="AA250" s="98"/>
      <c r="AB250" s="50" t="s">
        <v>89</v>
      </c>
      <c r="AC250" s="97">
        <v>0</v>
      </c>
      <c r="AD250" s="97">
        <v>0</v>
      </c>
      <c r="AE250" s="97">
        <v>0</v>
      </c>
      <c r="AF250" s="97">
        <v>0</v>
      </c>
    </row>
    <row r="251" spans="1:256" ht="11.25" customHeight="1" x14ac:dyDescent="0.2">
      <c r="B251" s="50" t="s">
        <v>90</v>
      </c>
      <c r="C251" s="97">
        <v>1777.9999999999911</v>
      </c>
      <c r="D251" s="97">
        <v>1759.999999999987</v>
      </c>
      <c r="E251" s="97">
        <v>2319.9999999999877</v>
      </c>
      <c r="F251" s="97">
        <v>1644.9999999999941</v>
      </c>
      <c r="G251" s="97">
        <v>1609.999999999997</v>
      </c>
      <c r="H251" s="97">
        <v>1912.9999999999968</v>
      </c>
      <c r="I251" s="97">
        <v>2262.9999999999986</v>
      </c>
      <c r="J251" s="97">
        <v>2249.0000000000023</v>
      </c>
      <c r="K251" s="97">
        <v>2949.9999999999982</v>
      </c>
      <c r="L251" s="97">
        <v>2774.9999999999923</v>
      </c>
      <c r="M251" s="97">
        <v>1834.0000000000018</v>
      </c>
      <c r="N251" s="97">
        <v>839</v>
      </c>
      <c r="O251" s="97">
        <v>23935.999999999291</v>
      </c>
      <c r="P251" s="98"/>
      <c r="Q251" s="50" t="s">
        <v>90</v>
      </c>
      <c r="R251" s="97">
        <v>12691.999999999985</v>
      </c>
      <c r="S251" s="97">
        <v>293.9999999999996</v>
      </c>
      <c r="T251" s="97">
        <v>206</v>
      </c>
      <c r="U251" s="97">
        <v>455.99999999999795</v>
      </c>
      <c r="V251" s="97">
        <v>1984.9999999999679</v>
      </c>
      <c r="W251" s="97">
        <v>1296.0000000000009</v>
      </c>
      <c r="X251" s="97">
        <v>1345.9999999999977</v>
      </c>
      <c r="Y251" s="97">
        <v>5660.9999999999782</v>
      </c>
      <c r="Z251" s="97">
        <v>23935.999999999291</v>
      </c>
      <c r="AA251" s="98"/>
      <c r="AB251" s="50" t="s">
        <v>90</v>
      </c>
      <c r="AC251" s="97">
        <v>23935.999999999291</v>
      </c>
      <c r="AD251" s="97">
        <v>0</v>
      </c>
      <c r="AE251" s="97">
        <v>0</v>
      </c>
      <c r="AF251" s="97">
        <v>23935.999999999291</v>
      </c>
    </row>
    <row r="252" spans="1:256" ht="11.25" customHeight="1" x14ac:dyDescent="0.2">
      <c r="B252" s="50" t="s">
        <v>91</v>
      </c>
      <c r="C252" s="97">
        <v>0</v>
      </c>
      <c r="D252" s="97">
        <v>0</v>
      </c>
      <c r="E252" s="97">
        <v>1</v>
      </c>
      <c r="F252" s="97">
        <v>0</v>
      </c>
      <c r="G252" s="97">
        <v>0</v>
      </c>
      <c r="H252" s="97">
        <v>0</v>
      </c>
      <c r="I252" s="97">
        <v>0</v>
      </c>
      <c r="J252" s="97">
        <v>4</v>
      </c>
      <c r="K252" s="97">
        <v>0</v>
      </c>
      <c r="L252" s="97">
        <v>4</v>
      </c>
      <c r="M252" s="97">
        <v>4</v>
      </c>
      <c r="N252" s="97">
        <v>0</v>
      </c>
      <c r="O252" s="97">
        <v>13</v>
      </c>
      <c r="P252" s="98"/>
      <c r="Q252" s="50" t="s">
        <v>91</v>
      </c>
      <c r="R252" s="97">
        <v>9</v>
      </c>
      <c r="S252" s="97">
        <v>0</v>
      </c>
      <c r="T252" s="97">
        <v>4</v>
      </c>
      <c r="U252" s="97">
        <v>0</v>
      </c>
      <c r="V252" s="97">
        <v>0</v>
      </c>
      <c r="W252" s="97">
        <v>0</v>
      </c>
      <c r="X252" s="97">
        <v>0</v>
      </c>
      <c r="Y252" s="97">
        <v>0</v>
      </c>
      <c r="Z252" s="97">
        <v>13</v>
      </c>
      <c r="AA252" s="98"/>
      <c r="AB252" s="50" t="s">
        <v>91</v>
      </c>
      <c r="AC252" s="97">
        <v>0</v>
      </c>
      <c r="AD252" s="97">
        <v>13</v>
      </c>
      <c r="AE252" s="97">
        <v>0</v>
      </c>
      <c r="AF252" s="97">
        <v>13</v>
      </c>
    </row>
    <row r="253" spans="1:256" ht="11.25" customHeight="1" x14ac:dyDescent="0.2">
      <c r="B253" s="50" t="s">
        <v>92</v>
      </c>
      <c r="C253" s="97">
        <v>28.999999999999989</v>
      </c>
      <c r="D253" s="97">
        <v>37</v>
      </c>
      <c r="E253" s="97">
        <v>4</v>
      </c>
      <c r="F253" s="97">
        <v>9</v>
      </c>
      <c r="G253" s="97">
        <v>5</v>
      </c>
      <c r="H253" s="97">
        <v>19</v>
      </c>
      <c r="I253" s="97">
        <v>14</v>
      </c>
      <c r="J253" s="97">
        <v>9</v>
      </c>
      <c r="K253" s="97">
        <v>7</v>
      </c>
      <c r="L253" s="97">
        <v>10</v>
      </c>
      <c r="M253" s="97">
        <v>15.999999999999996</v>
      </c>
      <c r="N253" s="97">
        <v>0</v>
      </c>
      <c r="O253" s="97">
        <v>158.99999999999994</v>
      </c>
      <c r="P253" s="98"/>
      <c r="Q253" s="50" t="s">
        <v>92</v>
      </c>
      <c r="R253" s="97">
        <v>37</v>
      </c>
      <c r="S253" s="97">
        <v>0</v>
      </c>
      <c r="T253" s="97">
        <v>6</v>
      </c>
      <c r="U253" s="97">
        <v>0</v>
      </c>
      <c r="V253" s="97">
        <v>71.000000000000085</v>
      </c>
      <c r="W253" s="97">
        <v>2</v>
      </c>
      <c r="X253" s="97">
        <v>0</v>
      </c>
      <c r="Y253" s="97">
        <v>43</v>
      </c>
      <c r="Z253" s="97">
        <v>158.99999999999994</v>
      </c>
      <c r="AA253" s="98"/>
      <c r="AB253" s="50" t="s">
        <v>92</v>
      </c>
      <c r="AC253" s="97">
        <v>0</v>
      </c>
      <c r="AD253" s="97">
        <v>158.99999999999994</v>
      </c>
      <c r="AE253" s="97">
        <v>0</v>
      </c>
      <c r="AF253" s="97">
        <v>158.99999999999994</v>
      </c>
    </row>
    <row r="254" spans="1:256" ht="11.25" customHeight="1" x14ac:dyDescent="0.2">
      <c r="B254" s="50" t="s">
        <v>93</v>
      </c>
      <c r="C254" s="97">
        <v>1370.9999999999941</v>
      </c>
      <c r="D254" s="97">
        <v>1217.3333333333337</v>
      </c>
      <c r="E254" s="97">
        <v>1293.0000000000014</v>
      </c>
      <c r="F254" s="97">
        <v>1166.9999999999995</v>
      </c>
      <c r="G254" s="97">
        <v>1068.0000000000005</v>
      </c>
      <c r="H254" s="97">
        <v>1383.000000000002</v>
      </c>
      <c r="I254" s="97">
        <v>1282.0000000000023</v>
      </c>
      <c r="J254" s="97">
        <v>1308.9999999999973</v>
      </c>
      <c r="K254" s="97">
        <v>2151.9999999999959</v>
      </c>
      <c r="L254" s="97">
        <v>1814.9999999999966</v>
      </c>
      <c r="M254" s="97">
        <v>1406.0000000000005</v>
      </c>
      <c r="N254" s="97">
        <v>537</v>
      </c>
      <c r="O254" s="97">
        <v>16000.333333334043</v>
      </c>
      <c r="P254" s="98"/>
      <c r="Q254" s="50" t="s">
        <v>93</v>
      </c>
      <c r="R254" s="97">
        <v>5817.0000000000027</v>
      </c>
      <c r="S254" s="97">
        <v>355</v>
      </c>
      <c r="T254" s="97">
        <v>435.99999999999994</v>
      </c>
      <c r="U254" s="97">
        <v>395.99999999999864</v>
      </c>
      <c r="V254" s="97">
        <v>822.00000000000921</v>
      </c>
      <c r="W254" s="97">
        <v>910.00000000000091</v>
      </c>
      <c r="X254" s="97">
        <v>441.99999999999972</v>
      </c>
      <c r="Y254" s="97">
        <v>6822.3333333331984</v>
      </c>
      <c r="Z254" s="97">
        <v>16000.333333334043</v>
      </c>
      <c r="AA254" s="98"/>
      <c r="AB254" s="50" t="s">
        <v>93</v>
      </c>
      <c r="AC254" s="97">
        <v>0</v>
      </c>
      <c r="AD254" s="97">
        <v>16000.333333334043</v>
      </c>
      <c r="AE254" s="97">
        <v>0</v>
      </c>
      <c r="AF254" s="97">
        <v>16000.333333334043</v>
      </c>
    </row>
    <row r="255" spans="1:256" ht="11.25" customHeight="1" x14ac:dyDescent="0.2">
      <c r="B255" s="50" t="s">
        <v>20</v>
      </c>
      <c r="C255" s="97">
        <v>8.9999999999999982</v>
      </c>
      <c r="D255" s="97">
        <v>1001.0000000000025</v>
      </c>
      <c r="E255" s="97">
        <v>1579</v>
      </c>
      <c r="F255" s="97">
        <v>26.999999999999996</v>
      </c>
      <c r="G255" s="97">
        <v>1146.0000000000005</v>
      </c>
      <c r="H255" s="97">
        <v>368.9999999999996</v>
      </c>
      <c r="I255" s="97">
        <v>310</v>
      </c>
      <c r="J255" s="97">
        <v>18</v>
      </c>
      <c r="K255" s="97">
        <v>14</v>
      </c>
      <c r="L255" s="97">
        <v>8</v>
      </c>
      <c r="M255" s="97">
        <v>36</v>
      </c>
      <c r="N255" s="97">
        <v>0</v>
      </c>
      <c r="O255" s="97">
        <v>4516.9999999999909</v>
      </c>
      <c r="P255" s="98"/>
      <c r="Q255" s="50" t="s">
        <v>20</v>
      </c>
      <c r="R255" s="97">
        <v>596</v>
      </c>
      <c r="S255" s="97">
        <v>4</v>
      </c>
      <c r="T255" s="97">
        <v>0</v>
      </c>
      <c r="U255" s="97">
        <v>3</v>
      </c>
      <c r="V255" s="97">
        <v>26.999999999999982</v>
      </c>
      <c r="W255" s="97">
        <v>3812.0000000000055</v>
      </c>
      <c r="X255" s="97">
        <v>23</v>
      </c>
      <c r="Y255" s="97">
        <v>52</v>
      </c>
      <c r="Z255" s="97">
        <v>4516.9999999999909</v>
      </c>
      <c r="AA255" s="98"/>
      <c r="AB255" s="50" t="s">
        <v>20</v>
      </c>
      <c r="AC255" s="97">
        <v>0</v>
      </c>
      <c r="AD255" s="97">
        <v>0</v>
      </c>
      <c r="AE255" s="97">
        <v>4516.9999999999909</v>
      </c>
      <c r="AF255" s="97">
        <v>4516.9999999999909</v>
      </c>
    </row>
    <row r="256" spans="1:256" ht="11.25" customHeight="1" x14ac:dyDescent="0.2">
      <c r="A256" s="100"/>
      <c r="B256" s="48" t="s">
        <v>11</v>
      </c>
      <c r="C256" s="101">
        <v>5477.9999999999045</v>
      </c>
      <c r="D256" s="101">
        <v>5897.9999999999582</v>
      </c>
      <c r="E256" s="101">
        <v>6902.9999999999718</v>
      </c>
      <c r="F256" s="101">
        <v>4492.0000000000218</v>
      </c>
      <c r="G256" s="101">
        <v>5064.0000000000118</v>
      </c>
      <c r="H256" s="101">
        <v>5730.9999999999809</v>
      </c>
      <c r="I256" s="101">
        <v>5867.0000000000291</v>
      </c>
      <c r="J256" s="101">
        <v>5469.0000000000082</v>
      </c>
      <c r="K256" s="101">
        <v>7573.9999999999127</v>
      </c>
      <c r="L256" s="101">
        <v>6664.0000000000091</v>
      </c>
      <c r="M256" s="101">
        <v>4939.0000000000082</v>
      </c>
      <c r="N256" s="101">
        <v>2254</v>
      </c>
      <c r="O256" s="101">
        <v>66333.00000000665</v>
      </c>
      <c r="P256" s="102"/>
      <c r="Q256" s="48" t="s">
        <v>11</v>
      </c>
      <c r="R256" s="101">
        <v>28851.000000000131</v>
      </c>
      <c r="S256" s="101">
        <v>971.00000000000352</v>
      </c>
      <c r="T256" s="101">
        <v>876.00000000000011</v>
      </c>
      <c r="U256" s="101">
        <v>1611.9999999999975</v>
      </c>
      <c r="V256" s="101">
        <v>3330.0000000000491</v>
      </c>
      <c r="W256" s="101">
        <v>7368.9999999999782</v>
      </c>
      <c r="X256" s="101">
        <v>3698.0000000000082</v>
      </c>
      <c r="Y256" s="101">
        <v>19626.000000000386</v>
      </c>
      <c r="Z256" s="101">
        <v>66333.00000000665</v>
      </c>
      <c r="AA256" s="102"/>
      <c r="AB256" s="48" t="s">
        <v>11</v>
      </c>
      <c r="AC256" s="101">
        <v>23935.999999999291</v>
      </c>
      <c r="AD256" s="101">
        <v>37879.999999998508</v>
      </c>
      <c r="AE256" s="101">
        <v>4516.9999999999909</v>
      </c>
      <c r="AF256" s="101">
        <v>66333.00000000665</v>
      </c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  <c r="BE256" s="100"/>
      <c r="BF256" s="100"/>
      <c r="BG256" s="100"/>
      <c r="BH256" s="100"/>
      <c r="BI256" s="100"/>
      <c r="BJ256" s="100"/>
      <c r="BK256" s="100"/>
      <c r="BL256" s="100"/>
      <c r="BM256" s="100"/>
      <c r="BN256" s="100"/>
      <c r="BO256" s="100"/>
      <c r="BP256" s="100"/>
      <c r="BQ256" s="100"/>
      <c r="BR256" s="100"/>
      <c r="BS256" s="100"/>
      <c r="BT256" s="100"/>
      <c r="BU256" s="100"/>
      <c r="BV256" s="100"/>
      <c r="BW256" s="100"/>
      <c r="BX256" s="100"/>
      <c r="BY256" s="100"/>
      <c r="BZ256" s="100"/>
      <c r="CA256" s="100"/>
      <c r="CB256" s="100"/>
      <c r="CC256" s="100"/>
      <c r="CD256" s="100"/>
      <c r="CE256" s="100"/>
      <c r="CF256" s="100"/>
      <c r="CG256" s="100"/>
      <c r="CH256" s="100"/>
      <c r="CI256" s="100"/>
      <c r="CJ256" s="100"/>
      <c r="CK256" s="100"/>
      <c r="CL256" s="100"/>
      <c r="CM256" s="100"/>
      <c r="CN256" s="100"/>
      <c r="CO256" s="100"/>
      <c r="CP256" s="100"/>
      <c r="CQ256" s="100"/>
      <c r="CR256" s="100"/>
      <c r="CS256" s="100"/>
      <c r="CT256" s="100"/>
      <c r="CU256" s="100"/>
      <c r="CV256" s="100"/>
      <c r="CW256" s="100"/>
      <c r="CX256" s="100"/>
      <c r="CY256" s="100"/>
      <c r="CZ256" s="100"/>
      <c r="DA256" s="100"/>
      <c r="DB256" s="100"/>
      <c r="DC256" s="100"/>
      <c r="DD256" s="100"/>
      <c r="DE256" s="100"/>
      <c r="DF256" s="100"/>
      <c r="DG256" s="100"/>
      <c r="DH256" s="100"/>
      <c r="DI256" s="100"/>
      <c r="DJ256" s="100"/>
      <c r="DK256" s="100"/>
      <c r="DL256" s="100"/>
      <c r="DM256" s="100"/>
      <c r="DN256" s="100"/>
      <c r="DO256" s="100"/>
      <c r="DP256" s="100"/>
      <c r="DQ256" s="100"/>
      <c r="DR256" s="100"/>
      <c r="DS256" s="100"/>
      <c r="DT256" s="100"/>
      <c r="DU256" s="100"/>
      <c r="DV256" s="100"/>
      <c r="DW256" s="100"/>
      <c r="DX256" s="100"/>
      <c r="DY256" s="100"/>
      <c r="DZ256" s="100"/>
      <c r="EA256" s="100"/>
      <c r="EB256" s="100"/>
      <c r="EC256" s="100"/>
      <c r="ED256" s="100"/>
      <c r="EE256" s="100"/>
      <c r="EF256" s="100"/>
      <c r="EG256" s="100"/>
      <c r="EH256" s="100"/>
      <c r="EI256" s="100"/>
      <c r="EJ256" s="100"/>
      <c r="EK256" s="100"/>
      <c r="EL256" s="100"/>
      <c r="EM256" s="100"/>
      <c r="EN256" s="100"/>
      <c r="EO256" s="100"/>
      <c r="EP256" s="100"/>
      <c r="EQ256" s="100"/>
      <c r="ER256" s="100"/>
      <c r="ES256" s="100"/>
      <c r="ET256" s="100"/>
      <c r="EU256" s="100"/>
      <c r="EV256" s="100"/>
      <c r="EW256" s="100"/>
      <c r="EX256" s="100"/>
      <c r="EY256" s="100"/>
      <c r="EZ256" s="100"/>
      <c r="FA256" s="100"/>
      <c r="FB256" s="100"/>
      <c r="FC256" s="100"/>
      <c r="FD256" s="100"/>
      <c r="FE256" s="100"/>
      <c r="FF256" s="100"/>
      <c r="FG256" s="100"/>
      <c r="FH256" s="100"/>
      <c r="FI256" s="100"/>
      <c r="FJ256" s="100"/>
      <c r="FK256" s="100"/>
      <c r="FL256" s="100"/>
      <c r="FM256" s="100"/>
      <c r="FN256" s="100"/>
      <c r="FO256" s="100"/>
      <c r="FP256" s="100"/>
      <c r="FQ256" s="100"/>
      <c r="FR256" s="100"/>
      <c r="FS256" s="100"/>
      <c r="FT256" s="100"/>
      <c r="FU256" s="100"/>
      <c r="FV256" s="100"/>
      <c r="FW256" s="100"/>
      <c r="FX256" s="100"/>
      <c r="FY256" s="100"/>
      <c r="FZ256" s="100"/>
      <c r="GA256" s="100"/>
      <c r="GB256" s="100"/>
      <c r="GC256" s="100"/>
      <c r="GD256" s="100"/>
      <c r="GE256" s="100"/>
      <c r="GF256" s="100"/>
      <c r="GG256" s="100"/>
      <c r="GH256" s="100"/>
      <c r="GI256" s="100"/>
      <c r="GJ256" s="100"/>
      <c r="GK256" s="100"/>
      <c r="GL256" s="100"/>
      <c r="GM256" s="100"/>
      <c r="GN256" s="100"/>
      <c r="GO256" s="100"/>
      <c r="GP256" s="100"/>
      <c r="GQ256" s="100"/>
      <c r="GR256" s="100"/>
      <c r="GS256" s="100"/>
      <c r="GT256" s="100"/>
      <c r="GU256" s="100"/>
      <c r="GV256" s="100"/>
      <c r="GW256" s="100"/>
      <c r="GX256" s="100"/>
      <c r="GY256" s="100"/>
      <c r="GZ256" s="100"/>
      <c r="HA256" s="100"/>
      <c r="HB256" s="100"/>
      <c r="HC256" s="100"/>
      <c r="HD256" s="100"/>
      <c r="HE256" s="100"/>
      <c r="HF256" s="100"/>
      <c r="HG256" s="100"/>
      <c r="HH256" s="100"/>
      <c r="HI256" s="100"/>
      <c r="HJ256" s="100"/>
      <c r="HK256" s="100"/>
      <c r="HL256" s="100"/>
      <c r="HM256" s="100"/>
      <c r="HN256" s="100"/>
      <c r="HO256" s="100"/>
      <c r="HP256" s="100"/>
      <c r="HQ256" s="100"/>
      <c r="HR256" s="100"/>
      <c r="HS256" s="100"/>
      <c r="HT256" s="100"/>
      <c r="HU256" s="100"/>
      <c r="HV256" s="100"/>
      <c r="HW256" s="100"/>
      <c r="HX256" s="100"/>
      <c r="HY256" s="100"/>
      <c r="HZ256" s="100"/>
      <c r="IA256" s="100"/>
      <c r="IB256" s="100"/>
      <c r="IC256" s="100"/>
      <c r="ID256" s="100"/>
      <c r="IE256" s="100"/>
      <c r="IF256" s="100"/>
      <c r="IG256" s="100"/>
      <c r="IH256" s="100"/>
      <c r="II256" s="100"/>
      <c r="IJ256" s="100"/>
      <c r="IK256" s="100"/>
      <c r="IL256" s="100"/>
      <c r="IM256" s="100"/>
      <c r="IN256" s="100"/>
      <c r="IO256" s="100"/>
      <c r="IP256" s="100"/>
      <c r="IQ256" s="100"/>
      <c r="IR256" s="100"/>
      <c r="IS256" s="100"/>
      <c r="IT256" s="100"/>
      <c r="IU256" s="100"/>
      <c r="IV256" s="100"/>
    </row>
    <row r="257" spans="1:256" ht="11.25" customHeight="1" x14ac:dyDescent="0.2">
      <c r="B257" s="103" t="s">
        <v>24</v>
      </c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98"/>
      <c r="Q257" s="103" t="s">
        <v>24</v>
      </c>
      <c r="R257" s="103"/>
      <c r="S257" s="103"/>
      <c r="T257" s="103"/>
      <c r="U257" s="103"/>
      <c r="V257" s="103"/>
      <c r="W257" s="103"/>
      <c r="X257" s="103"/>
      <c r="Y257" s="103"/>
      <c r="Z257" s="103"/>
      <c r="AA257" s="98"/>
      <c r="AB257" s="103" t="s">
        <v>24</v>
      </c>
      <c r="AC257" s="103"/>
      <c r="AD257" s="103"/>
      <c r="AE257" s="103"/>
      <c r="AF257" s="103"/>
    </row>
    <row r="258" spans="1:256" ht="11.25" customHeight="1" x14ac:dyDescent="0.2"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9"/>
      <c r="AD258" s="98"/>
      <c r="AE258" s="98"/>
      <c r="AF258" s="98"/>
    </row>
    <row r="259" spans="1:256" ht="11.25" customHeight="1" x14ac:dyDescent="0.2">
      <c r="B259" s="86" t="s">
        <v>382</v>
      </c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Q259" s="86" t="s">
        <v>383</v>
      </c>
      <c r="R259" s="86"/>
      <c r="S259" s="86"/>
      <c r="T259" s="86"/>
      <c r="U259" s="86"/>
      <c r="V259" s="86"/>
      <c r="W259" s="86"/>
      <c r="X259" s="86"/>
      <c r="Y259" s="86"/>
      <c r="Z259" s="86"/>
      <c r="AB259" s="86" t="s">
        <v>246</v>
      </c>
      <c r="AC259" s="86"/>
      <c r="AD259" s="86"/>
      <c r="AE259" s="86"/>
      <c r="AF259" s="86"/>
    </row>
    <row r="260" spans="1:256" ht="11.25" customHeight="1" x14ac:dyDescent="0.2">
      <c r="A260" s="91"/>
      <c r="B260" s="92" t="s">
        <v>86</v>
      </c>
      <c r="C260" s="88" t="s">
        <v>1</v>
      </c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91"/>
      <c r="Q260" s="87" t="s">
        <v>86</v>
      </c>
      <c r="R260" s="93" t="s">
        <v>199</v>
      </c>
      <c r="S260" s="93"/>
      <c r="T260" s="93"/>
      <c r="U260" s="93"/>
      <c r="V260" s="93"/>
      <c r="W260" s="93"/>
      <c r="X260" s="93"/>
      <c r="Y260" s="93"/>
      <c r="Z260" s="93"/>
      <c r="AA260" s="91"/>
      <c r="AB260" s="92" t="s">
        <v>86</v>
      </c>
      <c r="AC260" s="88" t="s">
        <v>2</v>
      </c>
      <c r="AD260" s="88"/>
      <c r="AE260" s="88"/>
      <c r="AF260" s="88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  <c r="BH260" s="91"/>
      <c r="BI260" s="91"/>
      <c r="BJ260" s="91"/>
      <c r="BK260" s="91"/>
      <c r="BL260" s="91"/>
      <c r="BM260" s="91"/>
      <c r="BN260" s="91"/>
      <c r="BO260" s="91"/>
      <c r="BP260" s="91"/>
      <c r="BQ260" s="91"/>
      <c r="BR260" s="91"/>
      <c r="BS260" s="91"/>
      <c r="BT260" s="91"/>
      <c r="BU260" s="91"/>
      <c r="BV260" s="91"/>
      <c r="BW260" s="91"/>
      <c r="BX260" s="91"/>
      <c r="BY260" s="91"/>
      <c r="BZ260" s="91"/>
      <c r="CA260" s="91"/>
      <c r="CB260" s="91"/>
      <c r="CC260" s="91"/>
      <c r="CD260" s="91"/>
      <c r="CE260" s="91"/>
      <c r="CF260" s="91"/>
      <c r="CG260" s="91"/>
      <c r="CH260" s="91"/>
      <c r="CI260" s="91"/>
      <c r="CJ260" s="91"/>
      <c r="CK260" s="91"/>
      <c r="CL260" s="91"/>
      <c r="CM260" s="91"/>
      <c r="CN260" s="91"/>
      <c r="CO260" s="91"/>
      <c r="CP260" s="91"/>
      <c r="CQ260" s="91"/>
      <c r="CR260" s="91"/>
      <c r="CS260" s="91"/>
      <c r="CT260" s="91"/>
      <c r="CU260" s="91"/>
      <c r="CV260" s="91"/>
      <c r="CW260" s="91"/>
      <c r="CX260" s="91"/>
      <c r="CY260" s="91"/>
      <c r="CZ260" s="91"/>
      <c r="DA260" s="91"/>
      <c r="DB260" s="91"/>
      <c r="DC260" s="91"/>
      <c r="DD260" s="91"/>
      <c r="DE260" s="91"/>
      <c r="DF260" s="91"/>
      <c r="DG260" s="91"/>
      <c r="DH260" s="91"/>
      <c r="DI260" s="91"/>
      <c r="DJ260" s="91"/>
      <c r="DK260" s="91"/>
      <c r="DL260" s="91"/>
      <c r="DM260" s="91"/>
      <c r="DN260" s="91"/>
      <c r="DO260" s="91"/>
      <c r="DP260" s="91"/>
      <c r="DQ260" s="91"/>
      <c r="DR260" s="91"/>
      <c r="DS260" s="91"/>
      <c r="DT260" s="91"/>
      <c r="DU260" s="91"/>
      <c r="DV260" s="91"/>
      <c r="DW260" s="91"/>
      <c r="DX260" s="91"/>
      <c r="DY260" s="91"/>
      <c r="DZ260" s="91"/>
      <c r="EA260" s="91"/>
      <c r="EB260" s="91"/>
      <c r="EC260" s="91"/>
      <c r="ED260" s="91"/>
      <c r="EE260" s="91"/>
      <c r="EF260" s="91"/>
      <c r="EG260" s="91"/>
      <c r="EH260" s="91"/>
      <c r="EI260" s="91"/>
      <c r="EJ260" s="91"/>
      <c r="EK260" s="91"/>
      <c r="EL260" s="91"/>
      <c r="EM260" s="91"/>
      <c r="EN260" s="91"/>
      <c r="EO260" s="91"/>
      <c r="EP260" s="91"/>
      <c r="EQ260" s="91"/>
      <c r="ER260" s="91"/>
      <c r="ES260" s="91"/>
      <c r="ET260" s="91"/>
      <c r="EU260" s="91"/>
      <c r="EV260" s="91"/>
      <c r="EW260" s="91"/>
      <c r="EX260" s="91"/>
      <c r="EY260" s="91"/>
      <c r="EZ260" s="91"/>
      <c r="FA260" s="91"/>
      <c r="FB260" s="91"/>
      <c r="FC260" s="91"/>
      <c r="FD260" s="91"/>
      <c r="FE260" s="91"/>
      <c r="FF260" s="91"/>
      <c r="FG260" s="91"/>
      <c r="FH260" s="91"/>
      <c r="FI260" s="91"/>
      <c r="FJ260" s="91"/>
      <c r="FK260" s="91"/>
      <c r="FL260" s="91"/>
      <c r="FM260" s="91"/>
      <c r="FN260" s="91"/>
      <c r="FO260" s="91"/>
      <c r="FP260" s="91"/>
      <c r="FQ260" s="91"/>
      <c r="FR260" s="91"/>
      <c r="FS260" s="91"/>
      <c r="FT260" s="91"/>
      <c r="FU260" s="91"/>
      <c r="FV260" s="91"/>
      <c r="FW260" s="91"/>
      <c r="FX260" s="91"/>
      <c r="FY260" s="91"/>
      <c r="FZ260" s="91"/>
      <c r="GA260" s="91"/>
      <c r="GB260" s="91"/>
      <c r="GC260" s="91"/>
      <c r="GD260" s="91"/>
      <c r="GE260" s="91"/>
      <c r="GF260" s="91"/>
      <c r="GG260" s="91"/>
      <c r="GH260" s="91"/>
      <c r="GI260" s="91"/>
      <c r="GJ260" s="91"/>
      <c r="GK260" s="91"/>
      <c r="GL260" s="91"/>
      <c r="GM260" s="91"/>
      <c r="GN260" s="91"/>
      <c r="GO260" s="91"/>
      <c r="GP260" s="91"/>
      <c r="GQ260" s="91"/>
      <c r="GR260" s="91"/>
      <c r="GS260" s="91"/>
      <c r="GT260" s="91"/>
      <c r="GU260" s="91"/>
      <c r="GV260" s="91"/>
      <c r="GW260" s="91"/>
      <c r="GX260" s="91"/>
      <c r="GY260" s="91"/>
      <c r="GZ260" s="91"/>
      <c r="HA260" s="91"/>
      <c r="HB260" s="91"/>
      <c r="HC260" s="91"/>
      <c r="HD260" s="91"/>
      <c r="HE260" s="91"/>
      <c r="HF260" s="91"/>
      <c r="HG260" s="91"/>
      <c r="HH260" s="91"/>
      <c r="HI260" s="91"/>
      <c r="HJ260" s="91"/>
      <c r="HK260" s="91"/>
      <c r="HL260" s="91"/>
      <c r="HM260" s="91"/>
      <c r="HN260" s="91"/>
      <c r="HO260" s="91"/>
      <c r="HP260" s="91"/>
      <c r="HQ260" s="91"/>
      <c r="HR260" s="91"/>
      <c r="HS260" s="91"/>
      <c r="HT260" s="91"/>
      <c r="HU260" s="91"/>
      <c r="HV260" s="91"/>
      <c r="HW260" s="91"/>
      <c r="HX260" s="91"/>
      <c r="HY260" s="91"/>
      <c r="HZ260" s="91"/>
      <c r="IA260" s="91"/>
      <c r="IB260" s="91"/>
      <c r="IC260" s="91"/>
      <c r="ID260" s="91"/>
      <c r="IE260" s="91"/>
      <c r="IF260" s="91"/>
      <c r="IG260" s="91"/>
      <c r="IH260" s="91"/>
      <c r="II260" s="91"/>
      <c r="IJ260" s="91"/>
      <c r="IK260" s="91"/>
      <c r="IL260" s="91"/>
      <c r="IM260" s="91"/>
      <c r="IN260" s="91"/>
      <c r="IO260" s="91"/>
      <c r="IP260" s="91"/>
      <c r="IQ260" s="91"/>
      <c r="IR260" s="91"/>
      <c r="IS260" s="91"/>
      <c r="IT260" s="91"/>
      <c r="IU260" s="91"/>
      <c r="IV260" s="91"/>
    </row>
    <row r="261" spans="1:256" ht="11.25" customHeight="1" x14ac:dyDescent="0.2">
      <c r="A261" s="91"/>
      <c r="B261" s="92"/>
      <c r="C261" s="94" t="s">
        <v>3</v>
      </c>
      <c r="D261" s="94" t="s">
        <v>4</v>
      </c>
      <c r="E261" s="94" t="s">
        <v>5</v>
      </c>
      <c r="F261" s="94" t="s">
        <v>6</v>
      </c>
      <c r="G261" s="94" t="s">
        <v>7</v>
      </c>
      <c r="H261" s="94" t="s">
        <v>8</v>
      </c>
      <c r="I261" s="94" t="s">
        <v>9</v>
      </c>
      <c r="J261" s="94" t="s">
        <v>10</v>
      </c>
      <c r="K261" s="94" t="s">
        <v>200</v>
      </c>
      <c r="L261" s="94">
        <v>2021</v>
      </c>
      <c r="M261" s="94">
        <v>2022</v>
      </c>
      <c r="N261" s="94">
        <v>2023</v>
      </c>
      <c r="O261" s="75" t="s">
        <v>11</v>
      </c>
      <c r="P261" s="91"/>
      <c r="Q261" s="92"/>
      <c r="R261" s="75" t="s">
        <v>12</v>
      </c>
      <c r="S261" s="75" t="s">
        <v>201</v>
      </c>
      <c r="T261" s="75" t="s">
        <v>202</v>
      </c>
      <c r="U261" s="75" t="s">
        <v>13</v>
      </c>
      <c r="V261" s="75" t="s">
        <v>14</v>
      </c>
      <c r="W261" s="75" t="s">
        <v>15</v>
      </c>
      <c r="X261" s="75" t="s">
        <v>16</v>
      </c>
      <c r="Y261" s="75" t="s">
        <v>17</v>
      </c>
      <c r="Z261" s="75" t="s">
        <v>11</v>
      </c>
      <c r="AA261" s="91"/>
      <c r="AB261" s="92"/>
      <c r="AC261" s="95" t="s">
        <v>18</v>
      </c>
      <c r="AD261" s="95" t="s">
        <v>19</v>
      </c>
      <c r="AE261" s="95" t="s">
        <v>20</v>
      </c>
      <c r="AF261" s="95" t="s">
        <v>11</v>
      </c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N261" s="91"/>
      <c r="CO261" s="91"/>
      <c r="CP261" s="91"/>
      <c r="CQ261" s="91"/>
      <c r="CR261" s="91"/>
      <c r="CS261" s="91"/>
      <c r="CT261" s="91"/>
      <c r="CU261" s="91"/>
      <c r="CV261" s="91"/>
      <c r="CW261" s="91"/>
      <c r="CX261" s="91"/>
      <c r="CY261" s="91"/>
      <c r="CZ261" s="91"/>
      <c r="DA261" s="91"/>
      <c r="DB261" s="91"/>
      <c r="DC261" s="91"/>
      <c r="DD261" s="91"/>
      <c r="DE261" s="91"/>
      <c r="DF261" s="91"/>
      <c r="DG261" s="91"/>
      <c r="DH261" s="91"/>
      <c r="DI261" s="91"/>
      <c r="DJ261" s="91"/>
      <c r="DK261" s="91"/>
      <c r="DL261" s="91"/>
      <c r="DM261" s="91"/>
      <c r="DN261" s="91"/>
      <c r="DO261" s="91"/>
      <c r="DP261" s="91"/>
      <c r="DQ261" s="91"/>
      <c r="DR261" s="91"/>
      <c r="DS261" s="91"/>
      <c r="DT261" s="91"/>
      <c r="DU261" s="91"/>
      <c r="DV261" s="91"/>
      <c r="DW261" s="91"/>
      <c r="DX261" s="91"/>
      <c r="DY261" s="91"/>
      <c r="DZ261" s="91"/>
      <c r="EA261" s="91"/>
      <c r="EB261" s="91"/>
      <c r="EC261" s="91"/>
      <c r="ED261" s="91"/>
      <c r="EE261" s="91"/>
      <c r="EF261" s="91"/>
      <c r="EG261" s="91"/>
      <c r="EH261" s="91"/>
      <c r="EI261" s="91"/>
      <c r="EJ261" s="91"/>
      <c r="EK261" s="91"/>
      <c r="EL261" s="91"/>
      <c r="EM261" s="91"/>
      <c r="EN261" s="91"/>
      <c r="EO261" s="91"/>
      <c r="EP261" s="91"/>
      <c r="EQ261" s="91"/>
      <c r="ER261" s="91"/>
      <c r="ES261" s="91"/>
      <c r="ET261" s="91"/>
      <c r="EU261" s="91"/>
      <c r="EV261" s="91"/>
      <c r="EW261" s="91"/>
      <c r="EX261" s="91"/>
      <c r="EY261" s="91"/>
      <c r="EZ261" s="91"/>
      <c r="FA261" s="91"/>
      <c r="FB261" s="91"/>
      <c r="FC261" s="91"/>
      <c r="FD261" s="91"/>
      <c r="FE261" s="91"/>
      <c r="FF261" s="91"/>
      <c r="FG261" s="91"/>
      <c r="FH261" s="91"/>
      <c r="FI261" s="91"/>
      <c r="FJ261" s="91"/>
      <c r="FK261" s="91"/>
      <c r="FL261" s="91"/>
      <c r="FM261" s="91"/>
      <c r="FN261" s="91"/>
      <c r="FO261" s="91"/>
      <c r="FP261" s="91"/>
      <c r="FQ261" s="91"/>
      <c r="FR261" s="91"/>
      <c r="FS261" s="91"/>
      <c r="FT261" s="91"/>
      <c r="FU261" s="91"/>
      <c r="FV261" s="91"/>
      <c r="FW261" s="91"/>
      <c r="FX261" s="91"/>
      <c r="FY261" s="91"/>
      <c r="FZ261" s="91"/>
      <c r="GA261" s="91"/>
      <c r="GB261" s="91"/>
      <c r="GC261" s="91"/>
      <c r="GD261" s="91"/>
      <c r="GE261" s="91"/>
      <c r="GF261" s="91"/>
      <c r="GG261" s="91"/>
      <c r="GH261" s="91"/>
      <c r="GI261" s="91"/>
      <c r="GJ261" s="91"/>
      <c r="GK261" s="91"/>
      <c r="GL261" s="91"/>
      <c r="GM261" s="91"/>
      <c r="GN261" s="91"/>
      <c r="GO261" s="91"/>
      <c r="GP261" s="91"/>
      <c r="GQ261" s="91"/>
      <c r="GR261" s="91"/>
      <c r="GS261" s="91"/>
      <c r="GT261" s="91"/>
      <c r="GU261" s="91"/>
      <c r="GV261" s="91"/>
      <c r="GW261" s="91"/>
      <c r="GX261" s="91"/>
      <c r="GY261" s="91"/>
      <c r="GZ261" s="91"/>
      <c r="HA261" s="91"/>
      <c r="HB261" s="91"/>
      <c r="HC261" s="91"/>
      <c r="HD261" s="91"/>
      <c r="HE261" s="91"/>
      <c r="HF261" s="91"/>
      <c r="HG261" s="91"/>
      <c r="HH261" s="91"/>
      <c r="HI261" s="91"/>
      <c r="HJ261" s="91"/>
      <c r="HK261" s="91"/>
      <c r="HL261" s="91"/>
      <c r="HM261" s="91"/>
      <c r="HN261" s="91"/>
      <c r="HO261" s="91"/>
      <c r="HP261" s="91"/>
      <c r="HQ261" s="91"/>
      <c r="HR261" s="91"/>
      <c r="HS261" s="91"/>
      <c r="HT261" s="91"/>
      <c r="HU261" s="91"/>
      <c r="HV261" s="91"/>
      <c r="HW261" s="91"/>
      <c r="HX261" s="91"/>
      <c r="HY261" s="91"/>
      <c r="HZ261" s="91"/>
      <c r="IA261" s="91"/>
      <c r="IB261" s="91"/>
      <c r="IC261" s="91"/>
      <c r="ID261" s="91"/>
      <c r="IE261" s="91"/>
      <c r="IF261" s="91"/>
      <c r="IG261" s="91"/>
      <c r="IH261" s="91"/>
      <c r="II261" s="91"/>
      <c r="IJ261" s="91"/>
      <c r="IK261" s="91"/>
      <c r="IL261" s="91"/>
      <c r="IM261" s="91"/>
      <c r="IN261" s="91"/>
      <c r="IO261" s="91"/>
      <c r="IP261" s="91"/>
      <c r="IQ261" s="91"/>
      <c r="IR261" s="91"/>
      <c r="IS261" s="91"/>
      <c r="IT261" s="91"/>
      <c r="IU261" s="91"/>
      <c r="IV261" s="91"/>
    </row>
    <row r="262" spans="1:256" ht="11.25" customHeight="1" x14ac:dyDescent="0.2">
      <c r="A262" s="91"/>
      <c r="B262" s="88"/>
      <c r="C262" s="75" t="s">
        <v>21</v>
      </c>
      <c r="D262" s="75" t="s">
        <v>21</v>
      </c>
      <c r="E262" s="75" t="s">
        <v>21</v>
      </c>
      <c r="F262" s="75" t="s">
        <v>21</v>
      </c>
      <c r="G262" s="75" t="s">
        <v>21</v>
      </c>
      <c r="H262" s="75" t="s">
        <v>21</v>
      </c>
      <c r="I262" s="75" t="s">
        <v>21</v>
      </c>
      <c r="J262" s="75" t="s">
        <v>21</v>
      </c>
      <c r="K262" s="75" t="s">
        <v>21</v>
      </c>
      <c r="L262" s="75"/>
      <c r="M262" s="75"/>
      <c r="N262" s="75"/>
      <c r="O262" s="75" t="s">
        <v>21</v>
      </c>
      <c r="P262" s="96"/>
      <c r="Q262" s="88"/>
      <c r="R262" s="75" t="s">
        <v>21</v>
      </c>
      <c r="S262" s="75" t="s">
        <v>21</v>
      </c>
      <c r="T262" s="75" t="s">
        <v>21</v>
      </c>
      <c r="U262" s="75" t="s">
        <v>21</v>
      </c>
      <c r="V262" s="75" t="s">
        <v>21</v>
      </c>
      <c r="W262" s="75" t="s">
        <v>21</v>
      </c>
      <c r="X262" s="75" t="s">
        <v>21</v>
      </c>
      <c r="Y262" s="75" t="s">
        <v>21</v>
      </c>
      <c r="Z262" s="75" t="s">
        <v>21</v>
      </c>
      <c r="AA262" s="96"/>
      <c r="AB262" s="88"/>
      <c r="AC262" s="75" t="s">
        <v>21</v>
      </c>
      <c r="AD262" s="75" t="s">
        <v>21</v>
      </c>
      <c r="AE262" s="75" t="s">
        <v>21</v>
      </c>
      <c r="AF262" s="75" t="s">
        <v>21</v>
      </c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  <c r="CI262" s="91"/>
      <c r="CJ262" s="91"/>
      <c r="CK262" s="91"/>
      <c r="CL262" s="91"/>
      <c r="CM262" s="91"/>
      <c r="CN262" s="91"/>
      <c r="CO262" s="91"/>
      <c r="CP262" s="91"/>
      <c r="CQ262" s="91"/>
      <c r="CR262" s="91"/>
      <c r="CS262" s="91"/>
      <c r="CT262" s="91"/>
      <c r="CU262" s="91"/>
      <c r="CV262" s="91"/>
      <c r="CW262" s="91"/>
      <c r="CX262" s="91"/>
      <c r="CY262" s="91"/>
      <c r="CZ262" s="91"/>
      <c r="DA262" s="91"/>
      <c r="DB262" s="91"/>
      <c r="DC262" s="91"/>
      <c r="DD262" s="91"/>
      <c r="DE262" s="91"/>
      <c r="DF262" s="91"/>
      <c r="DG262" s="91"/>
      <c r="DH262" s="91"/>
      <c r="DI262" s="91"/>
      <c r="DJ262" s="91"/>
      <c r="DK262" s="91"/>
      <c r="DL262" s="91"/>
      <c r="DM262" s="91"/>
      <c r="DN262" s="91"/>
      <c r="DO262" s="91"/>
      <c r="DP262" s="91"/>
      <c r="DQ262" s="91"/>
      <c r="DR262" s="91"/>
      <c r="DS262" s="91"/>
      <c r="DT262" s="91"/>
      <c r="DU262" s="91"/>
      <c r="DV262" s="91"/>
      <c r="DW262" s="91"/>
      <c r="DX262" s="91"/>
      <c r="DY262" s="91"/>
      <c r="DZ262" s="91"/>
      <c r="EA262" s="91"/>
      <c r="EB262" s="91"/>
      <c r="EC262" s="91"/>
      <c r="ED262" s="91"/>
      <c r="EE262" s="91"/>
      <c r="EF262" s="91"/>
      <c r="EG262" s="91"/>
      <c r="EH262" s="91"/>
      <c r="EI262" s="91"/>
      <c r="EJ262" s="91"/>
      <c r="EK262" s="91"/>
      <c r="EL262" s="91"/>
      <c r="EM262" s="91"/>
      <c r="EN262" s="91"/>
      <c r="EO262" s="91"/>
      <c r="EP262" s="91"/>
      <c r="EQ262" s="91"/>
      <c r="ER262" s="91"/>
      <c r="ES262" s="91"/>
      <c r="ET262" s="91"/>
      <c r="EU262" s="91"/>
      <c r="EV262" s="91"/>
      <c r="EW262" s="91"/>
      <c r="EX262" s="91"/>
      <c r="EY262" s="91"/>
      <c r="EZ262" s="91"/>
      <c r="FA262" s="91"/>
      <c r="FB262" s="91"/>
      <c r="FC262" s="91"/>
      <c r="FD262" s="91"/>
      <c r="FE262" s="91"/>
      <c r="FF262" s="91"/>
      <c r="FG262" s="91"/>
      <c r="FH262" s="91"/>
      <c r="FI262" s="91"/>
      <c r="FJ262" s="91"/>
      <c r="FK262" s="91"/>
      <c r="FL262" s="91"/>
      <c r="FM262" s="91"/>
      <c r="FN262" s="91"/>
      <c r="FO262" s="91"/>
      <c r="FP262" s="91"/>
      <c r="FQ262" s="91"/>
      <c r="FR262" s="91"/>
      <c r="FS262" s="91"/>
      <c r="FT262" s="91"/>
      <c r="FU262" s="91"/>
      <c r="FV262" s="91"/>
      <c r="FW262" s="91"/>
      <c r="FX262" s="91"/>
      <c r="FY262" s="91"/>
      <c r="FZ262" s="91"/>
      <c r="GA262" s="91"/>
      <c r="GB262" s="91"/>
      <c r="GC262" s="91"/>
      <c r="GD262" s="91"/>
      <c r="GE262" s="91"/>
      <c r="GF262" s="91"/>
      <c r="GG262" s="91"/>
      <c r="GH262" s="91"/>
      <c r="GI262" s="91"/>
      <c r="GJ262" s="91"/>
      <c r="GK262" s="91"/>
      <c r="GL262" s="91"/>
      <c r="GM262" s="91"/>
      <c r="GN262" s="91"/>
      <c r="GO262" s="91"/>
      <c r="GP262" s="91"/>
      <c r="GQ262" s="91"/>
      <c r="GR262" s="91"/>
      <c r="GS262" s="91"/>
      <c r="GT262" s="91"/>
      <c r="GU262" s="91"/>
      <c r="GV262" s="91"/>
      <c r="GW262" s="91"/>
      <c r="GX262" s="91"/>
      <c r="GY262" s="91"/>
      <c r="GZ262" s="91"/>
      <c r="HA262" s="91"/>
      <c r="HB262" s="91"/>
      <c r="HC262" s="91"/>
      <c r="HD262" s="91"/>
      <c r="HE262" s="91"/>
      <c r="HF262" s="91"/>
      <c r="HG262" s="91"/>
      <c r="HH262" s="91"/>
      <c r="HI262" s="91"/>
      <c r="HJ262" s="91"/>
      <c r="HK262" s="91"/>
      <c r="HL262" s="91"/>
      <c r="HM262" s="91"/>
      <c r="HN262" s="91"/>
      <c r="HO262" s="91"/>
      <c r="HP262" s="91"/>
      <c r="HQ262" s="91"/>
      <c r="HR262" s="91"/>
      <c r="HS262" s="91"/>
      <c r="HT262" s="91"/>
      <c r="HU262" s="91"/>
      <c r="HV262" s="91"/>
      <c r="HW262" s="91"/>
      <c r="HX262" s="91"/>
      <c r="HY262" s="91"/>
      <c r="HZ262" s="91"/>
      <c r="IA262" s="91"/>
      <c r="IB262" s="91"/>
      <c r="IC262" s="91"/>
      <c r="ID262" s="91"/>
      <c r="IE262" s="91"/>
      <c r="IF262" s="91"/>
      <c r="IG262" s="91"/>
      <c r="IH262" s="91"/>
      <c r="II262" s="91"/>
      <c r="IJ262" s="91"/>
      <c r="IK262" s="91"/>
      <c r="IL262" s="91"/>
      <c r="IM262" s="91"/>
      <c r="IN262" s="91"/>
      <c r="IO262" s="91"/>
      <c r="IP262" s="91"/>
      <c r="IQ262" s="91"/>
      <c r="IR262" s="91"/>
      <c r="IS262" s="91"/>
      <c r="IT262" s="91"/>
      <c r="IU262" s="91"/>
      <c r="IV262" s="91"/>
    </row>
    <row r="263" spans="1:256" ht="11.25" customHeight="1" x14ac:dyDescent="0.2">
      <c r="B263" s="50" t="s">
        <v>87</v>
      </c>
      <c r="C263" s="104">
        <v>0.41821832785688345</v>
      </c>
      <c r="D263" s="104">
        <v>0.31920425002825881</v>
      </c>
      <c r="E263" s="104">
        <v>0.24713892510502689</v>
      </c>
      <c r="F263" s="104">
        <v>0.36598397150489537</v>
      </c>
      <c r="G263" s="104">
        <v>0.24387835703001534</v>
      </c>
      <c r="H263" s="104">
        <v>0.35718024777525798</v>
      </c>
      <c r="I263" s="104">
        <v>0.34054883245269996</v>
      </c>
      <c r="J263" s="104">
        <v>0.34375571402450139</v>
      </c>
      <c r="K263" s="104">
        <v>0.32360707684183071</v>
      </c>
      <c r="L263" s="104">
        <v>0.3079231692677068</v>
      </c>
      <c r="M263" s="104">
        <v>0.33265843288114966</v>
      </c>
      <c r="N263" s="104">
        <v>0.38952972493345167</v>
      </c>
      <c r="O263" s="104">
        <v>0.32725290076831048</v>
      </c>
      <c r="P263" s="98"/>
      <c r="Q263" s="50" t="s">
        <v>87</v>
      </c>
      <c r="R263" s="104">
        <v>0.3362101833558615</v>
      </c>
      <c r="S263" s="104">
        <v>0.32749742533470544</v>
      </c>
      <c r="T263" s="104">
        <v>0.25570776255707761</v>
      </c>
      <c r="U263" s="104">
        <v>0.46960297766749792</v>
      </c>
      <c r="V263" s="104">
        <v>0.12762762762762536</v>
      </c>
      <c r="W263" s="104">
        <v>0.18306418781381539</v>
      </c>
      <c r="X263" s="104">
        <v>0.51027582477014566</v>
      </c>
      <c r="Y263" s="104">
        <v>0.35909847481230722</v>
      </c>
      <c r="Z263" s="104">
        <v>0.32725290076831048</v>
      </c>
      <c r="AA263" s="98"/>
      <c r="AB263" s="50" t="s">
        <v>87</v>
      </c>
      <c r="AC263" s="104">
        <v>0</v>
      </c>
      <c r="AD263" s="104">
        <v>0.57306406195003612</v>
      </c>
      <c r="AE263" s="104">
        <v>0</v>
      </c>
      <c r="AF263" s="104">
        <v>0.32725290076831048</v>
      </c>
    </row>
    <row r="264" spans="1:256" ht="11.25" customHeight="1" x14ac:dyDescent="0.2">
      <c r="B264" s="50" t="s">
        <v>88</v>
      </c>
      <c r="C264" s="104">
        <v>0</v>
      </c>
      <c r="D264" s="104">
        <v>0</v>
      </c>
      <c r="E264" s="104">
        <v>0</v>
      </c>
      <c r="F264" s="104">
        <v>0</v>
      </c>
      <c r="G264" s="104">
        <v>0</v>
      </c>
      <c r="H264" s="104">
        <v>0</v>
      </c>
      <c r="I264" s="104">
        <v>0</v>
      </c>
      <c r="J264" s="104">
        <v>0</v>
      </c>
      <c r="K264" s="104">
        <v>0</v>
      </c>
      <c r="L264" s="104">
        <v>0</v>
      </c>
      <c r="M264" s="104">
        <v>0</v>
      </c>
      <c r="N264" s="104">
        <v>0</v>
      </c>
      <c r="O264" s="104">
        <v>0</v>
      </c>
      <c r="P264" s="98"/>
      <c r="Q264" s="50" t="s">
        <v>88</v>
      </c>
      <c r="R264" s="104">
        <v>0</v>
      </c>
      <c r="S264" s="104">
        <v>0</v>
      </c>
      <c r="T264" s="104">
        <v>0</v>
      </c>
      <c r="U264" s="104">
        <v>0</v>
      </c>
      <c r="V264" s="104">
        <v>0</v>
      </c>
      <c r="W264" s="104">
        <v>0</v>
      </c>
      <c r="X264" s="104">
        <v>0</v>
      </c>
      <c r="Y264" s="104">
        <v>0</v>
      </c>
      <c r="Z264" s="104">
        <v>0</v>
      </c>
      <c r="AA264" s="98"/>
      <c r="AB264" s="50" t="s">
        <v>88</v>
      </c>
      <c r="AC264" s="104">
        <v>0</v>
      </c>
      <c r="AD264" s="104">
        <v>0</v>
      </c>
      <c r="AE264" s="104">
        <v>0</v>
      </c>
      <c r="AF264" s="104">
        <v>0</v>
      </c>
    </row>
    <row r="265" spans="1:256" ht="11.25" customHeight="1" x14ac:dyDescent="0.2">
      <c r="B265" s="50" t="s">
        <v>89</v>
      </c>
      <c r="C265" s="104">
        <v>0</v>
      </c>
      <c r="D265" s="104">
        <v>0</v>
      </c>
      <c r="E265" s="104">
        <v>0</v>
      </c>
      <c r="F265" s="104">
        <v>0</v>
      </c>
      <c r="G265" s="104">
        <v>0</v>
      </c>
      <c r="H265" s="104">
        <v>0</v>
      </c>
      <c r="I265" s="104">
        <v>0</v>
      </c>
      <c r="J265" s="104">
        <v>0</v>
      </c>
      <c r="K265" s="104">
        <v>0</v>
      </c>
      <c r="L265" s="104">
        <v>0</v>
      </c>
      <c r="M265" s="104">
        <v>0</v>
      </c>
      <c r="N265" s="104">
        <v>0</v>
      </c>
      <c r="O265" s="104">
        <v>0</v>
      </c>
      <c r="P265" s="98"/>
      <c r="Q265" s="50" t="s">
        <v>89</v>
      </c>
      <c r="R265" s="104">
        <v>0</v>
      </c>
      <c r="S265" s="104">
        <v>0</v>
      </c>
      <c r="T265" s="104">
        <v>0</v>
      </c>
      <c r="U265" s="104">
        <v>0</v>
      </c>
      <c r="V265" s="104">
        <v>0</v>
      </c>
      <c r="W265" s="104">
        <v>0</v>
      </c>
      <c r="X265" s="104">
        <v>0</v>
      </c>
      <c r="Y265" s="104">
        <v>0</v>
      </c>
      <c r="Z265" s="104">
        <v>0</v>
      </c>
      <c r="AA265" s="98"/>
      <c r="AB265" s="50" t="s">
        <v>89</v>
      </c>
      <c r="AC265" s="104">
        <v>0</v>
      </c>
      <c r="AD265" s="104">
        <v>0</v>
      </c>
      <c r="AE265" s="104">
        <v>0</v>
      </c>
      <c r="AF265" s="104">
        <v>0</v>
      </c>
    </row>
    <row r="266" spans="1:256" ht="11.25" customHeight="1" x14ac:dyDescent="0.2">
      <c r="B266" s="50" t="s">
        <v>90</v>
      </c>
      <c r="C266" s="104">
        <v>0.32457101131800331</v>
      </c>
      <c r="D266" s="104">
        <v>0.29840623940318745</v>
      </c>
      <c r="E266" s="104">
        <v>0.33608575981457295</v>
      </c>
      <c r="F266" s="104">
        <v>0.3662065894924279</v>
      </c>
      <c r="G266" s="104">
        <v>0.31793048973143628</v>
      </c>
      <c r="H266" s="104">
        <v>0.33379863898098117</v>
      </c>
      <c r="I266" s="104">
        <v>0.38571672064087054</v>
      </c>
      <c r="J266" s="104">
        <v>0.4112269153410128</v>
      </c>
      <c r="K266" s="104">
        <v>0.38949036176393348</v>
      </c>
      <c r="L266" s="104">
        <v>0.41641656662664894</v>
      </c>
      <c r="M266" s="104">
        <v>0.37133022879125305</v>
      </c>
      <c r="N266" s="104">
        <v>0.37222715173025733</v>
      </c>
      <c r="O266" s="104">
        <v>0.36084603440213603</v>
      </c>
      <c r="P266" s="98"/>
      <c r="Q266" s="50" t="s">
        <v>90</v>
      </c>
      <c r="R266" s="104">
        <v>0.43991542754150387</v>
      </c>
      <c r="S266" s="104">
        <v>0.30278063851699127</v>
      </c>
      <c r="T266" s="104">
        <v>0.23515981735159813</v>
      </c>
      <c r="U266" s="104">
        <v>0.28287841191066915</v>
      </c>
      <c r="V266" s="104">
        <v>0.59609609609607772</v>
      </c>
      <c r="W266" s="104">
        <v>0.17587189577961795</v>
      </c>
      <c r="X266" s="104">
        <v>0.3639805300162236</v>
      </c>
      <c r="Y266" s="104">
        <v>0.2884439009477156</v>
      </c>
      <c r="Z266" s="104">
        <v>0.36084603440213603</v>
      </c>
      <c r="AA266" s="98"/>
      <c r="AB266" s="50" t="s">
        <v>90</v>
      </c>
      <c r="AC266" s="104">
        <v>1</v>
      </c>
      <c r="AD266" s="104">
        <v>0</v>
      </c>
      <c r="AE266" s="104">
        <v>0</v>
      </c>
      <c r="AF266" s="104">
        <v>0.36084603440213603</v>
      </c>
    </row>
    <row r="267" spans="1:256" ht="11.25" customHeight="1" x14ac:dyDescent="0.2">
      <c r="B267" s="50" t="s">
        <v>91</v>
      </c>
      <c r="C267" s="104">
        <v>0</v>
      </c>
      <c r="D267" s="104">
        <v>0</v>
      </c>
      <c r="E267" s="104">
        <v>1.4486455164421325E-4</v>
      </c>
      <c r="F267" s="104">
        <v>0</v>
      </c>
      <c r="G267" s="104">
        <v>0</v>
      </c>
      <c r="H267" s="104">
        <v>0</v>
      </c>
      <c r="I267" s="104">
        <v>0</v>
      </c>
      <c r="J267" s="104">
        <v>7.31395136222343E-4</v>
      </c>
      <c r="K267" s="104">
        <v>0</v>
      </c>
      <c r="L267" s="104">
        <v>6.0024009603841457E-4</v>
      </c>
      <c r="M267" s="104">
        <v>8.0988054261996222E-4</v>
      </c>
      <c r="N267" s="104">
        <v>0</v>
      </c>
      <c r="O267" s="104">
        <v>1.9598088432603225E-4</v>
      </c>
      <c r="P267" s="98"/>
      <c r="Q267" s="50" t="s">
        <v>91</v>
      </c>
      <c r="R267" s="104">
        <v>3.1194759280440742E-4</v>
      </c>
      <c r="S267" s="104">
        <v>0</v>
      </c>
      <c r="T267" s="104">
        <v>4.5662100456621002E-3</v>
      </c>
      <c r="U267" s="104">
        <v>0</v>
      </c>
      <c r="V267" s="104">
        <v>0</v>
      </c>
      <c r="W267" s="104">
        <v>0</v>
      </c>
      <c r="X267" s="104">
        <v>0</v>
      </c>
      <c r="Y267" s="104">
        <v>0</v>
      </c>
      <c r="Z267" s="104">
        <v>1.9598088432603225E-4</v>
      </c>
      <c r="AA267" s="98"/>
      <c r="AB267" s="50" t="s">
        <v>91</v>
      </c>
      <c r="AC267" s="104">
        <v>0</v>
      </c>
      <c r="AD267" s="104">
        <v>3.4318901795143909E-4</v>
      </c>
      <c r="AE267" s="104">
        <v>0</v>
      </c>
      <c r="AF267" s="104">
        <v>1.9598088432603225E-4</v>
      </c>
    </row>
    <row r="268" spans="1:256" ht="11.25" customHeight="1" x14ac:dyDescent="0.2">
      <c r="B268" s="50" t="s">
        <v>92</v>
      </c>
      <c r="C268" s="104">
        <v>5.29390288426442E-3</v>
      </c>
      <c r="D268" s="104">
        <v>6.2733129874534173E-3</v>
      </c>
      <c r="E268" s="104">
        <v>5.7945820657685299E-4</v>
      </c>
      <c r="F268" s="104">
        <v>2.0035618878005246E-3</v>
      </c>
      <c r="G268" s="104">
        <v>9.8736176935228844E-4</v>
      </c>
      <c r="H268" s="104">
        <v>3.3153027394870116E-3</v>
      </c>
      <c r="I268" s="104">
        <v>2.3862280552241232E-3</v>
      </c>
      <c r="J268" s="104">
        <v>1.6456390565002719E-3</v>
      </c>
      <c r="K268" s="104">
        <v>9.2421441774492743E-4</v>
      </c>
      <c r="L268" s="104">
        <v>1.5006002400960363E-3</v>
      </c>
      <c r="M268" s="104">
        <v>3.2395221704798484E-3</v>
      </c>
      <c r="N268" s="104">
        <v>0</v>
      </c>
      <c r="O268" s="104">
        <v>2.3969969698337782E-3</v>
      </c>
      <c r="P268" s="98"/>
      <c r="Q268" s="50" t="s">
        <v>92</v>
      </c>
      <c r="R268" s="104">
        <v>1.2824512148625639E-3</v>
      </c>
      <c r="S268" s="104">
        <v>0</v>
      </c>
      <c r="T268" s="104">
        <v>6.8493150684931494E-3</v>
      </c>
      <c r="U268" s="104">
        <v>0</v>
      </c>
      <c r="V268" s="104">
        <v>2.1321321321321033E-2</v>
      </c>
      <c r="W268" s="104">
        <v>2.7140724657348433E-4</v>
      </c>
      <c r="X268" s="104">
        <v>0</v>
      </c>
      <c r="Y268" s="104">
        <v>2.190971160705144E-3</v>
      </c>
      <c r="Z268" s="104">
        <v>2.3969969698337782E-3</v>
      </c>
      <c r="AA268" s="98"/>
      <c r="AB268" s="50" t="s">
        <v>92</v>
      </c>
      <c r="AC268" s="104">
        <v>0</v>
      </c>
      <c r="AD268" s="104">
        <v>4.1974656810983687E-3</v>
      </c>
      <c r="AE268" s="104">
        <v>0</v>
      </c>
      <c r="AF268" s="104">
        <v>2.3969969698337782E-3</v>
      </c>
    </row>
    <row r="269" spans="1:256" ht="11.25" customHeight="1" x14ac:dyDescent="0.2">
      <c r="B269" s="50" t="s">
        <v>93</v>
      </c>
      <c r="C269" s="104">
        <v>0.25027382256298247</v>
      </c>
      <c r="D269" s="104">
        <v>0.20639764892053955</v>
      </c>
      <c r="E269" s="104">
        <v>0.18730986527596794</v>
      </c>
      <c r="F269" s="104">
        <v>0.2597951914514679</v>
      </c>
      <c r="G269" s="104">
        <v>0.21090047393364889</v>
      </c>
      <c r="H269" s="104">
        <v>0.24131914151108125</v>
      </c>
      <c r="I269" s="104">
        <v>0.21851031191409509</v>
      </c>
      <c r="J269" s="104">
        <v>0.23934905832876127</v>
      </c>
      <c r="K269" s="104">
        <v>0.28412991814101146</v>
      </c>
      <c r="L269" s="104">
        <v>0.27235894357743007</v>
      </c>
      <c r="M269" s="104">
        <v>0.28467301073091683</v>
      </c>
      <c r="N269" s="104">
        <v>0.23824312333629105</v>
      </c>
      <c r="O269" s="104">
        <v>0.24121226739831517</v>
      </c>
      <c r="P269" s="98"/>
      <c r="Q269" s="50" t="s">
        <v>93</v>
      </c>
      <c r="R269" s="104">
        <v>0.2016221274825821</v>
      </c>
      <c r="S269" s="104">
        <v>0.36560247167868043</v>
      </c>
      <c r="T269" s="104">
        <v>0.49771689497716876</v>
      </c>
      <c r="U269" s="104">
        <v>0.24565756823821297</v>
      </c>
      <c r="V269" s="104">
        <v>0.24684684684684599</v>
      </c>
      <c r="W269" s="104">
        <v>0.12349029719093549</v>
      </c>
      <c r="X269" s="104">
        <v>0.1195240670632771</v>
      </c>
      <c r="Y269" s="104">
        <v>0.34761710655931238</v>
      </c>
      <c r="Z269" s="104">
        <v>0.24121226739831517</v>
      </c>
      <c r="AA269" s="98"/>
      <c r="AB269" s="50" t="s">
        <v>93</v>
      </c>
      <c r="AC269" s="104">
        <v>0</v>
      </c>
      <c r="AD269" s="104">
        <v>0.42239528335096815</v>
      </c>
      <c r="AE269" s="104">
        <v>0</v>
      </c>
      <c r="AF269" s="104">
        <v>0.24121226739831517</v>
      </c>
    </row>
    <row r="270" spans="1:256" ht="11.25" customHeight="1" x14ac:dyDescent="0.2">
      <c r="B270" s="50" t="s">
        <v>20</v>
      </c>
      <c r="C270" s="104">
        <v>1.6429353778751655E-3</v>
      </c>
      <c r="D270" s="104">
        <v>0.16971854866056454</v>
      </c>
      <c r="E270" s="104">
        <v>0.22874112704621272</v>
      </c>
      <c r="F270" s="104">
        <v>6.0106856634015741E-3</v>
      </c>
      <c r="G270" s="104">
        <v>0.22630331753554458</v>
      </c>
      <c r="H270" s="104">
        <v>6.4386668993195048E-2</v>
      </c>
      <c r="I270" s="104">
        <v>5.2837906937105578E-2</v>
      </c>
      <c r="J270" s="104">
        <v>3.2912781130005437E-3</v>
      </c>
      <c r="K270" s="104">
        <v>1.8484288354898549E-3</v>
      </c>
      <c r="L270" s="104">
        <v>1.2004801920768291E-3</v>
      </c>
      <c r="M270" s="104">
        <v>7.2889248835796595E-3</v>
      </c>
      <c r="N270" s="104">
        <v>0</v>
      </c>
      <c r="O270" s="104">
        <v>6.809581957697583E-2</v>
      </c>
      <c r="P270" s="98"/>
      <c r="Q270" s="50" t="s">
        <v>20</v>
      </c>
      <c r="R270" s="104">
        <v>2.0657862812380759E-2</v>
      </c>
      <c r="S270" s="104">
        <v>4.1194644696189347E-3</v>
      </c>
      <c r="T270" s="104">
        <v>0</v>
      </c>
      <c r="U270" s="104">
        <v>1.8610421836228316E-3</v>
      </c>
      <c r="V270" s="104">
        <v>8.1081081081079837E-3</v>
      </c>
      <c r="W270" s="104">
        <v>0.5173022119690619</v>
      </c>
      <c r="X270" s="104">
        <v>6.219578150351528E-3</v>
      </c>
      <c r="Y270" s="104">
        <v>2.6495465199224992E-3</v>
      </c>
      <c r="Z270" s="104">
        <v>6.809581957697583E-2</v>
      </c>
      <c r="AA270" s="98"/>
      <c r="AB270" s="50" t="s">
        <v>20</v>
      </c>
      <c r="AC270" s="104">
        <v>0</v>
      </c>
      <c r="AD270" s="104">
        <v>0</v>
      </c>
      <c r="AE270" s="104">
        <v>1</v>
      </c>
      <c r="AF270" s="104">
        <v>6.809581957697583E-2</v>
      </c>
    </row>
    <row r="271" spans="1:256" ht="11.25" customHeight="1" x14ac:dyDescent="0.2">
      <c r="A271" s="100"/>
      <c r="B271" s="48" t="s">
        <v>11</v>
      </c>
      <c r="C271" s="105">
        <v>1</v>
      </c>
      <c r="D271" s="105">
        <v>1</v>
      </c>
      <c r="E271" s="105">
        <v>1</v>
      </c>
      <c r="F271" s="105">
        <v>1</v>
      </c>
      <c r="G271" s="105">
        <v>1</v>
      </c>
      <c r="H271" s="105">
        <v>1</v>
      </c>
      <c r="I271" s="105">
        <v>1</v>
      </c>
      <c r="J271" s="105">
        <v>1</v>
      </c>
      <c r="K271" s="105">
        <v>1</v>
      </c>
      <c r="L271" s="105">
        <v>1</v>
      </c>
      <c r="M271" s="105">
        <v>1</v>
      </c>
      <c r="N271" s="105">
        <v>1</v>
      </c>
      <c r="O271" s="105">
        <v>1</v>
      </c>
      <c r="P271" s="106"/>
      <c r="Q271" s="48" t="s">
        <v>11</v>
      </c>
      <c r="R271" s="105">
        <v>1</v>
      </c>
      <c r="S271" s="105">
        <v>1</v>
      </c>
      <c r="T271" s="105">
        <v>1</v>
      </c>
      <c r="U271" s="105">
        <v>1</v>
      </c>
      <c r="V271" s="105">
        <v>1</v>
      </c>
      <c r="W271" s="105">
        <v>1</v>
      </c>
      <c r="X271" s="105">
        <v>1</v>
      </c>
      <c r="Y271" s="105">
        <v>1</v>
      </c>
      <c r="Z271" s="105">
        <v>1</v>
      </c>
      <c r="AA271" s="102"/>
      <c r="AB271" s="48" t="s">
        <v>11</v>
      </c>
      <c r="AC271" s="105">
        <v>1</v>
      </c>
      <c r="AD271" s="105">
        <v>1</v>
      </c>
      <c r="AE271" s="105">
        <v>1</v>
      </c>
      <c r="AF271" s="105">
        <v>1</v>
      </c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  <c r="AZ271" s="100"/>
      <c r="BA271" s="100"/>
      <c r="BB271" s="100"/>
      <c r="BC271" s="100"/>
      <c r="BD271" s="100"/>
      <c r="BE271" s="100"/>
      <c r="BF271" s="100"/>
      <c r="BG271" s="100"/>
      <c r="BH271" s="100"/>
      <c r="BI271" s="100"/>
      <c r="BJ271" s="100"/>
      <c r="BK271" s="100"/>
      <c r="BL271" s="100"/>
      <c r="BM271" s="100"/>
      <c r="BN271" s="100"/>
      <c r="BO271" s="100"/>
      <c r="BP271" s="100"/>
      <c r="BQ271" s="100"/>
      <c r="BR271" s="100"/>
      <c r="BS271" s="100"/>
      <c r="BT271" s="10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  <c r="EN271" s="100"/>
      <c r="EO271" s="100"/>
      <c r="EP271" s="100"/>
      <c r="EQ271" s="100"/>
      <c r="ER271" s="100"/>
      <c r="ES271" s="100"/>
      <c r="ET271" s="100"/>
      <c r="EU271" s="100"/>
      <c r="EV271" s="100"/>
      <c r="EW271" s="100"/>
      <c r="EX271" s="100"/>
      <c r="EY271" s="100"/>
      <c r="EZ271" s="100"/>
      <c r="FA271" s="100"/>
      <c r="FB271" s="100"/>
      <c r="FC271" s="100"/>
      <c r="FD271" s="100"/>
      <c r="FE271" s="100"/>
      <c r="FF271" s="100"/>
      <c r="FG271" s="100"/>
      <c r="FH271" s="100"/>
      <c r="FI271" s="100"/>
      <c r="FJ271" s="100"/>
      <c r="FK271" s="100"/>
      <c r="FL271" s="100"/>
      <c r="FM271" s="100"/>
      <c r="FN271" s="100"/>
      <c r="FO271" s="100"/>
      <c r="FP271" s="100"/>
      <c r="FQ271" s="100"/>
      <c r="FR271" s="100"/>
      <c r="FS271" s="100"/>
      <c r="FT271" s="100"/>
      <c r="FU271" s="100"/>
      <c r="FV271" s="100"/>
      <c r="FW271" s="100"/>
      <c r="FX271" s="100"/>
      <c r="FY271" s="100"/>
      <c r="FZ271" s="100"/>
      <c r="GA271" s="100"/>
      <c r="GB271" s="100"/>
      <c r="GC271" s="100"/>
      <c r="GD271" s="100"/>
      <c r="GE271" s="100"/>
      <c r="GF271" s="100"/>
      <c r="GG271" s="100"/>
      <c r="GH271" s="100"/>
      <c r="GI271" s="100"/>
      <c r="GJ271" s="100"/>
      <c r="GK271" s="100"/>
      <c r="GL271" s="100"/>
      <c r="GM271" s="100"/>
      <c r="GN271" s="100"/>
      <c r="GO271" s="100"/>
      <c r="GP271" s="100"/>
      <c r="GQ271" s="100"/>
      <c r="GR271" s="100"/>
      <c r="GS271" s="100"/>
      <c r="GT271" s="100"/>
      <c r="GU271" s="100"/>
      <c r="GV271" s="100"/>
      <c r="GW271" s="100"/>
      <c r="GX271" s="100"/>
      <c r="GY271" s="100"/>
      <c r="GZ271" s="100"/>
      <c r="HA271" s="100"/>
      <c r="HB271" s="100"/>
      <c r="HC271" s="100"/>
      <c r="HD271" s="100"/>
      <c r="HE271" s="100"/>
      <c r="HF271" s="100"/>
      <c r="HG271" s="100"/>
      <c r="HH271" s="100"/>
      <c r="HI271" s="100"/>
      <c r="HJ271" s="100"/>
      <c r="HK271" s="100"/>
      <c r="HL271" s="100"/>
      <c r="HM271" s="100"/>
      <c r="HN271" s="100"/>
      <c r="HO271" s="100"/>
      <c r="HP271" s="100"/>
      <c r="HQ271" s="100"/>
      <c r="HR271" s="100"/>
      <c r="HS271" s="100"/>
      <c r="HT271" s="100"/>
      <c r="HU271" s="100"/>
      <c r="HV271" s="100"/>
      <c r="HW271" s="100"/>
      <c r="HX271" s="100"/>
      <c r="HY271" s="100"/>
      <c r="HZ271" s="100"/>
      <c r="IA271" s="100"/>
      <c r="IB271" s="100"/>
      <c r="IC271" s="100"/>
      <c r="ID271" s="100"/>
      <c r="IE271" s="100"/>
      <c r="IF271" s="100"/>
      <c r="IG271" s="100"/>
      <c r="IH271" s="100"/>
      <c r="II271" s="100"/>
      <c r="IJ271" s="100"/>
      <c r="IK271" s="100"/>
      <c r="IL271" s="100"/>
      <c r="IM271" s="100"/>
      <c r="IN271" s="100"/>
      <c r="IO271" s="100"/>
      <c r="IP271" s="100"/>
      <c r="IQ271" s="100"/>
      <c r="IR271" s="100"/>
      <c r="IS271" s="100"/>
      <c r="IT271" s="100"/>
      <c r="IU271" s="100"/>
      <c r="IV271" s="100"/>
    </row>
    <row r="272" spans="1:256" ht="11.25" customHeight="1" x14ac:dyDescent="0.2">
      <c r="B272" s="103" t="s">
        <v>24</v>
      </c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98"/>
      <c r="Q272" s="103" t="s">
        <v>24</v>
      </c>
      <c r="R272" s="103"/>
      <c r="S272" s="103"/>
      <c r="T272" s="103"/>
      <c r="U272" s="103"/>
      <c r="V272" s="103"/>
      <c r="W272" s="103"/>
      <c r="X272" s="103"/>
      <c r="Y272" s="103"/>
      <c r="Z272" s="103"/>
      <c r="AA272" s="98"/>
      <c r="AB272" s="103" t="s">
        <v>24</v>
      </c>
      <c r="AC272" s="103"/>
      <c r="AD272" s="103"/>
      <c r="AE272" s="103"/>
      <c r="AF272" s="103"/>
    </row>
    <row r="273" spans="1:256" ht="11.25" customHeight="1" x14ac:dyDescent="0.2">
      <c r="D273" s="104"/>
      <c r="E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98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98"/>
      <c r="AB273" s="104"/>
      <c r="AC273" s="104"/>
      <c r="AD273" s="104"/>
      <c r="AE273" s="104"/>
      <c r="AF273" s="104"/>
    </row>
    <row r="274" spans="1:256" ht="11.25" customHeight="1" x14ac:dyDescent="0.2">
      <c r="B274" s="86" t="s">
        <v>384</v>
      </c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Q274" s="86" t="s">
        <v>385</v>
      </c>
      <c r="R274" s="86"/>
      <c r="S274" s="86"/>
      <c r="T274" s="86"/>
      <c r="U274" s="86"/>
      <c r="V274" s="86"/>
      <c r="W274" s="86"/>
      <c r="X274" s="86"/>
      <c r="Y274" s="86"/>
      <c r="Z274" s="86"/>
      <c r="AB274" s="86" t="s">
        <v>247</v>
      </c>
      <c r="AC274" s="86"/>
      <c r="AD274" s="86"/>
      <c r="AE274" s="86"/>
      <c r="AF274" s="86"/>
    </row>
    <row r="275" spans="1:256" ht="11.25" customHeight="1" x14ac:dyDescent="0.2">
      <c r="A275" s="91"/>
      <c r="B275" s="92" t="s">
        <v>94</v>
      </c>
      <c r="C275" s="88" t="s">
        <v>1</v>
      </c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91"/>
      <c r="Q275" s="87" t="s">
        <v>94</v>
      </c>
      <c r="R275" s="93" t="s">
        <v>199</v>
      </c>
      <c r="S275" s="93"/>
      <c r="T275" s="93"/>
      <c r="U275" s="93"/>
      <c r="V275" s="93"/>
      <c r="W275" s="93"/>
      <c r="X275" s="93"/>
      <c r="Y275" s="93"/>
      <c r="Z275" s="93"/>
      <c r="AA275" s="91"/>
      <c r="AB275" s="92" t="s">
        <v>94</v>
      </c>
      <c r="AC275" s="88" t="s">
        <v>2</v>
      </c>
      <c r="AD275" s="88"/>
      <c r="AE275" s="88"/>
      <c r="AF275" s="88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  <c r="BH275" s="91"/>
      <c r="BI275" s="91"/>
      <c r="BJ275" s="91"/>
      <c r="BK275" s="91"/>
      <c r="BL275" s="91"/>
      <c r="BM275" s="91"/>
      <c r="BN275" s="91"/>
      <c r="BO275" s="91"/>
      <c r="BP275" s="91"/>
      <c r="BQ275" s="91"/>
      <c r="BR275" s="91"/>
      <c r="BS275" s="91"/>
      <c r="BT275" s="91"/>
      <c r="BU275" s="91"/>
      <c r="BV275" s="91"/>
      <c r="BW275" s="91"/>
      <c r="BX275" s="91"/>
      <c r="BY275" s="91"/>
      <c r="BZ275" s="91"/>
      <c r="CA275" s="91"/>
      <c r="CB275" s="91"/>
      <c r="CC275" s="91"/>
      <c r="CD275" s="91"/>
      <c r="CE275" s="91"/>
      <c r="CF275" s="91"/>
      <c r="CG275" s="91"/>
      <c r="CH275" s="91"/>
      <c r="CI275" s="91"/>
      <c r="CJ275" s="91"/>
      <c r="CK275" s="91"/>
      <c r="CL275" s="91"/>
      <c r="CM275" s="91"/>
      <c r="CN275" s="91"/>
      <c r="CO275" s="91"/>
      <c r="CP275" s="91"/>
      <c r="CQ275" s="91"/>
      <c r="CR275" s="91"/>
      <c r="CS275" s="91"/>
      <c r="CT275" s="91"/>
      <c r="CU275" s="91"/>
      <c r="CV275" s="91"/>
      <c r="CW275" s="91"/>
      <c r="CX275" s="91"/>
      <c r="CY275" s="91"/>
      <c r="CZ275" s="91"/>
      <c r="DA275" s="91"/>
      <c r="DB275" s="91"/>
      <c r="DC275" s="91"/>
      <c r="DD275" s="91"/>
      <c r="DE275" s="91"/>
      <c r="DF275" s="91"/>
      <c r="DG275" s="91"/>
      <c r="DH275" s="91"/>
      <c r="DI275" s="91"/>
      <c r="DJ275" s="91"/>
      <c r="DK275" s="91"/>
      <c r="DL275" s="91"/>
      <c r="DM275" s="91"/>
      <c r="DN275" s="91"/>
      <c r="DO275" s="91"/>
      <c r="DP275" s="91"/>
      <c r="DQ275" s="91"/>
      <c r="DR275" s="91"/>
      <c r="DS275" s="91"/>
      <c r="DT275" s="91"/>
      <c r="DU275" s="91"/>
      <c r="DV275" s="91"/>
      <c r="DW275" s="91"/>
      <c r="DX275" s="91"/>
      <c r="DY275" s="91"/>
      <c r="DZ275" s="91"/>
      <c r="EA275" s="91"/>
      <c r="EB275" s="91"/>
      <c r="EC275" s="91"/>
      <c r="ED275" s="91"/>
      <c r="EE275" s="91"/>
      <c r="EF275" s="91"/>
      <c r="EG275" s="91"/>
      <c r="EH275" s="91"/>
      <c r="EI275" s="91"/>
      <c r="EJ275" s="91"/>
      <c r="EK275" s="91"/>
      <c r="EL275" s="91"/>
      <c r="EM275" s="91"/>
      <c r="EN275" s="91"/>
      <c r="EO275" s="91"/>
      <c r="EP275" s="91"/>
      <c r="EQ275" s="91"/>
      <c r="ER275" s="91"/>
      <c r="ES275" s="91"/>
      <c r="ET275" s="91"/>
      <c r="EU275" s="91"/>
      <c r="EV275" s="91"/>
      <c r="EW275" s="91"/>
      <c r="EX275" s="91"/>
      <c r="EY275" s="91"/>
      <c r="EZ275" s="91"/>
      <c r="FA275" s="91"/>
      <c r="FB275" s="91"/>
      <c r="FC275" s="91"/>
      <c r="FD275" s="91"/>
      <c r="FE275" s="91"/>
      <c r="FF275" s="91"/>
      <c r="FG275" s="91"/>
      <c r="FH275" s="91"/>
      <c r="FI275" s="91"/>
      <c r="FJ275" s="91"/>
      <c r="FK275" s="91"/>
      <c r="FL275" s="91"/>
      <c r="FM275" s="91"/>
      <c r="FN275" s="91"/>
      <c r="FO275" s="91"/>
      <c r="FP275" s="91"/>
      <c r="FQ275" s="91"/>
      <c r="FR275" s="91"/>
      <c r="FS275" s="91"/>
      <c r="FT275" s="91"/>
      <c r="FU275" s="91"/>
      <c r="FV275" s="91"/>
      <c r="FW275" s="91"/>
      <c r="FX275" s="91"/>
      <c r="FY275" s="91"/>
      <c r="FZ275" s="91"/>
      <c r="GA275" s="91"/>
      <c r="GB275" s="91"/>
      <c r="GC275" s="91"/>
      <c r="GD275" s="91"/>
      <c r="GE275" s="91"/>
      <c r="GF275" s="91"/>
      <c r="GG275" s="91"/>
      <c r="GH275" s="91"/>
      <c r="GI275" s="91"/>
      <c r="GJ275" s="91"/>
      <c r="GK275" s="91"/>
      <c r="GL275" s="91"/>
      <c r="GM275" s="91"/>
      <c r="GN275" s="91"/>
      <c r="GO275" s="91"/>
      <c r="GP275" s="91"/>
      <c r="GQ275" s="91"/>
      <c r="GR275" s="91"/>
      <c r="GS275" s="91"/>
      <c r="GT275" s="91"/>
      <c r="GU275" s="91"/>
      <c r="GV275" s="91"/>
      <c r="GW275" s="91"/>
      <c r="GX275" s="91"/>
      <c r="GY275" s="91"/>
      <c r="GZ275" s="91"/>
      <c r="HA275" s="91"/>
      <c r="HB275" s="91"/>
      <c r="HC275" s="91"/>
      <c r="HD275" s="91"/>
      <c r="HE275" s="91"/>
      <c r="HF275" s="91"/>
      <c r="HG275" s="91"/>
      <c r="HH275" s="91"/>
      <c r="HI275" s="91"/>
      <c r="HJ275" s="91"/>
      <c r="HK275" s="91"/>
      <c r="HL275" s="91"/>
      <c r="HM275" s="91"/>
      <c r="HN275" s="91"/>
      <c r="HO275" s="91"/>
      <c r="HP275" s="91"/>
      <c r="HQ275" s="91"/>
      <c r="HR275" s="91"/>
      <c r="HS275" s="91"/>
      <c r="HT275" s="91"/>
      <c r="HU275" s="91"/>
      <c r="HV275" s="91"/>
      <c r="HW275" s="91"/>
      <c r="HX275" s="91"/>
      <c r="HY275" s="91"/>
      <c r="HZ275" s="91"/>
      <c r="IA275" s="91"/>
      <c r="IB275" s="91"/>
      <c r="IC275" s="91"/>
      <c r="ID275" s="91"/>
      <c r="IE275" s="91"/>
      <c r="IF275" s="91"/>
      <c r="IG275" s="91"/>
      <c r="IH275" s="91"/>
      <c r="II275" s="91"/>
      <c r="IJ275" s="91"/>
      <c r="IK275" s="91"/>
      <c r="IL275" s="91"/>
      <c r="IM275" s="91"/>
      <c r="IN275" s="91"/>
      <c r="IO275" s="91"/>
      <c r="IP275" s="91"/>
      <c r="IQ275" s="91"/>
      <c r="IR275" s="91"/>
      <c r="IS275" s="91"/>
      <c r="IT275" s="91"/>
      <c r="IU275" s="91"/>
      <c r="IV275" s="91"/>
    </row>
    <row r="276" spans="1:256" ht="11.25" customHeight="1" x14ac:dyDescent="0.2">
      <c r="A276" s="91"/>
      <c r="B276" s="92"/>
      <c r="C276" s="94" t="s">
        <v>3</v>
      </c>
      <c r="D276" s="94" t="s">
        <v>4</v>
      </c>
      <c r="E276" s="94" t="s">
        <v>5</v>
      </c>
      <c r="F276" s="94" t="s">
        <v>6</v>
      </c>
      <c r="G276" s="94" t="s">
        <v>7</v>
      </c>
      <c r="H276" s="94" t="s">
        <v>8</v>
      </c>
      <c r="I276" s="94" t="s">
        <v>9</v>
      </c>
      <c r="J276" s="94" t="s">
        <v>10</v>
      </c>
      <c r="K276" s="94" t="s">
        <v>200</v>
      </c>
      <c r="L276" s="94">
        <v>2021</v>
      </c>
      <c r="M276" s="94">
        <v>2022</v>
      </c>
      <c r="N276" s="94">
        <v>2023</v>
      </c>
      <c r="O276" s="75" t="s">
        <v>11</v>
      </c>
      <c r="P276" s="91"/>
      <c r="Q276" s="92"/>
      <c r="R276" s="75" t="s">
        <v>12</v>
      </c>
      <c r="S276" s="75" t="s">
        <v>201</v>
      </c>
      <c r="T276" s="75" t="s">
        <v>202</v>
      </c>
      <c r="U276" s="75" t="s">
        <v>13</v>
      </c>
      <c r="V276" s="75" t="s">
        <v>14</v>
      </c>
      <c r="W276" s="75" t="s">
        <v>15</v>
      </c>
      <c r="X276" s="75" t="s">
        <v>16</v>
      </c>
      <c r="Y276" s="75" t="s">
        <v>17</v>
      </c>
      <c r="Z276" s="75" t="s">
        <v>11</v>
      </c>
      <c r="AA276" s="91"/>
      <c r="AB276" s="92"/>
      <c r="AC276" s="95" t="s">
        <v>18</v>
      </c>
      <c r="AD276" s="95" t="s">
        <v>19</v>
      </c>
      <c r="AE276" s="95" t="s">
        <v>20</v>
      </c>
      <c r="AF276" s="95" t="s">
        <v>11</v>
      </c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  <c r="BH276" s="91"/>
      <c r="BI276" s="91"/>
      <c r="BJ276" s="91"/>
      <c r="BK276" s="91"/>
      <c r="BL276" s="91"/>
      <c r="BM276" s="91"/>
      <c r="BN276" s="91"/>
      <c r="BO276" s="91"/>
      <c r="BP276" s="91"/>
      <c r="BQ276" s="91"/>
      <c r="BR276" s="91"/>
      <c r="BS276" s="91"/>
      <c r="BT276" s="91"/>
      <c r="BU276" s="91"/>
      <c r="BV276" s="91"/>
      <c r="BW276" s="91"/>
      <c r="BX276" s="91"/>
      <c r="BY276" s="91"/>
      <c r="BZ276" s="91"/>
      <c r="CA276" s="91"/>
      <c r="CB276" s="91"/>
      <c r="CC276" s="91"/>
      <c r="CD276" s="91"/>
      <c r="CE276" s="91"/>
      <c r="CF276" s="91"/>
      <c r="CG276" s="91"/>
      <c r="CH276" s="91"/>
      <c r="CI276" s="91"/>
      <c r="CJ276" s="91"/>
      <c r="CK276" s="91"/>
      <c r="CL276" s="91"/>
      <c r="CM276" s="91"/>
      <c r="CN276" s="91"/>
      <c r="CO276" s="91"/>
      <c r="CP276" s="91"/>
      <c r="CQ276" s="91"/>
      <c r="CR276" s="91"/>
      <c r="CS276" s="91"/>
      <c r="CT276" s="91"/>
      <c r="CU276" s="91"/>
      <c r="CV276" s="91"/>
      <c r="CW276" s="91"/>
      <c r="CX276" s="91"/>
      <c r="CY276" s="91"/>
      <c r="CZ276" s="91"/>
      <c r="DA276" s="91"/>
      <c r="DB276" s="91"/>
      <c r="DC276" s="91"/>
      <c r="DD276" s="91"/>
      <c r="DE276" s="91"/>
      <c r="DF276" s="91"/>
      <c r="DG276" s="91"/>
      <c r="DH276" s="91"/>
      <c r="DI276" s="91"/>
      <c r="DJ276" s="91"/>
      <c r="DK276" s="91"/>
      <c r="DL276" s="91"/>
      <c r="DM276" s="91"/>
      <c r="DN276" s="91"/>
      <c r="DO276" s="91"/>
      <c r="DP276" s="91"/>
      <c r="DQ276" s="91"/>
      <c r="DR276" s="91"/>
      <c r="DS276" s="91"/>
      <c r="DT276" s="91"/>
      <c r="DU276" s="91"/>
      <c r="DV276" s="91"/>
      <c r="DW276" s="91"/>
      <c r="DX276" s="91"/>
      <c r="DY276" s="91"/>
      <c r="DZ276" s="91"/>
      <c r="EA276" s="91"/>
      <c r="EB276" s="91"/>
      <c r="EC276" s="91"/>
      <c r="ED276" s="91"/>
      <c r="EE276" s="91"/>
      <c r="EF276" s="91"/>
      <c r="EG276" s="91"/>
      <c r="EH276" s="91"/>
      <c r="EI276" s="91"/>
      <c r="EJ276" s="91"/>
      <c r="EK276" s="91"/>
      <c r="EL276" s="91"/>
      <c r="EM276" s="91"/>
      <c r="EN276" s="91"/>
      <c r="EO276" s="91"/>
      <c r="EP276" s="91"/>
      <c r="EQ276" s="91"/>
      <c r="ER276" s="91"/>
      <c r="ES276" s="91"/>
      <c r="ET276" s="91"/>
      <c r="EU276" s="91"/>
      <c r="EV276" s="91"/>
      <c r="EW276" s="91"/>
      <c r="EX276" s="91"/>
      <c r="EY276" s="91"/>
      <c r="EZ276" s="91"/>
      <c r="FA276" s="91"/>
      <c r="FB276" s="91"/>
      <c r="FC276" s="91"/>
      <c r="FD276" s="91"/>
      <c r="FE276" s="91"/>
      <c r="FF276" s="91"/>
      <c r="FG276" s="91"/>
      <c r="FH276" s="91"/>
      <c r="FI276" s="91"/>
      <c r="FJ276" s="91"/>
      <c r="FK276" s="91"/>
      <c r="FL276" s="91"/>
      <c r="FM276" s="91"/>
      <c r="FN276" s="91"/>
      <c r="FO276" s="91"/>
      <c r="FP276" s="91"/>
      <c r="FQ276" s="91"/>
      <c r="FR276" s="91"/>
      <c r="FS276" s="91"/>
      <c r="FT276" s="91"/>
      <c r="FU276" s="91"/>
      <c r="FV276" s="91"/>
      <c r="FW276" s="91"/>
      <c r="FX276" s="91"/>
      <c r="FY276" s="91"/>
      <c r="FZ276" s="91"/>
      <c r="GA276" s="91"/>
      <c r="GB276" s="91"/>
      <c r="GC276" s="91"/>
      <c r="GD276" s="91"/>
      <c r="GE276" s="91"/>
      <c r="GF276" s="91"/>
      <c r="GG276" s="91"/>
      <c r="GH276" s="91"/>
      <c r="GI276" s="91"/>
      <c r="GJ276" s="91"/>
      <c r="GK276" s="91"/>
      <c r="GL276" s="91"/>
      <c r="GM276" s="91"/>
      <c r="GN276" s="91"/>
      <c r="GO276" s="91"/>
      <c r="GP276" s="91"/>
      <c r="GQ276" s="91"/>
      <c r="GR276" s="91"/>
      <c r="GS276" s="91"/>
      <c r="GT276" s="91"/>
      <c r="GU276" s="91"/>
      <c r="GV276" s="91"/>
      <c r="GW276" s="91"/>
      <c r="GX276" s="91"/>
      <c r="GY276" s="91"/>
      <c r="GZ276" s="91"/>
      <c r="HA276" s="91"/>
      <c r="HB276" s="91"/>
      <c r="HC276" s="91"/>
      <c r="HD276" s="91"/>
      <c r="HE276" s="91"/>
      <c r="HF276" s="91"/>
      <c r="HG276" s="91"/>
      <c r="HH276" s="91"/>
      <c r="HI276" s="91"/>
      <c r="HJ276" s="91"/>
      <c r="HK276" s="91"/>
      <c r="HL276" s="91"/>
      <c r="HM276" s="91"/>
      <c r="HN276" s="91"/>
      <c r="HO276" s="91"/>
      <c r="HP276" s="91"/>
      <c r="HQ276" s="91"/>
      <c r="HR276" s="91"/>
      <c r="HS276" s="91"/>
      <c r="HT276" s="91"/>
      <c r="HU276" s="91"/>
      <c r="HV276" s="91"/>
      <c r="HW276" s="91"/>
      <c r="HX276" s="91"/>
      <c r="HY276" s="91"/>
      <c r="HZ276" s="91"/>
      <c r="IA276" s="91"/>
      <c r="IB276" s="91"/>
      <c r="IC276" s="91"/>
      <c r="ID276" s="91"/>
      <c r="IE276" s="91"/>
      <c r="IF276" s="91"/>
      <c r="IG276" s="91"/>
      <c r="IH276" s="91"/>
      <c r="II276" s="91"/>
      <c r="IJ276" s="91"/>
      <c r="IK276" s="91"/>
      <c r="IL276" s="91"/>
      <c r="IM276" s="91"/>
      <c r="IN276" s="91"/>
      <c r="IO276" s="91"/>
      <c r="IP276" s="91"/>
      <c r="IQ276" s="91"/>
      <c r="IR276" s="91"/>
      <c r="IS276" s="91"/>
      <c r="IT276" s="91"/>
      <c r="IU276" s="91"/>
      <c r="IV276" s="91"/>
    </row>
    <row r="277" spans="1:256" ht="11.25" customHeight="1" x14ac:dyDescent="0.2">
      <c r="A277" s="91"/>
      <c r="B277" s="88"/>
      <c r="C277" s="75" t="s">
        <v>21</v>
      </c>
      <c r="D277" s="75" t="s">
        <v>21</v>
      </c>
      <c r="E277" s="75" t="s">
        <v>21</v>
      </c>
      <c r="F277" s="75" t="s">
        <v>21</v>
      </c>
      <c r="G277" s="75" t="s">
        <v>21</v>
      </c>
      <c r="H277" s="75" t="s">
        <v>21</v>
      </c>
      <c r="I277" s="75" t="s">
        <v>21</v>
      </c>
      <c r="J277" s="75" t="s">
        <v>21</v>
      </c>
      <c r="K277" s="75" t="s">
        <v>21</v>
      </c>
      <c r="L277" s="75"/>
      <c r="M277" s="75"/>
      <c r="N277" s="75"/>
      <c r="O277" s="75" t="s">
        <v>21</v>
      </c>
      <c r="P277" s="96"/>
      <c r="Q277" s="88"/>
      <c r="R277" s="75" t="s">
        <v>21</v>
      </c>
      <c r="S277" s="75" t="s">
        <v>21</v>
      </c>
      <c r="T277" s="75" t="s">
        <v>21</v>
      </c>
      <c r="U277" s="75" t="s">
        <v>21</v>
      </c>
      <c r="V277" s="75" t="s">
        <v>21</v>
      </c>
      <c r="W277" s="75" t="s">
        <v>21</v>
      </c>
      <c r="X277" s="75" t="s">
        <v>21</v>
      </c>
      <c r="Y277" s="75" t="s">
        <v>21</v>
      </c>
      <c r="Z277" s="75" t="s">
        <v>21</v>
      </c>
      <c r="AA277" s="96"/>
      <c r="AB277" s="88"/>
      <c r="AC277" s="75" t="s">
        <v>21</v>
      </c>
      <c r="AD277" s="75" t="s">
        <v>21</v>
      </c>
      <c r="AE277" s="75" t="s">
        <v>21</v>
      </c>
      <c r="AF277" s="75" t="s">
        <v>21</v>
      </c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  <c r="BH277" s="91"/>
      <c r="BI277" s="91"/>
      <c r="BJ277" s="91"/>
      <c r="BK277" s="91"/>
      <c r="BL277" s="91"/>
      <c r="BM277" s="91"/>
      <c r="BN277" s="91"/>
      <c r="BO277" s="91"/>
      <c r="BP277" s="91"/>
      <c r="BQ277" s="91"/>
      <c r="BR277" s="91"/>
      <c r="BS277" s="91"/>
      <c r="BT277" s="91"/>
      <c r="BU277" s="91"/>
      <c r="BV277" s="91"/>
      <c r="BW277" s="91"/>
      <c r="BX277" s="91"/>
      <c r="BY277" s="91"/>
      <c r="BZ277" s="91"/>
      <c r="CA277" s="91"/>
      <c r="CB277" s="91"/>
      <c r="CC277" s="91"/>
      <c r="CD277" s="91"/>
      <c r="CE277" s="91"/>
      <c r="CF277" s="91"/>
      <c r="CG277" s="91"/>
      <c r="CH277" s="91"/>
      <c r="CI277" s="91"/>
      <c r="CJ277" s="91"/>
      <c r="CK277" s="91"/>
      <c r="CL277" s="91"/>
      <c r="CM277" s="91"/>
      <c r="CN277" s="91"/>
      <c r="CO277" s="91"/>
      <c r="CP277" s="91"/>
      <c r="CQ277" s="91"/>
      <c r="CR277" s="91"/>
      <c r="CS277" s="91"/>
      <c r="CT277" s="91"/>
      <c r="CU277" s="91"/>
      <c r="CV277" s="91"/>
      <c r="CW277" s="91"/>
      <c r="CX277" s="91"/>
      <c r="CY277" s="91"/>
      <c r="CZ277" s="91"/>
      <c r="DA277" s="91"/>
      <c r="DB277" s="91"/>
      <c r="DC277" s="91"/>
      <c r="DD277" s="91"/>
      <c r="DE277" s="91"/>
      <c r="DF277" s="91"/>
      <c r="DG277" s="91"/>
      <c r="DH277" s="91"/>
      <c r="DI277" s="91"/>
      <c r="DJ277" s="91"/>
      <c r="DK277" s="91"/>
      <c r="DL277" s="91"/>
      <c r="DM277" s="91"/>
      <c r="DN277" s="91"/>
      <c r="DO277" s="91"/>
      <c r="DP277" s="91"/>
      <c r="DQ277" s="91"/>
      <c r="DR277" s="91"/>
      <c r="DS277" s="91"/>
      <c r="DT277" s="91"/>
      <c r="DU277" s="91"/>
      <c r="DV277" s="91"/>
      <c r="DW277" s="91"/>
      <c r="DX277" s="91"/>
      <c r="DY277" s="91"/>
      <c r="DZ277" s="91"/>
      <c r="EA277" s="91"/>
      <c r="EB277" s="91"/>
      <c r="EC277" s="91"/>
      <c r="ED277" s="91"/>
      <c r="EE277" s="91"/>
      <c r="EF277" s="91"/>
      <c r="EG277" s="91"/>
      <c r="EH277" s="91"/>
      <c r="EI277" s="91"/>
      <c r="EJ277" s="91"/>
      <c r="EK277" s="91"/>
      <c r="EL277" s="91"/>
      <c r="EM277" s="91"/>
      <c r="EN277" s="91"/>
      <c r="EO277" s="91"/>
      <c r="EP277" s="91"/>
      <c r="EQ277" s="91"/>
      <c r="ER277" s="91"/>
      <c r="ES277" s="91"/>
      <c r="ET277" s="91"/>
      <c r="EU277" s="91"/>
      <c r="EV277" s="91"/>
      <c r="EW277" s="91"/>
      <c r="EX277" s="91"/>
      <c r="EY277" s="91"/>
      <c r="EZ277" s="91"/>
      <c r="FA277" s="91"/>
      <c r="FB277" s="91"/>
      <c r="FC277" s="91"/>
      <c r="FD277" s="91"/>
      <c r="FE277" s="91"/>
      <c r="FF277" s="91"/>
      <c r="FG277" s="91"/>
      <c r="FH277" s="91"/>
      <c r="FI277" s="91"/>
      <c r="FJ277" s="91"/>
      <c r="FK277" s="91"/>
      <c r="FL277" s="91"/>
      <c r="FM277" s="91"/>
      <c r="FN277" s="91"/>
      <c r="FO277" s="91"/>
      <c r="FP277" s="91"/>
      <c r="FQ277" s="91"/>
      <c r="FR277" s="91"/>
      <c r="FS277" s="91"/>
      <c r="FT277" s="91"/>
      <c r="FU277" s="91"/>
      <c r="FV277" s="91"/>
      <c r="FW277" s="91"/>
      <c r="FX277" s="91"/>
      <c r="FY277" s="91"/>
      <c r="FZ277" s="91"/>
      <c r="GA277" s="91"/>
      <c r="GB277" s="91"/>
      <c r="GC277" s="91"/>
      <c r="GD277" s="91"/>
      <c r="GE277" s="91"/>
      <c r="GF277" s="91"/>
      <c r="GG277" s="91"/>
      <c r="GH277" s="91"/>
      <c r="GI277" s="91"/>
      <c r="GJ277" s="91"/>
      <c r="GK277" s="91"/>
      <c r="GL277" s="91"/>
      <c r="GM277" s="91"/>
      <c r="GN277" s="91"/>
      <c r="GO277" s="91"/>
      <c r="GP277" s="91"/>
      <c r="GQ277" s="91"/>
      <c r="GR277" s="91"/>
      <c r="GS277" s="91"/>
      <c r="GT277" s="91"/>
      <c r="GU277" s="91"/>
      <c r="GV277" s="91"/>
      <c r="GW277" s="91"/>
      <c r="GX277" s="91"/>
      <c r="GY277" s="91"/>
      <c r="GZ277" s="91"/>
      <c r="HA277" s="91"/>
      <c r="HB277" s="91"/>
      <c r="HC277" s="91"/>
      <c r="HD277" s="91"/>
      <c r="HE277" s="91"/>
      <c r="HF277" s="91"/>
      <c r="HG277" s="91"/>
      <c r="HH277" s="91"/>
      <c r="HI277" s="91"/>
      <c r="HJ277" s="91"/>
      <c r="HK277" s="91"/>
      <c r="HL277" s="91"/>
      <c r="HM277" s="91"/>
      <c r="HN277" s="91"/>
      <c r="HO277" s="91"/>
      <c r="HP277" s="91"/>
      <c r="HQ277" s="91"/>
      <c r="HR277" s="91"/>
      <c r="HS277" s="91"/>
      <c r="HT277" s="91"/>
      <c r="HU277" s="91"/>
      <c r="HV277" s="91"/>
      <c r="HW277" s="91"/>
      <c r="HX277" s="91"/>
      <c r="HY277" s="91"/>
      <c r="HZ277" s="91"/>
      <c r="IA277" s="91"/>
      <c r="IB277" s="91"/>
      <c r="IC277" s="91"/>
      <c r="ID277" s="91"/>
      <c r="IE277" s="91"/>
      <c r="IF277" s="91"/>
      <c r="IG277" s="91"/>
      <c r="IH277" s="91"/>
      <c r="II277" s="91"/>
      <c r="IJ277" s="91"/>
      <c r="IK277" s="91"/>
      <c r="IL277" s="91"/>
      <c r="IM277" s="91"/>
      <c r="IN277" s="91"/>
      <c r="IO277" s="91"/>
      <c r="IP277" s="91"/>
      <c r="IQ277" s="91"/>
      <c r="IR277" s="91"/>
      <c r="IS277" s="91"/>
      <c r="IT277" s="91"/>
      <c r="IU277" s="91"/>
      <c r="IV277" s="91"/>
    </row>
    <row r="278" spans="1:256" ht="11.25" customHeight="1" x14ac:dyDescent="0.2">
      <c r="B278" s="50" t="s">
        <v>95</v>
      </c>
      <c r="C278" s="97">
        <v>0</v>
      </c>
      <c r="D278" s="97">
        <v>10</v>
      </c>
      <c r="E278" s="97">
        <v>3</v>
      </c>
      <c r="F278" s="97">
        <v>4</v>
      </c>
      <c r="G278" s="97">
        <v>3</v>
      </c>
      <c r="H278" s="97">
        <v>0</v>
      </c>
      <c r="I278" s="97">
        <v>0</v>
      </c>
      <c r="J278" s="97">
        <v>11</v>
      </c>
      <c r="K278" s="97">
        <v>5</v>
      </c>
      <c r="L278" s="97">
        <v>4</v>
      </c>
      <c r="M278" s="97">
        <v>7</v>
      </c>
      <c r="N278" s="97">
        <v>0</v>
      </c>
      <c r="O278" s="97">
        <v>47</v>
      </c>
      <c r="P278" s="98"/>
      <c r="Q278" s="50" t="s">
        <v>95</v>
      </c>
      <c r="R278" s="97">
        <v>22</v>
      </c>
      <c r="S278" s="97">
        <v>0</v>
      </c>
      <c r="T278" s="97">
        <v>4</v>
      </c>
      <c r="U278" s="97">
        <v>0</v>
      </c>
      <c r="V278" s="97">
        <v>5</v>
      </c>
      <c r="W278" s="97">
        <v>15</v>
      </c>
      <c r="X278" s="97">
        <v>0</v>
      </c>
      <c r="Y278" s="97">
        <v>1</v>
      </c>
      <c r="Z278" s="97">
        <v>47</v>
      </c>
      <c r="AA278" s="98"/>
      <c r="AB278" s="50" t="s">
        <v>95</v>
      </c>
      <c r="AC278" s="97">
        <v>11</v>
      </c>
      <c r="AD278" s="97">
        <v>25</v>
      </c>
      <c r="AE278" s="97">
        <v>11</v>
      </c>
      <c r="AF278" s="97">
        <v>47</v>
      </c>
    </row>
    <row r="279" spans="1:256" ht="11.25" customHeight="1" x14ac:dyDescent="0.2">
      <c r="B279" s="50" t="s">
        <v>96</v>
      </c>
      <c r="C279" s="97">
        <v>0</v>
      </c>
      <c r="D279" s="97">
        <v>0</v>
      </c>
      <c r="E279" s="97">
        <v>0</v>
      </c>
      <c r="F279" s="97">
        <v>0</v>
      </c>
      <c r="G279" s="97">
        <v>0</v>
      </c>
      <c r="H279" s="97">
        <v>0</v>
      </c>
      <c r="I279" s="97">
        <v>0</v>
      </c>
      <c r="J279" s="97">
        <v>0</v>
      </c>
      <c r="K279" s="97">
        <v>0</v>
      </c>
      <c r="L279" s="97">
        <v>0</v>
      </c>
      <c r="M279" s="97">
        <v>0</v>
      </c>
      <c r="N279" s="97">
        <v>0</v>
      </c>
      <c r="O279" s="97">
        <v>0</v>
      </c>
      <c r="P279" s="98"/>
      <c r="Q279" s="50" t="s">
        <v>96</v>
      </c>
      <c r="R279" s="97">
        <v>0</v>
      </c>
      <c r="S279" s="97">
        <v>0</v>
      </c>
      <c r="T279" s="97">
        <v>0</v>
      </c>
      <c r="U279" s="97">
        <v>0</v>
      </c>
      <c r="V279" s="97">
        <v>0</v>
      </c>
      <c r="W279" s="97">
        <v>0</v>
      </c>
      <c r="X279" s="97">
        <v>0</v>
      </c>
      <c r="Y279" s="97">
        <v>0</v>
      </c>
      <c r="Z279" s="97">
        <v>0</v>
      </c>
      <c r="AA279" s="98"/>
      <c r="AB279" s="50" t="s">
        <v>96</v>
      </c>
      <c r="AC279" s="97">
        <v>0</v>
      </c>
      <c r="AD279" s="97">
        <v>0</v>
      </c>
      <c r="AE279" s="97">
        <v>0</v>
      </c>
      <c r="AF279" s="97">
        <v>0</v>
      </c>
    </row>
    <row r="280" spans="1:256" ht="11.25" customHeight="1" x14ac:dyDescent="0.2">
      <c r="B280" s="50" t="s">
        <v>97</v>
      </c>
      <c r="C280" s="97">
        <v>0</v>
      </c>
      <c r="D280" s="97">
        <v>0</v>
      </c>
      <c r="E280" s="97">
        <v>0</v>
      </c>
      <c r="F280" s="97">
        <v>0</v>
      </c>
      <c r="G280" s="97">
        <v>0</v>
      </c>
      <c r="H280" s="97">
        <v>0</v>
      </c>
      <c r="I280" s="97">
        <v>0</v>
      </c>
      <c r="J280" s="97">
        <v>0</v>
      </c>
      <c r="K280" s="97">
        <v>0</v>
      </c>
      <c r="L280" s="97">
        <v>0</v>
      </c>
      <c r="M280" s="97">
        <v>0</v>
      </c>
      <c r="N280" s="97">
        <v>0</v>
      </c>
      <c r="O280" s="97">
        <v>0</v>
      </c>
      <c r="P280" s="98"/>
      <c r="Q280" s="50" t="s">
        <v>97</v>
      </c>
      <c r="R280" s="97">
        <v>0</v>
      </c>
      <c r="S280" s="97">
        <v>0</v>
      </c>
      <c r="T280" s="97">
        <v>0</v>
      </c>
      <c r="U280" s="97">
        <v>0</v>
      </c>
      <c r="V280" s="97">
        <v>0</v>
      </c>
      <c r="W280" s="97">
        <v>0</v>
      </c>
      <c r="X280" s="97">
        <v>0</v>
      </c>
      <c r="Y280" s="97">
        <v>0</v>
      </c>
      <c r="Z280" s="97">
        <v>0</v>
      </c>
      <c r="AA280" s="98"/>
      <c r="AB280" s="50" t="s">
        <v>97</v>
      </c>
      <c r="AC280" s="97">
        <v>0</v>
      </c>
      <c r="AD280" s="97">
        <v>0</v>
      </c>
      <c r="AE280" s="97">
        <v>0</v>
      </c>
      <c r="AF280" s="97">
        <v>0</v>
      </c>
    </row>
    <row r="281" spans="1:256" ht="11.25" customHeight="1" x14ac:dyDescent="0.2">
      <c r="B281" s="50" t="s">
        <v>98</v>
      </c>
      <c r="C281" s="97">
        <v>0</v>
      </c>
      <c r="D281" s="97">
        <v>6</v>
      </c>
      <c r="E281" s="97">
        <v>0</v>
      </c>
      <c r="F281" s="97">
        <v>0</v>
      </c>
      <c r="G281" s="97">
        <v>0</v>
      </c>
      <c r="H281" s="97">
        <v>0</v>
      </c>
      <c r="I281" s="97">
        <v>0</v>
      </c>
      <c r="J281" s="97">
        <v>0</v>
      </c>
      <c r="K281" s="97">
        <v>0</v>
      </c>
      <c r="L281" s="97">
        <v>0</v>
      </c>
      <c r="M281" s="97">
        <v>3</v>
      </c>
      <c r="N281" s="97">
        <v>3</v>
      </c>
      <c r="O281" s="97">
        <v>12</v>
      </c>
      <c r="P281" s="98"/>
      <c r="Q281" s="50" t="s">
        <v>98</v>
      </c>
      <c r="R281" s="1">
        <v>6</v>
      </c>
      <c r="S281" s="97">
        <v>0</v>
      </c>
      <c r="T281" s="97">
        <v>0</v>
      </c>
      <c r="U281" s="97">
        <v>0</v>
      </c>
      <c r="V281" s="97">
        <v>0</v>
      </c>
      <c r="W281" s="97">
        <v>6</v>
      </c>
      <c r="X281" s="97">
        <v>0</v>
      </c>
      <c r="Y281" s="97">
        <v>0</v>
      </c>
      <c r="Z281" s="97">
        <v>12</v>
      </c>
      <c r="AA281" s="98"/>
      <c r="AB281" s="50" t="s">
        <v>98</v>
      </c>
      <c r="AC281" s="97">
        <v>0</v>
      </c>
      <c r="AD281" s="97">
        <v>6</v>
      </c>
      <c r="AE281" s="97">
        <v>6</v>
      </c>
      <c r="AF281" s="97">
        <v>12</v>
      </c>
    </row>
    <row r="282" spans="1:256" ht="11.25" customHeight="1" x14ac:dyDescent="0.2">
      <c r="B282" s="50" t="s">
        <v>99</v>
      </c>
      <c r="C282" s="97">
        <v>91.000000000000185</v>
      </c>
      <c r="D282" s="97">
        <v>175.99999999999994</v>
      </c>
      <c r="E282" s="97">
        <v>138.00000000000006</v>
      </c>
      <c r="F282" s="97">
        <v>169.00000000000009</v>
      </c>
      <c r="G282" s="97">
        <v>156.99999999999994</v>
      </c>
      <c r="H282" s="97">
        <v>106</v>
      </c>
      <c r="I282" s="97">
        <v>184.00000000000006</v>
      </c>
      <c r="J282" s="97">
        <v>164</v>
      </c>
      <c r="K282" s="97">
        <v>232</v>
      </c>
      <c r="L282" s="97">
        <v>205.99999999999994</v>
      </c>
      <c r="M282" s="97">
        <v>174.99999999999997</v>
      </c>
      <c r="N282" s="97">
        <v>77</v>
      </c>
      <c r="O282" s="97">
        <v>1874.9999999999943</v>
      </c>
      <c r="P282" s="98"/>
      <c r="Q282" s="50" t="s">
        <v>99</v>
      </c>
      <c r="R282" s="97">
        <v>909</v>
      </c>
      <c r="S282" s="97">
        <v>18</v>
      </c>
      <c r="T282" s="97">
        <v>30</v>
      </c>
      <c r="U282" s="97">
        <v>14.999999999999996</v>
      </c>
      <c r="V282" s="97">
        <v>58.000000000000028</v>
      </c>
      <c r="W282" s="97">
        <v>275</v>
      </c>
      <c r="X282" s="97">
        <v>83.000000000000057</v>
      </c>
      <c r="Y282" s="97">
        <v>486.99999999999898</v>
      </c>
      <c r="Z282" s="97">
        <v>1874.9999999999943</v>
      </c>
      <c r="AA282" s="98"/>
      <c r="AB282" s="50" t="s">
        <v>99</v>
      </c>
      <c r="AC282" s="97">
        <v>882.00000000000432</v>
      </c>
      <c r="AD282" s="97">
        <v>844.00000000000284</v>
      </c>
      <c r="AE282" s="97">
        <v>149</v>
      </c>
      <c r="AF282" s="97">
        <v>1874.9999999999943</v>
      </c>
    </row>
    <row r="283" spans="1:256" ht="11.25" customHeight="1" x14ac:dyDescent="0.2">
      <c r="B283" s="50" t="s">
        <v>100</v>
      </c>
      <c r="C283" s="97">
        <v>142</v>
      </c>
      <c r="D283" s="97">
        <v>163.00000000000003</v>
      </c>
      <c r="E283" s="97">
        <v>151</v>
      </c>
      <c r="F283" s="97">
        <v>71.999999999999957</v>
      </c>
      <c r="G283" s="97">
        <v>92</v>
      </c>
      <c r="H283" s="97">
        <v>88</v>
      </c>
      <c r="I283" s="97">
        <v>117.99999999999996</v>
      </c>
      <c r="J283" s="97">
        <v>100</v>
      </c>
      <c r="K283" s="97">
        <v>126.99999999999996</v>
      </c>
      <c r="L283" s="97">
        <v>74.999999999999986</v>
      </c>
      <c r="M283" s="97">
        <v>80</v>
      </c>
      <c r="N283" s="97">
        <v>54</v>
      </c>
      <c r="O283" s="97">
        <v>1262.000000000002</v>
      </c>
      <c r="P283" s="98"/>
      <c r="Q283" s="50" t="s">
        <v>100</v>
      </c>
      <c r="R283" s="97">
        <v>559</v>
      </c>
      <c r="S283" s="97">
        <v>0</v>
      </c>
      <c r="T283" s="97">
        <v>14</v>
      </c>
      <c r="U283" s="97">
        <v>0</v>
      </c>
      <c r="V283" s="97">
        <v>58.000000000000007</v>
      </c>
      <c r="W283" s="97">
        <v>209</v>
      </c>
      <c r="X283" s="97">
        <v>90.000000000000071</v>
      </c>
      <c r="Y283" s="97">
        <v>332.00000000000028</v>
      </c>
      <c r="Z283" s="97">
        <v>1262.000000000002</v>
      </c>
      <c r="AA283" s="98"/>
      <c r="AB283" s="50" t="s">
        <v>100</v>
      </c>
      <c r="AC283" s="97">
        <v>709.99999999999989</v>
      </c>
      <c r="AD283" s="97">
        <v>451.99999999999915</v>
      </c>
      <c r="AE283" s="97">
        <v>100</v>
      </c>
      <c r="AF283" s="97">
        <v>1262.000000000002</v>
      </c>
    </row>
    <row r="284" spans="1:256" ht="11.25" customHeight="1" x14ac:dyDescent="0.2">
      <c r="B284" s="50" t="s">
        <v>101</v>
      </c>
      <c r="C284" s="97">
        <v>11</v>
      </c>
      <c r="D284" s="97">
        <v>22.999999999999986</v>
      </c>
      <c r="E284" s="97">
        <v>61</v>
      </c>
      <c r="F284" s="97">
        <v>13</v>
      </c>
      <c r="G284" s="97">
        <v>6</v>
      </c>
      <c r="H284" s="97">
        <v>13</v>
      </c>
      <c r="I284" s="97"/>
      <c r="J284" s="97">
        <v>20</v>
      </c>
      <c r="K284" s="97">
        <v>46</v>
      </c>
      <c r="L284" s="97">
        <v>16</v>
      </c>
      <c r="M284" s="97">
        <v>0</v>
      </c>
      <c r="N284" s="97">
        <v>3</v>
      </c>
      <c r="O284" s="97">
        <v>212.00000000000011</v>
      </c>
      <c r="P284" s="98"/>
      <c r="Q284" s="50" t="s">
        <v>101</v>
      </c>
      <c r="R284" s="97">
        <v>83</v>
      </c>
      <c r="S284" s="97">
        <v>10</v>
      </c>
      <c r="T284" s="97">
        <v>0</v>
      </c>
      <c r="U284" s="97">
        <v>4</v>
      </c>
      <c r="V284" s="97">
        <v>0</v>
      </c>
      <c r="W284" s="97">
        <v>62.000000000000028</v>
      </c>
      <c r="X284" s="97">
        <v>12</v>
      </c>
      <c r="Y284" s="97">
        <v>41</v>
      </c>
      <c r="Z284" s="97">
        <v>212.00000000000011</v>
      </c>
      <c r="AA284" s="98"/>
      <c r="AB284" s="50" t="s">
        <v>101</v>
      </c>
      <c r="AC284" s="97">
        <v>100</v>
      </c>
      <c r="AD284" s="97">
        <v>63</v>
      </c>
      <c r="AE284" s="97">
        <v>48.999999999999986</v>
      </c>
      <c r="AF284" s="97">
        <v>212.00000000000011</v>
      </c>
    </row>
    <row r="285" spans="1:256" ht="11.25" customHeight="1" x14ac:dyDescent="0.2">
      <c r="B285" s="50" t="s">
        <v>102</v>
      </c>
      <c r="C285" s="97">
        <v>56.000000000000036</v>
      </c>
      <c r="D285" s="97">
        <v>55.999999999999986</v>
      </c>
      <c r="E285" s="97">
        <v>74</v>
      </c>
      <c r="F285" s="97">
        <v>25</v>
      </c>
      <c r="G285" s="97">
        <v>43</v>
      </c>
      <c r="H285" s="97">
        <v>56</v>
      </c>
      <c r="I285" s="97">
        <v>60.999999999999986</v>
      </c>
      <c r="J285" s="97">
        <v>42</v>
      </c>
      <c r="K285" s="97">
        <v>39</v>
      </c>
      <c r="L285" s="97">
        <v>43</v>
      </c>
      <c r="M285" s="97">
        <v>31</v>
      </c>
      <c r="N285" s="97">
        <v>6</v>
      </c>
      <c r="O285" s="97">
        <v>531.99999999999955</v>
      </c>
      <c r="P285" s="98"/>
      <c r="Q285" s="50" t="s">
        <v>102</v>
      </c>
      <c r="R285" s="97">
        <v>251</v>
      </c>
      <c r="S285" s="97">
        <v>3</v>
      </c>
      <c r="T285" s="97">
        <v>0</v>
      </c>
      <c r="U285" s="97">
        <v>20.999999999999982</v>
      </c>
      <c r="V285" s="97">
        <v>29.999999999999993</v>
      </c>
      <c r="W285" s="97">
        <v>91</v>
      </c>
      <c r="X285" s="97">
        <v>43</v>
      </c>
      <c r="Y285" s="97">
        <v>92.999999999999957</v>
      </c>
      <c r="Z285" s="97">
        <v>531.99999999999955</v>
      </c>
      <c r="AA285" s="98"/>
      <c r="AB285" s="50" t="s">
        <v>102</v>
      </c>
      <c r="AC285" s="97">
        <v>278</v>
      </c>
      <c r="AD285" s="97">
        <v>200.99999999999974</v>
      </c>
      <c r="AE285" s="97">
        <v>53</v>
      </c>
      <c r="AF285" s="97">
        <v>531.99999999999955</v>
      </c>
    </row>
    <row r="286" spans="1:256" ht="11.25" customHeight="1" x14ac:dyDescent="0.2">
      <c r="B286" s="50" t="s">
        <v>103</v>
      </c>
      <c r="C286" s="97">
        <v>146.9999999999998</v>
      </c>
      <c r="D286" s="97">
        <v>148.99999999999994</v>
      </c>
      <c r="E286" s="97">
        <v>172</v>
      </c>
      <c r="F286" s="97">
        <v>89.999999999999943</v>
      </c>
      <c r="G286" s="97">
        <v>128.99999999999994</v>
      </c>
      <c r="H286" s="97">
        <v>162</v>
      </c>
      <c r="I286" s="97">
        <v>146</v>
      </c>
      <c r="J286" s="97">
        <v>114</v>
      </c>
      <c r="K286" s="97">
        <v>215.00000000000023</v>
      </c>
      <c r="L286" s="97">
        <v>147</v>
      </c>
      <c r="M286" s="97">
        <v>110</v>
      </c>
      <c r="N286" s="97">
        <v>40</v>
      </c>
      <c r="O286" s="97">
        <v>1620.9999999999964</v>
      </c>
      <c r="P286" s="98"/>
      <c r="Q286" s="50" t="s">
        <v>103</v>
      </c>
      <c r="R286" s="97">
        <v>774.00000000000011</v>
      </c>
      <c r="S286" s="97">
        <v>29.999999999999979</v>
      </c>
      <c r="T286" s="97">
        <v>5</v>
      </c>
      <c r="U286" s="97">
        <v>60.000000000000036</v>
      </c>
      <c r="V286" s="97">
        <v>99.999999999999901</v>
      </c>
      <c r="W286" s="97">
        <v>214</v>
      </c>
      <c r="X286" s="97">
        <v>63</v>
      </c>
      <c r="Y286" s="97">
        <v>374.99999999999972</v>
      </c>
      <c r="Z286" s="97">
        <v>1620.9999999999964</v>
      </c>
      <c r="AA286" s="98"/>
      <c r="AB286" s="50" t="s">
        <v>103</v>
      </c>
      <c r="AC286" s="97">
        <v>798.00000000000205</v>
      </c>
      <c r="AD286" s="97">
        <v>686.00000000000205</v>
      </c>
      <c r="AE286" s="97">
        <v>137</v>
      </c>
      <c r="AF286" s="97">
        <v>1620.9999999999964</v>
      </c>
    </row>
    <row r="287" spans="1:256" ht="11.25" customHeight="1" x14ac:dyDescent="0.2">
      <c r="B287" s="50" t="s">
        <v>104</v>
      </c>
      <c r="C287" s="97">
        <v>0</v>
      </c>
      <c r="D287" s="97">
        <v>0</v>
      </c>
      <c r="E287" s="97">
        <v>0</v>
      </c>
      <c r="F287" s="97">
        <v>0</v>
      </c>
      <c r="G287" s="97">
        <v>0</v>
      </c>
      <c r="H287" s="97">
        <v>0</v>
      </c>
      <c r="I287" s="97">
        <v>0</v>
      </c>
      <c r="J287" s="97">
        <v>0</v>
      </c>
      <c r="K287" s="97">
        <v>0</v>
      </c>
      <c r="L287" s="97">
        <v>0</v>
      </c>
      <c r="M287" s="97">
        <v>0</v>
      </c>
      <c r="N287" s="97">
        <v>0</v>
      </c>
      <c r="O287" s="97">
        <v>0</v>
      </c>
      <c r="P287" s="98"/>
      <c r="Q287" s="50" t="s">
        <v>104</v>
      </c>
      <c r="R287" s="97">
        <v>0</v>
      </c>
      <c r="S287" s="97">
        <v>0</v>
      </c>
      <c r="T287" s="97">
        <v>0</v>
      </c>
      <c r="U287" s="97">
        <v>0</v>
      </c>
      <c r="V287" s="97">
        <v>0</v>
      </c>
      <c r="W287" s="97">
        <v>0</v>
      </c>
      <c r="X287" s="97">
        <v>0</v>
      </c>
      <c r="Y287" s="97">
        <v>0</v>
      </c>
      <c r="Z287" s="97">
        <v>0</v>
      </c>
      <c r="AA287" s="98"/>
      <c r="AB287" s="50" t="s">
        <v>104</v>
      </c>
      <c r="AC287" s="97">
        <v>0</v>
      </c>
      <c r="AD287" s="97">
        <v>0</v>
      </c>
      <c r="AE287" s="97">
        <v>0</v>
      </c>
      <c r="AF287" s="97">
        <v>0</v>
      </c>
    </row>
    <row r="288" spans="1:256" ht="11.25" customHeight="1" x14ac:dyDescent="0.2">
      <c r="B288" s="50" t="s">
        <v>105</v>
      </c>
      <c r="C288" s="97">
        <v>17</v>
      </c>
      <c r="D288" s="97">
        <v>48.000000000000028</v>
      </c>
      <c r="E288" s="97">
        <v>23.000000000000004</v>
      </c>
      <c r="F288" s="97">
        <v>38</v>
      </c>
      <c r="G288" s="97">
        <v>75</v>
      </c>
      <c r="H288" s="97">
        <v>44</v>
      </c>
      <c r="I288" s="97">
        <v>65.000000000000028</v>
      </c>
      <c r="J288" s="97">
        <v>63</v>
      </c>
      <c r="K288" s="97">
        <v>86</v>
      </c>
      <c r="L288" s="97">
        <v>84.999999999999986</v>
      </c>
      <c r="M288" s="97">
        <v>56.999999999999986</v>
      </c>
      <c r="N288" s="97">
        <v>21</v>
      </c>
      <c r="O288" s="97">
        <v>622.00000000000034</v>
      </c>
      <c r="P288" s="98"/>
      <c r="Q288" s="50" t="s">
        <v>105</v>
      </c>
      <c r="R288" s="97">
        <v>334</v>
      </c>
      <c r="S288" s="97">
        <v>0</v>
      </c>
      <c r="T288" s="97">
        <v>8</v>
      </c>
      <c r="U288" s="97">
        <v>5</v>
      </c>
      <c r="V288" s="97">
        <v>21.000000000000004</v>
      </c>
      <c r="W288" s="97">
        <v>29</v>
      </c>
      <c r="X288" s="97">
        <v>26.999999999999993</v>
      </c>
      <c r="Y288" s="97">
        <v>198.00000000000006</v>
      </c>
      <c r="Z288" s="97">
        <v>622.00000000000034</v>
      </c>
      <c r="AA288" s="98"/>
      <c r="AB288" s="50" t="s">
        <v>105</v>
      </c>
      <c r="AC288" s="97">
        <v>313.99999999999972</v>
      </c>
      <c r="AD288" s="97">
        <v>286.00000000000011</v>
      </c>
      <c r="AE288" s="97">
        <v>22</v>
      </c>
      <c r="AF288" s="97">
        <v>622.00000000000034</v>
      </c>
    </row>
    <row r="289" spans="2:32" ht="11.25" customHeight="1" x14ac:dyDescent="0.2">
      <c r="B289" s="50" t="s">
        <v>106</v>
      </c>
      <c r="C289" s="97">
        <v>72.000000000000213</v>
      </c>
      <c r="D289" s="97">
        <v>137.99999999999989</v>
      </c>
      <c r="E289" s="97">
        <v>119</v>
      </c>
      <c r="F289" s="97">
        <v>42</v>
      </c>
      <c r="G289" s="97">
        <v>74</v>
      </c>
      <c r="H289" s="97">
        <v>60</v>
      </c>
      <c r="I289" s="97">
        <v>90.000000000000028</v>
      </c>
      <c r="J289" s="97">
        <v>88.999999999999943</v>
      </c>
      <c r="K289" s="97">
        <v>114.00000000000001</v>
      </c>
      <c r="L289" s="97">
        <v>127</v>
      </c>
      <c r="M289" s="97">
        <v>94</v>
      </c>
      <c r="N289" s="97">
        <v>39</v>
      </c>
      <c r="O289" s="97">
        <v>1058.0000000000014</v>
      </c>
      <c r="P289" s="98"/>
      <c r="Q289" s="50" t="s">
        <v>106</v>
      </c>
      <c r="R289" s="97">
        <v>531</v>
      </c>
      <c r="S289" s="97">
        <v>20</v>
      </c>
      <c r="T289" s="97">
        <v>9</v>
      </c>
      <c r="U289" s="97">
        <v>38.999999999999986</v>
      </c>
      <c r="V289" s="97">
        <v>58.000000000000036</v>
      </c>
      <c r="W289" s="97">
        <v>99.000000000000028</v>
      </c>
      <c r="X289" s="97">
        <v>85.000000000000213</v>
      </c>
      <c r="Y289" s="97">
        <v>217.00000000000031</v>
      </c>
      <c r="Z289" s="97">
        <v>1058.0000000000014</v>
      </c>
      <c r="AA289" s="98"/>
      <c r="AB289" s="50" t="s">
        <v>106</v>
      </c>
      <c r="AC289" s="97">
        <v>360.99999999999932</v>
      </c>
      <c r="AD289" s="97">
        <v>648.99999999999955</v>
      </c>
      <c r="AE289" s="97">
        <v>48</v>
      </c>
      <c r="AF289" s="97">
        <v>1058.0000000000014</v>
      </c>
    </row>
    <row r="290" spans="2:32" ht="11.25" customHeight="1" x14ac:dyDescent="0.2">
      <c r="B290" s="50" t="s">
        <v>107</v>
      </c>
      <c r="C290" s="97">
        <v>102.99999999999994</v>
      </c>
      <c r="D290" s="97">
        <v>73.000000000000028</v>
      </c>
      <c r="E290" s="97">
        <v>36</v>
      </c>
      <c r="F290" s="97">
        <v>11</v>
      </c>
      <c r="G290" s="97">
        <v>27</v>
      </c>
      <c r="H290" s="97">
        <v>24</v>
      </c>
      <c r="I290" s="97">
        <v>28</v>
      </c>
      <c r="J290" s="97">
        <v>36</v>
      </c>
      <c r="K290" s="97">
        <v>52.000000000000014</v>
      </c>
      <c r="L290" s="97">
        <v>49</v>
      </c>
      <c r="M290" s="97">
        <v>20</v>
      </c>
      <c r="N290" s="97">
        <v>6</v>
      </c>
      <c r="O290" s="97">
        <v>464.99999999999932</v>
      </c>
      <c r="P290" s="98"/>
      <c r="Q290" s="50" t="s">
        <v>107</v>
      </c>
      <c r="R290" s="97">
        <v>172</v>
      </c>
      <c r="S290" s="97">
        <v>8</v>
      </c>
      <c r="T290" s="97">
        <v>0</v>
      </c>
      <c r="U290" s="97">
        <v>37</v>
      </c>
      <c r="V290" s="97">
        <v>28.999999999999982</v>
      </c>
      <c r="W290" s="97">
        <v>66</v>
      </c>
      <c r="X290" s="97">
        <v>27</v>
      </c>
      <c r="Y290" s="97">
        <v>126</v>
      </c>
      <c r="Z290" s="97">
        <v>464.99999999999932</v>
      </c>
      <c r="AA290" s="98"/>
      <c r="AB290" s="50" t="s">
        <v>107</v>
      </c>
      <c r="AC290" s="97">
        <v>190.00000000000014</v>
      </c>
      <c r="AD290" s="97">
        <v>243.00000000000017</v>
      </c>
      <c r="AE290" s="97">
        <v>32</v>
      </c>
      <c r="AF290" s="97">
        <v>464.99999999999932</v>
      </c>
    </row>
    <row r="291" spans="2:32" ht="11.25" customHeight="1" x14ac:dyDescent="0.2">
      <c r="B291" s="50" t="s">
        <v>108</v>
      </c>
      <c r="C291" s="97">
        <v>1252.000000000003</v>
      </c>
      <c r="D291" s="97">
        <v>1019.0000000000025</v>
      </c>
      <c r="E291" s="97">
        <v>1316.0000000000014</v>
      </c>
      <c r="F291" s="97">
        <v>851.00000000000125</v>
      </c>
      <c r="G291" s="97">
        <v>1020.0000000000028</v>
      </c>
      <c r="H291" s="97">
        <v>1241.0000000000014</v>
      </c>
      <c r="I291" s="97">
        <v>1096.9999999999998</v>
      </c>
      <c r="J291" s="97">
        <v>1149.9999999999995</v>
      </c>
      <c r="K291" s="97">
        <v>1374.0000000000045</v>
      </c>
      <c r="L291" s="97">
        <v>1295.0000000000023</v>
      </c>
      <c r="M291" s="97">
        <v>977.99999999999955</v>
      </c>
      <c r="N291" s="97">
        <v>581</v>
      </c>
      <c r="O291" s="97">
        <v>13174.000000000424</v>
      </c>
      <c r="P291" s="98"/>
      <c r="Q291" s="50" t="s">
        <v>108</v>
      </c>
      <c r="R291" s="97">
        <v>6447.0000000000055</v>
      </c>
      <c r="S291" s="97">
        <v>196.00000000000006</v>
      </c>
      <c r="T291" s="97">
        <v>87</v>
      </c>
      <c r="U291" s="97">
        <v>403.99999999999972</v>
      </c>
      <c r="V291" s="97">
        <v>434.99999999999778</v>
      </c>
      <c r="W291" s="97">
        <v>1253.9999999999989</v>
      </c>
      <c r="X291" s="97">
        <v>1064.0000000000032</v>
      </c>
      <c r="Y291" s="97">
        <v>3287.0000000000387</v>
      </c>
      <c r="Z291" s="97">
        <v>13174.000000000424</v>
      </c>
      <c r="AA291" s="98"/>
      <c r="AB291" s="50" t="s">
        <v>108</v>
      </c>
      <c r="AC291" s="97">
        <v>6086.9999999998981</v>
      </c>
      <c r="AD291" s="97">
        <v>6519.9999999998936</v>
      </c>
      <c r="AE291" s="97">
        <v>566.99999999999977</v>
      </c>
      <c r="AF291" s="97">
        <v>13174.000000000424</v>
      </c>
    </row>
    <row r="292" spans="2:32" ht="11.25" customHeight="1" x14ac:dyDescent="0.2">
      <c r="B292" s="50" t="s">
        <v>109</v>
      </c>
      <c r="C292" s="97">
        <v>494.99999999999812</v>
      </c>
      <c r="D292" s="97">
        <v>461.99999999999886</v>
      </c>
      <c r="E292" s="97">
        <v>627.9999999999992</v>
      </c>
      <c r="F292" s="97">
        <v>430.99999999999949</v>
      </c>
      <c r="G292" s="97">
        <v>483.99999999999977</v>
      </c>
      <c r="H292" s="97">
        <v>488.99999999999994</v>
      </c>
      <c r="I292" s="97">
        <v>604.00000000000023</v>
      </c>
      <c r="J292" s="97">
        <v>539</v>
      </c>
      <c r="K292" s="97">
        <v>524.99999999999932</v>
      </c>
      <c r="L292" s="97">
        <v>664.99999999999932</v>
      </c>
      <c r="M292" s="97">
        <v>445</v>
      </c>
      <c r="N292" s="97">
        <v>239</v>
      </c>
      <c r="O292" s="97">
        <v>6005.9999999999472</v>
      </c>
      <c r="P292" s="98"/>
      <c r="Q292" s="50" t="s">
        <v>109</v>
      </c>
      <c r="R292" s="97">
        <v>2823.0000000000005</v>
      </c>
      <c r="S292" s="97">
        <v>51.000000000000021</v>
      </c>
      <c r="T292" s="97">
        <v>65</v>
      </c>
      <c r="U292" s="97">
        <v>143.99999999999974</v>
      </c>
      <c r="V292" s="97">
        <v>186.0000000000002</v>
      </c>
      <c r="W292" s="97">
        <v>602.00000000000011</v>
      </c>
      <c r="X292" s="97">
        <v>497.99999999999881</v>
      </c>
      <c r="Y292" s="97">
        <v>1636.9999999999936</v>
      </c>
      <c r="Z292" s="97">
        <v>6005.9999999999472</v>
      </c>
      <c r="AA292" s="98"/>
      <c r="AB292" s="50" t="s">
        <v>109</v>
      </c>
      <c r="AC292" s="97">
        <v>2144.9999999999955</v>
      </c>
      <c r="AD292" s="97">
        <v>3605.0000000000186</v>
      </c>
      <c r="AE292" s="97">
        <v>256</v>
      </c>
      <c r="AF292" s="97">
        <v>6005.9999999999472</v>
      </c>
    </row>
    <row r="293" spans="2:32" ht="11.25" customHeight="1" x14ac:dyDescent="0.2">
      <c r="B293" s="50" t="s">
        <v>110</v>
      </c>
      <c r="C293" s="97">
        <v>340.00000000000023</v>
      </c>
      <c r="D293" s="97">
        <v>472.99999999999932</v>
      </c>
      <c r="E293" s="97">
        <v>460.99999999999977</v>
      </c>
      <c r="F293" s="97">
        <v>322.99999999999989</v>
      </c>
      <c r="G293" s="97">
        <v>282.00000000000023</v>
      </c>
      <c r="H293" s="97">
        <v>433</v>
      </c>
      <c r="I293" s="97">
        <v>500.00000000000028</v>
      </c>
      <c r="J293" s="97">
        <v>389.00000000000034</v>
      </c>
      <c r="K293" s="97">
        <v>448.99999999999994</v>
      </c>
      <c r="L293" s="97">
        <v>376.00000000000006</v>
      </c>
      <c r="M293" s="97">
        <v>359.99999999999994</v>
      </c>
      <c r="N293" s="97">
        <v>142</v>
      </c>
      <c r="O293" s="97">
        <v>4528.0000000000136</v>
      </c>
      <c r="P293" s="98"/>
      <c r="Q293" s="50" t="s">
        <v>110</v>
      </c>
      <c r="R293" s="97">
        <v>2012.0000000000005</v>
      </c>
      <c r="S293" s="97">
        <v>53</v>
      </c>
      <c r="T293" s="97">
        <v>50</v>
      </c>
      <c r="U293" s="97">
        <v>115.00000000000003</v>
      </c>
      <c r="V293" s="97">
        <v>204.99999999999955</v>
      </c>
      <c r="W293" s="97">
        <v>395.99999999999972</v>
      </c>
      <c r="X293" s="97">
        <v>320.99999999999983</v>
      </c>
      <c r="Y293" s="97">
        <v>1375.9999999999975</v>
      </c>
      <c r="Z293" s="97">
        <v>4528.0000000000136</v>
      </c>
      <c r="AA293" s="98"/>
      <c r="AB293" s="50" t="s">
        <v>110</v>
      </c>
      <c r="AC293" s="97">
        <v>1745.9999999999986</v>
      </c>
      <c r="AD293" s="97">
        <v>2548.9999999999964</v>
      </c>
      <c r="AE293" s="97">
        <v>232.99999999999994</v>
      </c>
      <c r="AF293" s="97">
        <v>4528.0000000000136</v>
      </c>
    </row>
    <row r="294" spans="2:32" ht="11.25" customHeight="1" x14ac:dyDescent="0.2">
      <c r="B294" s="50" t="s">
        <v>111</v>
      </c>
      <c r="C294" s="97">
        <v>29</v>
      </c>
      <c r="D294" s="97">
        <v>62.000000000000036</v>
      </c>
      <c r="E294" s="97">
        <v>44</v>
      </c>
      <c r="F294" s="97">
        <v>44.999999999999993</v>
      </c>
      <c r="G294" s="97">
        <v>27</v>
      </c>
      <c r="H294" s="97">
        <v>55</v>
      </c>
      <c r="I294" s="97">
        <v>29</v>
      </c>
      <c r="J294" s="97">
        <v>60</v>
      </c>
      <c r="K294" s="97">
        <v>64</v>
      </c>
      <c r="L294" s="97">
        <v>36</v>
      </c>
      <c r="M294" s="97">
        <v>25</v>
      </c>
      <c r="N294" s="97">
        <v>5</v>
      </c>
      <c r="O294" s="97">
        <v>480.99999999999847</v>
      </c>
      <c r="P294" s="98"/>
      <c r="Q294" s="50" t="s">
        <v>111</v>
      </c>
      <c r="R294" s="97">
        <v>212</v>
      </c>
      <c r="S294" s="97">
        <v>5</v>
      </c>
      <c r="T294" s="97">
        <v>7</v>
      </c>
      <c r="U294" s="97">
        <v>5.9999999999999991</v>
      </c>
      <c r="V294" s="97">
        <v>19</v>
      </c>
      <c r="W294" s="97">
        <v>43</v>
      </c>
      <c r="X294" s="97">
        <v>36.000000000000021</v>
      </c>
      <c r="Y294" s="97">
        <v>152.99999999999983</v>
      </c>
      <c r="Z294" s="97">
        <v>480.99999999999847</v>
      </c>
      <c r="AA294" s="98"/>
      <c r="AB294" s="50" t="s">
        <v>111</v>
      </c>
      <c r="AC294" s="97">
        <v>61</v>
      </c>
      <c r="AD294" s="97">
        <v>408.9999999999979</v>
      </c>
      <c r="AE294" s="97">
        <v>11</v>
      </c>
      <c r="AF294" s="97">
        <v>480.99999999999847</v>
      </c>
    </row>
    <row r="295" spans="2:32" ht="11.25" customHeight="1" x14ac:dyDescent="0.2">
      <c r="B295" s="50" t="s">
        <v>112</v>
      </c>
      <c r="C295" s="97">
        <v>107</v>
      </c>
      <c r="D295" s="97">
        <v>92</v>
      </c>
      <c r="E295" s="97">
        <v>174.99999999999989</v>
      </c>
      <c r="F295" s="97">
        <v>103</v>
      </c>
      <c r="G295" s="97">
        <v>78</v>
      </c>
      <c r="H295" s="97">
        <v>83</v>
      </c>
      <c r="I295" s="97">
        <v>148.00000000000006</v>
      </c>
      <c r="J295" s="97">
        <v>144</v>
      </c>
      <c r="K295" s="97">
        <v>120.00000000000003</v>
      </c>
      <c r="L295" s="97">
        <v>95</v>
      </c>
      <c r="M295" s="97">
        <v>96.000000000000028</v>
      </c>
      <c r="N295" s="97">
        <v>10</v>
      </c>
      <c r="O295" s="97">
        <v>1250.9999999999989</v>
      </c>
      <c r="P295" s="98"/>
      <c r="Q295" s="50" t="s">
        <v>112</v>
      </c>
      <c r="R295" s="97">
        <v>491</v>
      </c>
      <c r="S295" s="97">
        <v>24.999999999999993</v>
      </c>
      <c r="T295" s="97">
        <v>6</v>
      </c>
      <c r="U295" s="97">
        <v>63.000000000000007</v>
      </c>
      <c r="V295" s="97">
        <v>68.000000000000043</v>
      </c>
      <c r="W295" s="97">
        <v>155</v>
      </c>
      <c r="X295" s="97">
        <v>73</v>
      </c>
      <c r="Y295" s="97">
        <v>369.99999999999983</v>
      </c>
      <c r="Z295" s="97">
        <v>1250.9999999999989</v>
      </c>
      <c r="AA295" s="98"/>
      <c r="AB295" s="50" t="s">
        <v>112</v>
      </c>
      <c r="AC295" s="97">
        <v>489.99999999999937</v>
      </c>
      <c r="AD295" s="97">
        <v>659.99999999999943</v>
      </c>
      <c r="AE295" s="97">
        <v>101</v>
      </c>
      <c r="AF295" s="97">
        <v>1250.9999999999989</v>
      </c>
    </row>
    <row r="296" spans="2:32" ht="11.25" customHeight="1" x14ac:dyDescent="0.2">
      <c r="B296" s="50" t="s">
        <v>113</v>
      </c>
      <c r="C296" s="97">
        <v>0</v>
      </c>
      <c r="D296" s="97">
        <v>4</v>
      </c>
      <c r="E296" s="97">
        <v>0</v>
      </c>
      <c r="F296" s="97">
        <v>0</v>
      </c>
      <c r="G296" s="97">
        <v>5</v>
      </c>
      <c r="H296" s="97">
        <v>0</v>
      </c>
      <c r="I296" s="97">
        <v>8</v>
      </c>
      <c r="J296" s="97">
        <v>0</v>
      </c>
      <c r="K296" s="97">
        <v>0</v>
      </c>
      <c r="L296" s="97">
        <v>0</v>
      </c>
      <c r="M296" s="97">
        <v>0</v>
      </c>
      <c r="N296" s="97">
        <v>0</v>
      </c>
      <c r="O296" s="97">
        <v>17</v>
      </c>
      <c r="P296" s="98"/>
      <c r="Q296" s="50" t="s">
        <v>113</v>
      </c>
      <c r="R296" s="97">
        <v>0</v>
      </c>
      <c r="S296" s="97">
        <v>0</v>
      </c>
      <c r="T296" s="97">
        <v>0</v>
      </c>
      <c r="U296" s="97">
        <v>0</v>
      </c>
      <c r="V296" s="97">
        <v>4</v>
      </c>
      <c r="W296" s="97">
        <v>13</v>
      </c>
      <c r="X296" s="97">
        <v>0</v>
      </c>
      <c r="Y296" s="97">
        <v>0</v>
      </c>
      <c r="Z296" s="97">
        <v>17</v>
      </c>
      <c r="AA296" s="98"/>
      <c r="AB296" s="50" t="s">
        <v>113</v>
      </c>
      <c r="AC296" s="97">
        <v>0</v>
      </c>
      <c r="AD296" s="97">
        <v>12</v>
      </c>
      <c r="AE296" s="97">
        <v>5</v>
      </c>
      <c r="AF296" s="97">
        <v>17</v>
      </c>
    </row>
    <row r="297" spans="2:32" ht="11.25" customHeight="1" x14ac:dyDescent="0.2">
      <c r="B297" s="50" t="s">
        <v>114</v>
      </c>
      <c r="C297" s="97">
        <v>400.9999999999992</v>
      </c>
      <c r="D297" s="97">
        <v>654.99999999999955</v>
      </c>
      <c r="E297" s="97">
        <v>614.00000000000023</v>
      </c>
      <c r="F297" s="97">
        <v>429.99999999999966</v>
      </c>
      <c r="G297" s="97">
        <v>451</v>
      </c>
      <c r="H297" s="97">
        <v>758.00000000000159</v>
      </c>
      <c r="I297" s="97">
        <v>658.99999999999955</v>
      </c>
      <c r="J297" s="97">
        <v>571.99999999999955</v>
      </c>
      <c r="K297" s="97">
        <v>874.9999999999992</v>
      </c>
      <c r="L297" s="97">
        <v>712</v>
      </c>
      <c r="M297" s="97">
        <v>474.00000000000011</v>
      </c>
      <c r="N297" s="97">
        <v>231</v>
      </c>
      <c r="O297" s="97">
        <v>6831.9999999999154</v>
      </c>
      <c r="P297" s="98"/>
      <c r="Q297" s="50" t="s">
        <v>114</v>
      </c>
      <c r="R297" s="97">
        <v>3260.9999999999991</v>
      </c>
      <c r="S297" s="97">
        <v>55</v>
      </c>
      <c r="T297" s="97">
        <v>74</v>
      </c>
      <c r="U297" s="97">
        <v>158.00000000000011</v>
      </c>
      <c r="V297" s="97">
        <v>196.99999999999986</v>
      </c>
      <c r="W297" s="97">
        <v>1003.0000000000011</v>
      </c>
      <c r="X297" s="97">
        <v>422.99999999999966</v>
      </c>
      <c r="Y297" s="97">
        <v>1660.9999999999911</v>
      </c>
      <c r="Z297" s="97">
        <v>6831.9999999999154</v>
      </c>
      <c r="AA297" s="98"/>
      <c r="AB297" s="50" t="s">
        <v>114</v>
      </c>
      <c r="AC297" s="97">
        <v>3824.0000000000255</v>
      </c>
      <c r="AD297" s="97">
        <v>2256.99999999999</v>
      </c>
      <c r="AE297" s="97">
        <v>751.0000000000008</v>
      </c>
      <c r="AF297" s="97">
        <v>6831.9999999999154</v>
      </c>
    </row>
    <row r="298" spans="2:32" ht="11.25" customHeight="1" x14ac:dyDescent="0.2">
      <c r="B298" s="50" t="s">
        <v>115</v>
      </c>
      <c r="C298" s="97">
        <v>424.99999999999784</v>
      </c>
      <c r="D298" s="97">
        <v>583.99999999999932</v>
      </c>
      <c r="E298" s="97">
        <v>601.99999999999932</v>
      </c>
      <c r="F298" s="97">
        <v>486.99999999999955</v>
      </c>
      <c r="G298" s="97">
        <v>524.99999999999977</v>
      </c>
      <c r="H298" s="97">
        <v>513</v>
      </c>
      <c r="I298" s="97">
        <v>551.99999999999989</v>
      </c>
      <c r="J298" s="97">
        <v>529.99999999999966</v>
      </c>
      <c r="K298" s="97">
        <v>912.00000000000148</v>
      </c>
      <c r="L298" s="97">
        <v>607.00000000000011</v>
      </c>
      <c r="M298" s="97">
        <v>563.99999999999989</v>
      </c>
      <c r="N298" s="97">
        <v>234</v>
      </c>
      <c r="O298" s="97">
        <v>6534.9999999999</v>
      </c>
      <c r="P298" s="98"/>
      <c r="Q298" s="50" t="s">
        <v>115</v>
      </c>
      <c r="R298" s="97">
        <v>3199.9999999999982</v>
      </c>
      <c r="S298" s="97">
        <v>75.999999999999972</v>
      </c>
      <c r="T298" s="97">
        <v>148</v>
      </c>
      <c r="U298" s="97">
        <v>120.99999999999974</v>
      </c>
      <c r="V298" s="97">
        <v>479.99999999999829</v>
      </c>
      <c r="W298" s="97">
        <v>715.99999999999943</v>
      </c>
      <c r="X298" s="97">
        <v>206.99999999999997</v>
      </c>
      <c r="Y298" s="97">
        <v>1586.9999999999884</v>
      </c>
      <c r="Z298" s="97">
        <v>6534.9999999999</v>
      </c>
      <c r="AA298" s="98"/>
      <c r="AB298" s="50" t="s">
        <v>115</v>
      </c>
      <c r="AC298" s="97">
        <v>1330.0000000000002</v>
      </c>
      <c r="AD298" s="97">
        <v>4841.99999999998</v>
      </c>
      <c r="AE298" s="97">
        <v>362.99999999999989</v>
      </c>
      <c r="AF298" s="97">
        <v>6534.9999999999</v>
      </c>
    </row>
    <row r="299" spans="2:32" ht="11.25" customHeight="1" x14ac:dyDescent="0.2">
      <c r="B299" s="50" t="s">
        <v>116</v>
      </c>
      <c r="C299" s="97">
        <v>71</v>
      </c>
      <c r="D299" s="97">
        <v>63.333333333333336</v>
      </c>
      <c r="E299" s="97">
        <v>46</v>
      </c>
      <c r="F299" s="97">
        <v>24.999999999999989</v>
      </c>
      <c r="G299" s="97">
        <v>89</v>
      </c>
      <c r="H299" s="97">
        <v>94</v>
      </c>
      <c r="I299" s="97">
        <v>24</v>
      </c>
      <c r="J299" s="97">
        <v>39</v>
      </c>
      <c r="K299" s="97">
        <v>15</v>
      </c>
      <c r="L299" s="97">
        <v>73</v>
      </c>
      <c r="M299" s="97">
        <v>99</v>
      </c>
      <c r="N299" s="97">
        <v>53</v>
      </c>
      <c r="O299" s="97">
        <v>691.33333333333303</v>
      </c>
      <c r="P299" s="98"/>
      <c r="Q299" s="50" t="s">
        <v>116</v>
      </c>
      <c r="R299" s="97">
        <v>271</v>
      </c>
      <c r="S299" s="97">
        <v>0</v>
      </c>
      <c r="T299" s="97">
        <v>58</v>
      </c>
      <c r="U299" s="97">
        <v>0</v>
      </c>
      <c r="V299" s="97">
        <v>13</v>
      </c>
      <c r="W299" s="97">
        <v>100</v>
      </c>
      <c r="X299" s="97">
        <v>27</v>
      </c>
      <c r="Y299" s="97">
        <v>222.33333333333334</v>
      </c>
      <c r="Z299" s="97">
        <v>691.33333333333303</v>
      </c>
      <c r="AA299" s="98"/>
      <c r="AB299" s="50" t="s">
        <v>116</v>
      </c>
      <c r="AC299" s="97">
        <v>17</v>
      </c>
      <c r="AD299" s="97">
        <v>583.33333333333303</v>
      </c>
      <c r="AE299" s="97">
        <v>91</v>
      </c>
      <c r="AF299" s="97">
        <v>691.33333333333303</v>
      </c>
    </row>
    <row r="300" spans="2:32" ht="11.25" customHeight="1" x14ac:dyDescent="0.2">
      <c r="B300" s="50" t="s">
        <v>117</v>
      </c>
      <c r="C300" s="97">
        <v>195.00000000000028</v>
      </c>
      <c r="D300" s="97">
        <v>117.99999999999996</v>
      </c>
      <c r="E300" s="97">
        <v>158.99999999999997</v>
      </c>
      <c r="F300" s="97">
        <v>244.00000000000006</v>
      </c>
      <c r="G300" s="97">
        <v>97</v>
      </c>
      <c r="H300" s="97">
        <v>119</v>
      </c>
      <c r="I300" s="97">
        <v>114.99999999999996</v>
      </c>
      <c r="J300" s="97">
        <v>94</v>
      </c>
      <c r="K300" s="97">
        <v>208.0000000000002</v>
      </c>
      <c r="L300" s="97">
        <v>161.00000000000003</v>
      </c>
      <c r="M300" s="97">
        <v>80</v>
      </c>
      <c r="N300" s="97">
        <v>58</v>
      </c>
      <c r="O300" s="97">
        <v>1647.9999999999966</v>
      </c>
      <c r="P300" s="98"/>
      <c r="Q300" s="50" t="s">
        <v>117</v>
      </c>
      <c r="R300" s="97">
        <v>594.00000000000023</v>
      </c>
      <c r="S300" s="97">
        <v>29</v>
      </c>
      <c r="T300" s="97">
        <v>5</v>
      </c>
      <c r="U300" s="97">
        <v>25.999999999999982</v>
      </c>
      <c r="V300" s="97">
        <v>56.000000000000007</v>
      </c>
      <c r="W300" s="97">
        <v>209</v>
      </c>
      <c r="X300" s="97">
        <v>160.99999999999991</v>
      </c>
      <c r="Y300" s="97">
        <v>567.99999999999955</v>
      </c>
      <c r="Z300" s="97">
        <v>1647.9999999999966</v>
      </c>
      <c r="AA300" s="98"/>
      <c r="AB300" s="50" t="s">
        <v>117</v>
      </c>
      <c r="AC300" s="97">
        <v>354.99999999999977</v>
      </c>
      <c r="AD300" s="97">
        <v>1195.0000000000025</v>
      </c>
      <c r="AE300" s="97">
        <v>98</v>
      </c>
      <c r="AF300" s="97">
        <v>1647.9999999999966</v>
      </c>
    </row>
    <row r="301" spans="2:32" ht="11.25" customHeight="1" x14ac:dyDescent="0.2">
      <c r="B301" s="50" t="s">
        <v>118</v>
      </c>
      <c r="C301" s="97">
        <v>53.999999999999986</v>
      </c>
      <c r="D301" s="97">
        <v>70</v>
      </c>
      <c r="E301" s="97">
        <v>65</v>
      </c>
      <c r="F301" s="97">
        <v>5</v>
      </c>
      <c r="G301" s="97">
        <v>33</v>
      </c>
      <c r="H301" s="97">
        <v>97</v>
      </c>
      <c r="I301" s="97">
        <v>18</v>
      </c>
      <c r="J301" s="97">
        <v>53.000000000000021</v>
      </c>
      <c r="K301" s="97">
        <v>97</v>
      </c>
      <c r="L301" s="97">
        <v>14</v>
      </c>
      <c r="M301" s="97">
        <v>27.999999999999996</v>
      </c>
      <c r="N301" s="97"/>
      <c r="O301" s="97">
        <v>533.99999999999932</v>
      </c>
      <c r="P301" s="98"/>
      <c r="Q301" s="50" t="s">
        <v>118</v>
      </c>
      <c r="R301" s="97">
        <v>65</v>
      </c>
      <c r="S301" s="97">
        <v>8</v>
      </c>
      <c r="T301" s="97">
        <v>6</v>
      </c>
      <c r="U301" s="97">
        <v>18</v>
      </c>
      <c r="V301" s="97">
        <v>65.000000000000085</v>
      </c>
      <c r="W301" s="97">
        <v>79</v>
      </c>
      <c r="X301" s="97">
        <v>0</v>
      </c>
      <c r="Y301" s="97">
        <v>293</v>
      </c>
      <c r="Z301" s="97">
        <v>533.99999999999932</v>
      </c>
      <c r="AA301" s="98"/>
      <c r="AB301" s="50" t="s">
        <v>118</v>
      </c>
      <c r="AC301" s="97">
        <v>0</v>
      </c>
      <c r="AD301" s="97">
        <v>478.99999999999932</v>
      </c>
      <c r="AE301" s="97">
        <v>55</v>
      </c>
      <c r="AF301" s="97">
        <v>533.99999999999932</v>
      </c>
    </row>
    <row r="302" spans="2:32" ht="11.25" customHeight="1" x14ac:dyDescent="0.2">
      <c r="B302" s="50" t="s">
        <v>119</v>
      </c>
      <c r="C302" s="97">
        <v>786.00000000000034</v>
      </c>
      <c r="D302" s="97">
        <v>734.00000000000102</v>
      </c>
      <c r="E302" s="97">
        <v>1016.0000000000026</v>
      </c>
      <c r="F302" s="97">
        <v>538.99999999999909</v>
      </c>
      <c r="G302" s="97">
        <v>755.99999999999955</v>
      </c>
      <c r="H302" s="97">
        <v>748.00000000000045</v>
      </c>
      <c r="I302" s="97">
        <v>788.00000000000034</v>
      </c>
      <c r="J302" s="97">
        <v>761.99999999999955</v>
      </c>
      <c r="K302" s="97">
        <v>1085.0000000000018</v>
      </c>
      <c r="L302" s="97">
        <v>1075.0000000000009</v>
      </c>
      <c r="M302" s="97">
        <v>641.99999999999977</v>
      </c>
      <c r="N302" s="97">
        <v>245</v>
      </c>
      <c r="O302" s="97">
        <v>9175.9999999999127</v>
      </c>
      <c r="P302" s="98"/>
      <c r="Q302" s="50" t="s">
        <v>119</v>
      </c>
      <c r="R302" s="97">
        <v>3101.9999999999936</v>
      </c>
      <c r="S302" s="97">
        <v>131</v>
      </c>
      <c r="T302" s="97">
        <v>142</v>
      </c>
      <c r="U302" s="97">
        <v>229.00000000000017</v>
      </c>
      <c r="V302" s="97">
        <v>407.99999999999864</v>
      </c>
      <c r="W302" s="97">
        <v>831.00000000000023</v>
      </c>
      <c r="X302" s="97">
        <v>144.99999999999991</v>
      </c>
      <c r="Y302" s="97">
        <v>4188.0000000000246</v>
      </c>
      <c r="Z302" s="97">
        <v>9175.9999999999127</v>
      </c>
      <c r="AA302" s="98"/>
      <c r="AB302" s="50" t="s">
        <v>119</v>
      </c>
      <c r="AC302" s="97">
        <v>1818.9999999999939</v>
      </c>
      <c r="AD302" s="97">
        <v>6892.9999999999418</v>
      </c>
      <c r="AE302" s="97">
        <v>464</v>
      </c>
      <c r="AF302" s="97">
        <v>9175.9999999999127</v>
      </c>
    </row>
    <row r="303" spans="2:32" ht="11.25" customHeight="1" x14ac:dyDescent="0.2">
      <c r="B303" s="50" t="s">
        <v>120</v>
      </c>
      <c r="C303" s="97">
        <v>0</v>
      </c>
      <c r="D303" s="97">
        <v>0</v>
      </c>
      <c r="E303" s="97">
        <v>0</v>
      </c>
      <c r="F303" s="97">
        <v>0</v>
      </c>
      <c r="G303" s="97">
        <v>2</v>
      </c>
      <c r="H303" s="97">
        <v>0</v>
      </c>
      <c r="I303" s="97">
        <v>0</v>
      </c>
      <c r="J303" s="97">
        <v>0</v>
      </c>
      <c r="K303" s="97">
        <v>0</v>
      </c>
      <c r="L303" s="97">
        <v>1</v>
      </c>
      <c r="M303" s="97">
        <v>0</v>
      </c>
      <c r="N303" s="97">
        <v>0</v>
      </c>
      <c r="O303" s="97">
        <v>3</v>
      </c>
      <c r="P303" s="98"/>
      <c r="Q303" s="50" t="s">
        <v>120</v>
      </c>
      <c r="R303" s="97">
        <v>3</v>
      </c>
      <c r="S303" s="97">
        <v>0</v>
      </c>
      <c r="T303" s="97">
        <v>0</v>
      </c>
      <c r="U303" s="97">
        <v>0</v>
      </c>
      <c r="V303" s="97">
        <v>0</v>
      </c>
      <c r="W303" s="97">
        <v>0</v>
      </c>
      <c r="X303" s="97">
        <v>0</v>
      </c>
      <c r="Y303" s="97">
        <v>0</v>
      </c>
      <c r="Z303" s="97">
        <v>3</v>
      </c>
      <c r="AA303" s="98"/>
      <c r="AB303" s="50" t="s">
        <v>120</v>
      </c>
      <c r="AC303" s="97">
        <v>0</v>
      </c>
      <c r="AD303" s="97">
        <v>1</v>
      </c>
      <c r="AE303" s="97">
        <v>2</v>
      </c>
      <c r="AF303" s="97">
        <v>3</v>
      </c>
    </row>
    <row r="304" spans="2:32" ht="11.25" customHeight="1" x14ac:dyDescent="0.2">
      <c r="B304" s="50" t="s">
        <v>121</v>
      </c>
      <c r="C304" s="97">
        <v>0</v>
      </c>
      <c r="D304" s="97">
        <v>0</v>
      </c>
      <c r="E304" s="97">
        <v>0</v>
      </c>
      <c r="F304" s="97">
        <v>0</v>
      </c>
      <c r="G304" s="97">
        <v>0</v>
      </c>
      <c r="H304" s="97">
        <v>0</v>
      </c>
      <c r="I304" s="97">
        <v>0</v>
      </c>
      <c r="J304" s="97">
        <v>0</v>
      </c>
      <c r="K304" s="97">
        <v>0</v>
      </c>
      <c r="L304" s="97">
        <v>0</v>
      </c>
      <c r="M304" s="97">
        <v>0</v>
      </c>
      <c r="N304" s="97">
        <v>0</v>
      </c>
      <c r="O304" s="97">
        <v>0</v>
      </c>
      <c r="P304" s="98"/>
      <c r="Q304" s="50" t="s">
        <v>121</v>
      </c>
      <c r="R304" s="97">
        <v>0</v>
      </c>
      <c r="S304" s="97">
        <v>0</v>
      </c>
      <c r="T304" s="97">
        <v>0</v>
      </c>
      <c r="U304" s="97">
        <v>0</v>
      </c>
      <c r="V304" s="97">
        <v>0</v>
      </c>
      <c r="W304" s="97">
        <v>0</v>
      </c>
      <c r="X304" s="97">
        <v>0</v>
      </c>
      <c r="Y304" s="97">
        <v>0</v>
      </c>
      <c r="Z304" s="97">
        <v>0</v>
      </c>
      <c r="AA304" s="98"/>
      <c r="AB304" s="50" t="s">
        <v>121</v>
      </c>
      <c r="AC304" s="97">
        <v>0</v>
      </c>
      <c r="AD304" s="97">
        <v>0</v>
      </c>
      <c r="AE304" s="97">
        <v>0</v>
      </c>
      <c r="AF304" s="97">
        <v>0</v>
      </c>
    </row>
    <row r="305" spans="1:256" ht="11.25" customHeight="1" x14ac:dyDescent="0.2">
      <c r="B305" s="50" t="s">
        <v>122</v>
      </c>
      <c r="C305" s="97">
        <v>87.999999999999972</v>
      </c>
      <c r="D305" s="97">
        <v>51.000000000000021</v>
      </c>
      <c r="E305" s="97">
        <v>80</v>
      </c>
      <c r="F305" s="97">
        <v>81</v>
      </c>
      <c r="G305" s="97">
        <v>78</v>
      </c>
      <c r="H305" s="97">
        <v>26.999999999999986</v>
      </c>
      <c r="I305" s="97">
        <v>42.000000000000014</v>
      </c>
      <c r="J305" s="97">
        <v>11</v>
      </c>
      <c r="K305" s="97">
        <v>236.00000000000011</v>
      </c>
      <c r="L305" s="97">
        <v>84</v>
      </c>
      <c r="M305" s="97">
        <v>33</v>
      </c>
      <c r="N305" s="97">
        <v>34</v>
      </c>
      <c r="O305" s="97">
        <v>845.0000000000025</v>
      </c>
      <c r="P305" s="98"/>
      <c r="Q305" s="50" t="s">
        <v>122</v>
      </c>
      <c r="R305" s="97">
        <v>178.00000000000014</v>
      </c>
      <c r="S305" s="97">
        <v>36</v>
      </c>
      <c r="T305" s="97">
        <v>6</v>
      </c>
      <c r="U305" s="97">
        <v>75.000000000000028</v>
      </c>
      <c r="V305" s="97">
        <v>20.000000000000004</v>
      </c>
      <c r="W305" s="97">
        <v>143</v>
      </c>
      <c r="X305" s="97">
        <v>0</v>
      </c>
      <c r="Y305" s="97">
        <v>386.9999999999992</v>
      </c>
      <c r="Z305" s="97">
        <v>845.0000000000025</v>
      </c>
      <c r="AA305" s="98"/>
      <c r="AB305" s="50" t="s">
        <v>122</v>
      </c>
      <c r="AC305" s="97">
        <v>76.999999999999901</v>
      </c>
      <c r="AD305" s="97">
        <v>705.00000000000171</v>
      </c>
      <c r="AE305" s="97">
        <v>63</v>
      </c>
      <c r="AF305" s="97">
        <v>845.0000000000025</v>
      </c>
    </row>
    <row r="306" spans="1:256" ht="11.25" customHeight="1" x14ac:dyDescent="0.2">
      <c r="B306" s="50" t="s">
        <v>123</v>
      </c>
      <c r="C306" s="97">
        <v>91.000000000000043</v>
      </c>
      <c r="D306" s="97">
        <v>88.000000000000071</v>
      </c>
      <c r="E306" s="97">
        <v>74</v>
      </c>
      <c r="F306" s="97">
        <v>108</v>
      </c>
      <c r="G306" s="97">
        <v>35</v>
      </c>
      <c r="H306" s="97">
        <v>145</v>
      </c>
      <c r="I306" s="97">
        <v>153</v>
      </c>
      <c r="J306" s="97">
        <v>72.000000000000028</v>
      </c>
      <c r="K306" s="97">
        <v>128</v>
      </c>
      <c r="L306" s="97">
        <v>153.00000000000003</v>
      </c>
      <c r="M306" s="97">
        <v>114</v>
      </c>
      <c r="N306" s="97">
        <v>60</v>
      </c>
      <c r="O306" s="97">
        <v>1221.0000000000002</v>
      </c>
      <c r="P306" s="98"/>
      <c r="Q306" s="50" t="s">
        <v>123</v>
      </c>
      <c r="R306" s="97">
        <v>492</v>
      </c>
      <c r="S306" s="97">
        <v>67</v>
      </c>
      <c r="T306" s="97">
        <v>109</v>
      </c>
      <c r="U306" s="97">
        <v>0</v>
      </c>
      <c r="V306" s="97">
        <v>62.000000000000099</v>
      </c>
      <c r="W306" s="97">
        <v>96</v>
      </c>
      <c r="X306" s="97">
        <v>0</v>
      </c>
      <c r="Y306" s="97">
        <v>394.99999999999983</v>
      </c>
      <c r="Z306" s="97">
        <v>1221.0000000000002</v>
      </c>
      <c r="AA306" s="98"/>
      <c r="AB306" s="50" t="s">
        <v>123</v>
      </c>
      <c r="AC306" s="97">
        <v>0</v>
      </c>
      <c r="AD306" s="97">
        <v>1135.0000000000002</v>
      </c>
      <c r="AE306" s="97">
        <v>86</v>
      </c>
      <c r="AF306" s="97">
        <v>1221.0000000000002</v>
      </c>
    </row>
    <row r="307" spans="1:256" ht="11.25" customHeight="1" x14ac:dyDescent="0.2">
      <c r="B307" s="50" t="s">
        <v>124</v>
      </c>
      <c r="C307" s="97">
        <v>443.99999999999812</v>
      </c>
      <c r="D307" s="97">
        <v>414.66666666666572</v>
      </c>
      <c r="E307" s="97">
        <v>606.99999999999886</v>
      </c>
      <c r="F307" s="97">
        <v>278</v>
      </c>
      <c r="G307" s="97">
        <v>414</v>
      </c>
      <c r="H307" s="97">
        <v>337.99999999999955</v>
      </c>
      <c r="I307" s="97">
        <v>392.00000000000006</v>
      </c>
      <c r="J307" s="97">
        <v>393.0000000000004</v>
      </c>
      <c r="K307" s="97">
        <v>530.99999999999977</v>
      </c>
      <c r="L307" s="97">
        <v>542.00000000000023</v>
      </c>
      <c r="M307" s="97">
        <v>379.99999999999989</v>
      </c>
      <c r="N307" s="97">
        <v>113</v>
      </c>
      <c r="O307" s="97">
        <v>4846.6666666666551</v>
      </c>
      <c r="P307" s="98"/>
      <c r="Q307" s="50" t="s">
        <v>124</v>
      </c>
      <c r="R307" s="97">
        <v>1633.0000000000009</v>
      </c>
      <c r="S307" s="97">
        <v>140</v>
      </c>
      <c r="T307" s="97">
        <v>37</v>
      </c>
      <c r="U307" s="97">
        <v>46</v>
      </c>
      <c r="V307" s="97">
        <v>711.00000000000443</v>
      </c>
      <c r="W307" s="97">
        <v>504.99999999999972</v>
      </c>
      <c r="X307" s="97">
        <v>248.00000000000026</v>
      </c>
      <c r="Y307" s="97">
        <v>1526.6666666666631</v>
      </c>
      <c r="Z307" s="97">
        <v>4846.6666666666551</v>
      </c>
      <c r="AA307" s="98"/>
      <c r="AB307" s="50" t="s">
        <v>124</v>
      </c>
      <c r="AC307" s="97">
        <v>2192.9999999999936</v>
      </c>
      <c r="AD307" s="97">
        <v>2392.6666666666583</v>
      </c>
      <c r="AE307" s="97">
        <v>260.99999999999994</v>
      </c>
      <c r="AF307" s="97">
        <v>4846.6666666666551</v>
      </c>
    </row>
    <row r="308" spans="1:256" ht="11.25" customHeight="1" x14ac:dyDescent="0.2">
      <c r="B308" s="50" t="s">
        <v>125</v>
      </c>
      <c r="C308" s="97">
        <v>0</v>
      </c>
      <c r="D308" s="97">
        <v>0</v>
      </c>
      <c r="E308" s="97">
        <v>0</v>
      </c>
      <c r="F308" s="97">
        <v>0</v>
      </c>
      <c r="G308" s="97">
        <v>0</v>
      </c>
      <c r="H308" s="97">
        <v>0</v>
      </c>
      <c r="I308" s="97">
        <v>0</v>
      </c>
      <c r="J308" s="97">
        <v>0</v>
      </c>
      <c r="K308" s="97">
        <v>0</v>
      </c>
      <c r="L308" s="97">
        <v>0</v>
      </c>
      <c r="M308" s="97">
        <v>0</v>
      </c>
      <c r="N308" s="97">
        <v>0</v>
      </c>
      <c r="O308" s="97">
        <v>0</v>
      </c>
      <c r="P308" s="98"/>
      <c r="Q308" s="50" t="s">
        <v>125</v>
      </c>
      <c r="R308" s="97">
        <v>0</v>
      </c>
      <c r="S308" s="97">
        <v>0</v>
      </c>
      <c r="T308" s="97">
        <v>0</v>
      </c>
      <c r="U308" s="97">
        <v>0</v>
      </c>
      <c r="V308" s="97">
        <v>0</v>
      </c>
      <c r="W308" s="97">
        <v>0</v>
      </c>
      <c r="X308" s="97">
        <v>0</v>
      </c>
      <c r="Y308" s="97">
        <v>0</v>
      </c>
      <c r="Z308" s="97">
        <v>0</v>
      </c>
      <c r="AA308" s="98"/>
      <c r="AB308" s="50" t="s">
        <v>125</v>
      </c>
      <c r="AC308" s="97">
        <v>0</v>
      </c>
      <c r="AD308" s="97">
        <v>0</v>
      </c>
      <c r="AE308" s="97">
        <v>0</v>
      </c>
      <c r="AF308" s="97">
        <v>0</v>
      </c>
    </row>
    <row r="309" spans="1:256" ht="11.25" customHeight="1" x14ac:dyDescent="0.2">
      <c r="B309" s="50" t="s">
        <v>126</v>
      </c>
      <c r="C309" s="97">
        <v>0</v>
      </c>
      <c r="D309" s="97">
        <v>0</v>
      </c>
      <c r="E309" s="97">
        <v>0</v>
      </c>
      <c r="F309" s="97">
        <v>0</v>
      </c>
      <c r="G309" s="97">
        <v>0</v>
      </c>
      <c r="H309" s="97">
        <v>0</v>
      </c>
      <c r="I309" s="97">
        <v>0</v>
      </c>
      <c r="J309" s="97">
        <v>0</v>
      </c>
      <c r="K309" s="97">
        <v>0</v>
      </c>
      <c r="L309" s="97">
        <v>0</v>
      </c>
      <c r="M309" s="97">
        <v>0</v>
      </c>
      <c r="N309" s="97">
        <v>0</v>
      </c>
      <c r="O309" s="97">
        <v>0</v>
      </c>
      <c r="P309" s="98"/>
      <c r="Q309" s="50" t="s">
        <v>126</v>
      </c>
      <c r="R309" s="97">
        <v>0</v>
      </c>
      <c r="S309" s="97">
        <v>0</v>
      </c>
      <c r="T309" s="97">
        <v>0</v>
      </c>
      <c r="U309" s="97">
        <v>0</v>
      </c>
      <c r="V309" s="97">
        <v>0</v>
      </c>
      <c r="W309" s="97">
        <v>0</v>
      </c>
      <c r="X309" s="97">
        <v>0</v>
      </c>
      <c r="Y309" s="97">
        <v>0</v>
      </c>
      <c r="Z309" s="97">
        <v>0</v>
      </c>
      <c r="AA309" s="98"/>
      <c r="AB309" s="50" t="s">
        <v>126</v>
      </c>
      <c r="AC309" s="97">
        <v>0</v>
      </c>
      <c r="AD309" s="97">
        <v>0</v>
      </c>
      <c r="AE309" s="97">
        <v>0</v>
      </c>
      <c r="AF309" s="97">
        <v>0</v>
      </c>
    </row>
    <row r="310" spans="1:256" ht="11.25" customHeight="1" x14ac:dyDescent="0.2">
      <c r="B310" s="50" t="s">
        <v>20</v>
      </c>
      <c r="C310" s="97">
        <v>61.000000000000107</v>
      </c>
      <c r="D310" s="97">
        <v>166.0000000000002</v>
      </c>
      <c r="E310" s="97">
        <v>239.00000000000003</v>
      </c>
      <c r="F310" s="97">
        <v>78</v>
      </c>
      <c r="G310" s="97">
        <v>82.000000000000028</v>
      </c>
      <c r="H310" s="97">
        <v>38</v>
      </c>
      <c r="I310" s="97">
        <v>46</v>
      </c>
      <c r="J310" s="97">
        <v>22</v>
      </c>
      <c r="K310" s="97">
        <v>39</v>
      </c>
      <c r="L310" s="97">
        <v>23</v>
      </c>
      <c r="M310" s="97">
        <v>44</v>
      </c>
      <c r="N310" s="97">
        <v>0</v>
      </c>
      <c r="O310" s="97">
        <v>838.00000000000023</v>
      </c>
      <c r="P310" s="98"/>
      <c r="Q310" s="50" t="s">
        <v>20</v>
      </c>
      <c r="R310" s="97">
        <v>426</v>
      </c>
      <c r="S310" s="97">
        <v>10</v>
      </c>
      <c r="T310" s="97">
        <v>6</v>
      </c>
      <c r="U310" s="97">
        <v>26.000000000000004</v>
      </c>
      <c r="V310" s="97">
        <v>42.000000000000007</v>
      </c>
      <c r="W310" s="97">
        <v>158.00000000000009</v>
      </c>
      <c r="X310" s="97">
        <v>65.000000000000014</v>
      </c>
      <c r="Y310" s="97">
        <v>105.00000000000017</v>
      </c>
      <c r="Z310" s="97">
        <v>838.00000000000023</v>
      </c>
      <c r="AA310" s="98"/>
      <c r="AB310" s="50" t="s">
        <v>20</v>
      </c>
      <c r="AC310" s="97">
        <v>148.00000000000011</v>
      </c>
      <c r="AD310" s="97">
        <v>186.9999999999998</v>
      </c>
      <c r="AE310" s="97">
        <v>502.99999999999949</v>
      </c>
      <c r="AF310" s="97">
        <v>838.00000000000023</v>
      </c>
    </row>
    <row r="311" spans="1:256" ht="11.25" customHeight="1" x14ac:dyDescent="0.2">
      <c r="A311" s="100"/>
      <c r="B311" s="48" t="s">
        <v>11</v>
      </c>
      <c r="C311" s="101">
        <v>5477.9999999999045</v>
      </c>
      <c r="D311" s="101">
        <v>5897.9999999999582</v>
      </c>
      <c r="E311" s="101">
        <v>6902.9999999999718</v>
      </c>
      <c r="F311" s="101">
        <v>4492.0000000000218</v>
      </c>
      <c r="G311" s="101">
        <v>5064.0000000000118</v>
      </c>
      <c r="H311" s="101">
        <v>5730.9999999999809</v>
      </c>
      <c r="I311" s="101">
        <v>5867.0000000000291</v>
      </c>
      <c r="J311" s="101">
        <v>5469.0000000000082</v>
      </c>
      <c r="K311" s="101">
        <v>7573.9999999999127</v>
      </c>
      <c r="L311" s="101">
        <v>6664.0000000000091</v>
      </c>
      <c r="M311" s="101">
        <v>4939.0000000000082</v>
      </c>
      <c r="N311" s="101">
        <v>2254</v>
      </c>
      <c r="O311" s="101">
        <v>66333.00000000665</v>
      </c>
      <c r="P311" s="102"/>
      <c r="Q311" s="48" t="s">
        <v>11</v>
      </c>
      <c r="R311" s="101">
        <v>28851.000000000131</v>
      </c>
      <c r="S311" s="101">
        <v>971.00000000000352</v>
      </c>
      <c r="T311" s="101">
        <v>876.00000000000011</v>
      </c>
      <c r="U311" s="101">
        <v>1611.9999999999975</v>
      </c>
      <c r="V311" s="101">
        <v>3330.0000000000491</v>
      </c>
      <c r="W311" s="101">
        <v>7368.9999999999782</v>
      </c>
      <c r="X311" s="101">
        <v>3698.0000000000082</v>
      </c>
      <c r="Y311" s="101">
        <v>19626.000000000386</v>
      </c>
      <c r="Z311" s="101">
        <v>66333.00000000665</v>
      </c>
      <c r="AA311" s="102"/>
      <c r="AB311" s="48" t="s">
        <v>11</v>
      </c>
      <c r="AC311" s="101">
        <v>23935.999999999291</v>
      </c>
      <c r="AD311" s="101">
        <v>37879.999999998508</v>
      </c>
      <c r="AE311" s="101">
        <v>4516.9999999999909</v>
      </c>
      <c r="AF311" s="101">
        <v>66333.00000000665</v>
      </c>
      <c r="AG311" s="100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  <c r="AV311" s="100"/>
      <c r="AW311" s="100"/>
      <c r="AX311" s="100"/>
      <c r="AY311" s="100"/>
      <c r="AZ311" s="100"/>
      <c r="BA311" s="100"/>
      <c r="BB311" s="100"/>
      <c r="BC311" s="100"/>
      <c r="BD311" s="100"/>
      <c r="BE311" s="100"/>
      <c r="BF311" s="100"/>
      <c r="BG311" s="100"/>
      <c r="BH311" s="100"/>
      <c r="BI311" s="100"/>
      <c r="BJ311" s="100"/>
      <c r="BK311" s="100"/>
      <c r="BL311" s="100"/>
      <c r="BM311" s="100"/>
      <c r="BN311" s="100"/>
      <c r="BO311" s="100"/>
      <c r="BP311" s="100"/>
      <c r="BQ311" s="100"/>
      <c r="BR311" s="100"/>
      <c r="BS311" s="100"/>
      <c r="BT311" s="100"/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  <c r="EN311" s="100"/>
      <c r="EO311" s="100"/>
      <c r="EP311" s="100"/>
      <c r="EQ311" s="100"/>
      <c r="ER311" s="100"/>
      <c r="ES311" s="100"/>
      <c r="ET311" s="100"/>
      <c r="EU311" s="100"/>
      <c r="EV311" s="100"/>
      <c r="EW311" s="100"/>
      <c r="EX311" s="100"/>
      <c r="EY311" s="100"/>
      <c r="EZ311" s="100"/>
      <c r="FA311" s="100"/>
      <c r="FB311" s="100"/>
      <c r="FC311" s="100"/>
      <c r="FD311" s="100"/>
      <c r="FE311" s="100"/>
      <c r="FF311" s="100"/>
      <c r="FG311" s="100"/>
      <c r="FH311" s="100"/>
      <c r="FI311" s="100"/>
      <c r="FJ311" s="100"/>
      <c r="FK311" s="100"/>
      <c r="FL311" s="100"/>
      <c r="FM311" s="100"/>
      <c r="FN311" s="100"/>
      <c r="FO311" s="100"/>
      <c r="FP311" s="100"/>
      <c r="FQ311" s="100"/>
      <c r="FR311" s="100"/>
      <c r="FS311" s="100"/>
      <c r="FT311" s="100"/>
      <c r="FU311" s="100"/>
      <c r="FV311" s="100"/>
      <c r="FW311" s="100"/>
      <c r="FX311" s="100"/>
      <c r="FY311" s="100"/>
      <c r="FZ311" s="100"/>
      <c r="GA311" s="100"/>
      <c r="GB311" s="100"/>
      <c r="GC311" s="100"/>
      <c r="GD311" s="100"/>
      <c r="GE311" s="100"/>
      <c r="GF311" s="100"/>
      <c r="GG311" s="100"/>
      <c r="GH311" s="100"/>
      <c r="GI311" s="100"/>
      <c r="GJ311" s="100"/>
      <c r="GK311" s="100"/>
      <c r="GL311" s="100"/>
      <c r="GM311" s="100"/>
      <c r="GN311" s="100"/>
      <c r="GO311" s="100"/>
      <c r="GP311" s="100"/>
      <c r="GQ311" s="100"/>
      <c r="GR311" s="100"/>
      <c r="GS311" s="100"/>
      <c r="GT311" s="100"/>
      <c r="GU311" s="100"/>
      <c r="GV311" s="100"/>
      <c r="GW311" s="100"/>
      <c r="GX311" s="100"/>
      <c r="GY311" s="100"/>
      <c r="GZ311" s="100"/>
      <c r="HA311" s="100"/>
      <c r="HB311" s="100"/>
      <c r="HC311" s="100"/>
      <c r="HD311" s="100"/>
      <c r="HE311" s="100"/>
      <c r="HF311" s="100"/>
      <c r="HG311" s="100"/>
      <c r="HH311" s="100"/>
      <c r="HI311" s="100"/>
      <c r="HJ311" s="100"/>
      <c r="HK311" s="100"/>
      <c r="HL311" s="100"/>
      <c r="HM311" s="100"/>
      <c r="HN311" s="100"/>
      <c r="HO311" s="100"/>
      <c r="HP311" s="100"/>
      <c r="HQ311" s="100"/>
      <c r="HR311" s="100"/>
      <c r="HS311" s="100"/>
      <c r="HT311" s="100"/>
      <c r="HU311" s="100"/>
      <c r="HV311" s="100"/>
      <c r="HW311" s="100"/>
      <c r="HX311" s="100"/>
      <c r="HY311" s="100"/>
      <c r="HZ311" s="100"/>
      <c r="IA311" s="100"/>
      <c r="IB311" s="100"/>
      <c r="IC311" s="100"/>
      <c r="ID311" s="100"/>
      <c r="IE311" s="100"/>
      <c r="IF311" s="100"/>
      <c r="IG311" s="100"/>
      <c r="IH311" s="100"/>
      <c r="II311" s="100"/>
      <c r="IJ311" s="100"/>
      <c r="IK311" s="100"/>
      <c r="IL311" s="100"/>
      <c r="IM311" s="100"/>
      <c r="IN311" s="100"/>
      <c r="IO311" s="100"/>
      <c r="IP311" s="100"/>
      <c r="IQ311" s="100"/>
      <c r="IR311" s="100"/>
      <c r="IS311" s="100"/>
      <c r="IT311" s="100"/>
      <c r="IU311" s="100"/>
      <c r="IV311" s="100"/>
    </row>
    <row r="312" spans="1:256" ht="11.25" customHeight="1" x14ac:dyDescent="0.2">
      <c r="B312" s="103" t="s">
        <v>24</v>
      </c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98"/>
      <c r="Q312" s="103" t="s">
        <v>24</v>
      </c>
      <c r="R312" s="103"/>
      <c r="S312" s="103"/>
      <c r="T312" s="103"/>
      <c r="U312" s="103"/>
      <c r="V312" s="103"/>
      <c r="W312" s="103"/>
      <c r="X312" s="103"/>
      <c r="Y312" s="103"/>
      <c r="Z312" s="103"/>
      <c r="AA312" s="98"/>
      <c r="AB312" s="103" t="s">
        <v>24</v>
      </c>
      <c r="AC312" s="103"/>
      <c r="AD312" s="103"/>
      <c r="AE312" s="103"/>
      <c r="AF312" s="103"/>
    </row>
    <row r="313" spans="1:256" ht="11.25" customHeight="1" x14ac:dyDescent="0.2">
      <c r="P313" s="98"/>
      <c r="AA313" s="98"/>
    </row>
    <row r="314" spans="1:256" ht="11.25" customHeight="1" x14ac:dyDescent="0.2">
      <c r="B314" s="86" t="s">
        <v>386</v>
      </c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Q314" s="86" t="s">
        <v>387</v>
      </c>
      <c r="R314" s="86"/>
      <c r="S314" s="86"/>
      <c r="T314" s="86"/>
      <c r="U314" s="86"/>
      <c r="V314" s="86"/>
      <c r="W314" s="86"/>
      <c r="X314" s="86"/>
      <c r="Y314" s="86"/>
      <c r="Z314" s="86"/>
      <c r="AB314" s="86" t="s">
        <v>248</v>
      </c>
      <c r="AC314" s="86"/>
      <c r="AD314" s="86"/>
      <c r="AE314" s="86"/>
      <c r="AF314" s="86"/>
    </row>
    <row r="315" spans="1:256" ht="11.25" customHeight="1" x14ac:dyDescent="0.2">
      <c r="A315" s="91"/>
      <c r="B315" s="92" t="s">
        <v>94</v>
      </c>
      <c r="C315" s="88" t="s">
        <v>1</v>
      </c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91"/>
      <c r="Q315" s="87" t="s">
        <v>94</v>
      </c>
      <c r="R315" s="93" t="s">
        <v>199</v>
      </c>
      <c r="S315" s="93"/>
      <c r="T315" s="93"/>
      <c r="U315" s="93"/>
      <c r="V315" s="93"/>
      <c r="W315" s="93"/>
      <c r="X315" s="93"/>
      <c r="Y315" s="93"/>
      <c r="Z315" s="93"/>
      <c r="AA315" s="91"/>
      <c r="AB315" s="92" t="s">
        <v>94</v>
      </c>
      <c r="AC315" s="88" t="s">
        <v>2</v>
      </c>
      <c r="AD315" s="88"/>
      <c r="AE315" s="88"/>
      <c r="AF315" s="88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  <c r="BP315" s="91"/>
      <c r="BQ315" s="91"/>
      <c r="BR315" s="91"/>
      <c r="BS315" s="91"/>
      <c r="BT315" s="91"/>
      <c r="BU315" s="91"/>
      <c r="BV315" s="91"/>
      <c r="BW315" s="91"/>
      <c r="BX315" s="91"/>
      <c r="BY315" s="91"/>
      <c r="BZ315" s="91"/>
      <c r="CA315" s="91"/>
      <c r="CB315" s="91"/>
      <c r="CC315" s="91"/>
      <c r="CD315" s="91"/>
      <c r="CE315" s="91"/>
      <c r="CF315" s="91"/>
      <c r="CG315" s="91"/>
      <c r="CH315" s="91"/>
      <c r="CI315" s="91"/>
      <c r="CJ315" s="91"/>
      <c r="CK315" s="91"/>
      <c r="CL315" s="91"/>
      <c r="CM315" s="91"/>
      <c r="CN315" s="91"/>
      <c r="CO315" s="91"/>
      <c r="CP315" s="91"/>
      <c r="CQ315" s="91"/>
      <c r="CR315" s="91"/>
      <c r="CS315" s="91"/>
      <c r="CT315" s="91"/>
      <c r="CU315" s="91"/>
      <c r="CV315" s="91"/>
      <c r="CW315" s="91"/>
      <c r="CX315" s="91"/>
      <c r="CY315" s="91"/>
      <c r="CZ315" s="91"/>
      <c r="DA315" s="91"/>
      <c r="DB315" s="91"/>
      <c r="DC315" s="91"/>
      <c r="DD315" s="91"/>
      <c r="DE315" s="91"/>
      <c r="DF315" s="91"/>
      <c r="DG315" s="91"/>
      <c r="DH315" s="91"/>
      <c r="DI315" s="91"/>
      <c r="DJ315" s="91"/>
      <c r="DK315" s="91"/>
      <c r="DL315" s="91"/>
      <c r="DM315" s="91"/>
      <c r="DN315" s="91"/>
      <c r="DO315" s="91"/>
      <c r="DP315" s="91"/>
      <c r="DQ315" s="91"/>
      <c r="DR315" s="91"/>
      <c r="DS315" s="91"/>
      <c r="DT315" s="91"/>
      <c r="DU315" s="91"/>
      <c r="DV315" s="91"/>
      <c r="DW315" s="91"/>
      <c r="DX315" s="91"/>
      <c r="DY315" s="91"/>
      <c r="DZ315" s="91"/>
      <c r="EA315" s="91"/>
      <c r="EB315" s="91"/>
      <c r="EC315" s="91"/>
      <c r="ED315" s="91"/>
      <c r="EE315" s="91"/>
      <c r="EF315" s="91"/>
      <c r="EG315" s="91"/>
      <c r="EH315" s="91"/>
      <c r="EI315" s="91"/>
      <c r="EJ315" s="91"/>
      <c r="EK315" s="91"/>
      <c r="EL315" s="91"/>
      <c r="EM315" s="91"/>
      <c r="EN315" s="91"/>
      <c r="EO315" s="91"/>
      <c r="EP315" s="91"/>
      <c r="EQ315" s="91"/>
      <c r="ER315" s="91"/>
      <c r="ES315" s="91"/>
      <c r="ET315" s="91"/>
      <c r="EU315" s="91"/>
      <c r="EV315" s="91"/>
      <c r="EW315" s="91"/>
      <c r="EX315" s="91"/>
      <c r="EY315" s="91"/>
      <c r="EZ315" s="91"/>
      <c r="FA315" s="91"/>
      <c r="FB315" s="91"/>
      <c r="FC315" s="91"/>
      <c r="FD315" s="91"/>
      <c r="FE315" s="91"/>
      <c r="FF315" s="91"/>
      <c r="FG315" s="91"/>
      <c r="FH315" s="91"/>
      <c r="FI315" s="91"/>
      <c r="FJ315" s="91"/>
      <c r="FK315" s="91"/>
      <c r="FL315" s="91"/>
      <c r="FM315" s="91"/>
      <c r="FN315" s="91"/>
      <c r="FO315" s="91"/>
      <c r="FP315" s="91"/>
      <c r="FQ315" s="91"/>
      <c r="FR315" s="91"/>
      <c r="FS315" s="91"/>
      <c r="FT315" s="91"/>
      <c r="FU315" s="91"/>
      <c r="FV315" s="91"/>
      <c r="FW315" s="91"/>
      <c r="FX315" s="91"/>
      <c r="FY315" s="91"/>
      <c r="FZ315" s="91"/>
      <c r="GA315" s="91"/>
      <c r="GB315" s="91"/>
      <c r="GC315" s="91"/>
      <c r="GD315" s="91"/>
      <c r="GE315" s="91"/>
      <c r="GF315" s="91"/>
      <c r="GG315" s="91"/>
      <c r="GH315" s="91"/>
      <c r="GI315" s="91"/>
      <c r="GJ315" s="91"/>
      <c r="GK315" s="91"/>
      <c r="GL315" s="91"/>
      <c r="GM315" s="91"/>
      <c r="GN315" s="91"/>
      <c r="GO315" s="91"/>
      <c r="GP315" s="91"/>
      <c r="GQ315" s="91"/>
      <c r="GR315" s="91"/>
      <c r="GS315" s="91"/>
      <c r="GT315" s="91"/>
      <c r="GU315" s="91"/>
      <c r="GV315" s="91"/>
      <c r="GW315" s="91"/>
      <c r="GX315" s="91"/>
      <c r="GY315" s="91"/>
      <c r="GZ315" s="91"/>
      <c r="HA315" s="91"/>
      <c r="HB315" s="91"/>
      <c r="HC315" s="91"/>
      <c r="HD315" s="91"/>
      <c r="HE315" s="91"/>
      <c r="HF315" s="91"/>
      <c r="HG315" s="91"/>
      <c r="HH315" s="91"/>
      <c r="HI315" s="91"/>
      <c r="HJ315" s="91"/>
      <c r="HK315" s="91"/>
      <c r="HL315" s="91"/>
      <c r="HM315" s="91"/>
      <c r="HN315" s="91"/>
      <c r="HO315" s="91"/>
      <c r="HP315" s="91"/>
      <c r="HQ315" s="91"/>
      <c r="HR315" s="91"/>
      <c r="HS315" s="91"/>
      <c r="HT315" s="91"/>
      <c r="HU315" s="91"/>
      <c r="HV315" s="91"/>
      <c r="HW315" s="91"/>
      <c r="HX315" s="91"/>
      <c r="HY315" s="91"/>
      <c r="HZ315" s="91"/>
      <c r="IA315" s="91"/>
      <c r="IB315" s="91"/>
      <c r="IC315" s="91"/>
      <c r="ID315" s="91"/>
      <c r="IE315" s="91"/>
      <c r="IF315" s="91"/>
      <c r="IG315" s="91"/>
      <c r="IH315" s="91"/>
      <c r="II315" s="91"/>
      <c r="IJ315" s="91"/>
      <c r="IK315" s="91"/>
      <c r="IL315" s="91"/>
      <c r="IM315" s="91"/>
      <c r="IN315" s="91"/>
      <c r="IO315" s="91"/>
      <c r="IP315" s="91"/>
      <c r="IQ315" s="91"/>
      <c r="IR315" s="91"/>
      <c r="IS315" s="91"/>
      <c r="IT315" s="91"/>
      <c r="IU315" s="91"/>
      <c r="IV315" s="91"/>
    </row>
    <row r="316" spans="1:256" ht="11.25" customHeight="1" x14ac:dyDescent="0.2">
      <c r="A316" s="91"/>
      <c r="B316" s="92"/>
      <c r="C316" s="94" t="s">
        <v>3</v>
      </c>
      <c r="D316" s="94" t="s">
        <v>4</v>
      </c>
      <c r="E316" s="94" t="s">
        <v>5</v>
      </c>
      <c r="F316" s="94" t="s">
        <v>6</v>
      </c>
      <c r="G316" s="94" t="s">
        <v>7</v>
      </c>
      <c r="H316" s="94" t="s">
        <v>8</v>
      </c>
      <c r="I316" s="94" t="s">
        <v>9</v>
      </c>
      <c r="J316" s="94" t="s">
        <v>10</v>
      </c>
      <c r="K316" s="94" t="s">
        <v>200</v>
      </c>
      <c r="L316" s="94">
        <v>2021</v>
      </c>
      <c r="M316" s="94">
        <v>2022</v>
      </c>
      <c r="N316" s="94">
        <v>2023</v>
      </c>
      <c r="O316" s="75" t="s">
        <v>11</v>
      </c>
      <c r="P316" s="91"/>
      <c r="Q316" s="92"/>
      <c r="R316" s="75" t="s">
        <v>12</v>
      </c>
      <c r="S316" s="75" t="s">
        <v>201</v>
      </c>
      <c r="T316" s="75" t="s">
        <v>202</v>
      </c>
      <c r="U316" s="75" t="s">
        <v>13</v>
      </c>
      <c r="V316" s="75" t="s">
        <v>14</v>
      </c>
      <c r="W316" s="75" t="s">
        <v>15</v>
      </c>
      <c r="X316" s="75" t="s">
        <v>16</v>
      </c>
      <c r="Y316" s="75" t="s">
        <v>17</v>
      </c>
      <c r="Z316" s="75" t="s">
        <v>11</v>
      </c>
      <c r="AA316" s="91"/>
      <c r="AB316" s="92"/>
      <c r="AC316" s="95" t="s">
        <v>18</v>
      </c>
      <c r="AD316" s="95" t="s">
        <v>19</v>
      </c>
      <c r="AE316" s="95" t="s">
        <v>20</v>
      </c>
      <c r="AF316" s="95" t="s">
        <v>11</v>
      </c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  <c r="BT316" s="91"/>
      <c r="BU316" s="91"/>
      <c r="BV316" s="91"/>
      <c r="BW316" s="91"/>
      <c r="BX316" s="91"/>
      <c r="BY316" s="91"/>
      <c r="BZ316" s="91"/>
      <c r="CA316" s="91"/>
      <c r="CB316" s="91"/>
      <c r="CC316" s="91"/>
      <c r="CD316" s="91"/>
      <c r="CE316" s="91"/>
      <c r="CF316" s="91"/>
      <c r="CG316" s="91"/>
      <c r="CH316" s="91"/>
      <c r="CI316" s="91"/>
      <c r="CJ316" s="91"/>
      <c r="CK316" s="91"/>
      <c r="CL316" s="91"/>
      <c r="CM316" s="91"/>
      <c r="CN316" s="91"/>
      <c r="CO316" s="91"/>
      <c r="CP316" s="91"/>
      <c r="CQ316" s="91"/>
      <c r="CR316" s="91"/>
      <c r="CS316" s="91"/>
      <c r="CT316" s="91"/>
      <c r="CU316" s="91"/>
      <c r="CV316" s="91"/>
      <c r="CW316" s="91"/>
      <c r="CX316" s="91"/>
      <c r="CY316" s="91"/>
      <c r="CZ316" s="91"/>
      <c r="DA316" s="91"/>
      <c r="DB316" s="91"/>
      <c r="DC316" s="91"/>
      <c r="DD316" s="91"/>
      <c r="DE316" s="91"/>
      <c r="DF316" s="91"/>
      <c r="DG316" s="91"/>
      <c r="DH316" s="91"/>
      <c r="DI316" s="91"/>
      <c r="DJ316" s="91"/>
      <c r="DK316" s="91"/>
      <c r="DL316" s="91"/>
      <c r="DM316" s="91"/>
      <c r="DN316" s="91"/>
      <c r="DO316" s="91"/>
      <c r="DP316" s="91"/>
      <c r="DQ316" s="91"/>
      <c r="DR316" s="91"/>
      <c r="DS316" s="91"/>
      <c r="DT316" s="91"/>
      <c r="DU316" s="91"/>
      <c r="DV316" s="91"/>
      <c r="DW316" s="91"/>
      <c r="DX316" s="91"/>
      <c r="DY316" s="91"/>
      <c r="DZ316" s="91"/>
      <c r="EA316" s="91"/>
      <c r="EB316" s="91"/>
      <c r="EC316" s="91"/>
      <c r="ED316" s="91"/>
      <c r="EE316" s="91"/>
      <c r="EF316" s="91"/>
      <c r="EG316" s="91"/>
      <c r="EH316" s="91"/>
      <c r="EI316" s="91"/>
      <c r="EJ316" s="91"/>
      <c r="EK316" s="91"/>
      <c r="EL316" s="91"/>
      <c r="EM316" s="91"/>
      <c r="EN316" s="91"/>
      <c r="EO316" s="91"/>
      <c r="EP316" s="91"/>
      <c r="EQ316" s="91"/>
      <c r="ER316" s="91"/>
      <c r="ES316" s="91"/>
      <c r="ET316" s="91"/>
      <c r="EU316" s="91"/>
      <c r="EV316" s="91"/>
      <c r="EW316" s="91"/>
      <c r="EX316" s="91"/>
      <c r="EY316" s="91"/>
      <c r="EZ316" s="91"/>
      <c r="FA316" s="91"/>
      <c r="FB316" s="91"/>
      <c r="FC316" s="91"/>
      <c r="FD316" s="91"/>
      <c r="FE316" s="91"/>
      <c r="FF316" s="91"/>
      <c r="FG316" s="91"/>
      <c r="FH316" s="91"/>
      <c r="FI316" s="91"/>
      <c r="FJ316" s="91"/>
      <c r="FK316" s="91"/>
      <c r="FL316" s="91"/>
      <c r="FM316" s="91"/>
      <c r="FN316" s="91"/>
      <c r="FO316" s="91"/>
      <c r="FP316" s="91"/>
      <c r="FQ316" s="91"/>
      <c r="FR316" s="91"/>
      <c r="FS316" s="91"/>
      <c r="FT316" s="91"/>
      <c r="FU316" s="91"/>
      <c r="FV316" s="91"/>
      <c r="FW316" s="91"/>
      <c r="FX316" s="91"/>
      <c r="FY316" s="91"/>
      <c r="FZ316" s="91"/>
      <c r="GA316" s="91"/>
      <c r="GB316" s="91"/>
      <c r="GC316" s="91"/>
      <c r="GD316" s="91"/>
      <c r="GE316" s="91"/>
      <c r="GF316" s="91"/>
      <c r="GG316" s="91"/>
      <c r="GH316" s="91"/>
      <c r="GI316" s="91"/>
      <c r="GJ316" s="91"/>
      <c r="GK316" s="91"/>
      <c r="GL316" s="91"/>
      <c r="GM316" s="91"/>
      <c r="GN316" s="91"/>
      <c r="GO316" s="91"/>
      <c r="GP316" s="91"/>
      <c r="GQ316" s="91"/>
      <c r="GR316" s="91"/>
      <c r="GS316" s="91"/>
      <c r="GT316" s="91"/>
      <c r="GU316" s="91"/>
      <c r="GV316" s="91"/>
      <c r="GW316" s="91"/>
      <c r="GX316" s="91"/>
      <c r="GY316" s="91"/>
      <c r="GZ316" s="91"/>
      <c r="HA316" s="91"/>
      <c r="HB316" s="91"/>
      <c r="HC316" s="91"/>
      <c r="HD316" s="91"/>
      <c r="HE316" s="91"/>
      <c r="HF316" s="91"/>
      <c r="HG316" s="91"/>
      <c r="HH316" s="91"/>
      <c r="HI316" s="91"/>
      <c r="HJ316" s="91"/>
      <c r="HK316" s="91"/>
      <c r="HL316" s="91"/>
      <c r="HM316" s="91"/>
      <c r="HN316" s="91"/>
      <c r="HO316" s="91"/>
      <c r="HP316" s="91"/>
      <c r="HQ316" s="91"/>
      <c r="HR316" s="91"/>
      <c r="HS316" s="91"/>
      <c r="HT316" s="91"/>
      <c r="HU316" s="91"/>
      <c r="HV316" s="91"/>
      <c r="HW316" s="91"/>
      <c r="HX316" s="91"/>
      <c r="HY316" s="91"/>
      <c r="HZ316" s="91"/>
      <c r="IA316" s="91"/>
      <c r="IB316" s="91"/>
      <c r="IC316" s="91"/>
      <c r="ID316" s="91"/>
      <c r="IE316" s="91"/>
      <c r="IF316" s="91"/>
      <c r="IG316" s="91"/>
      <c r="IH316" s="91"/>
      <c r="II316" s="91"/>
      <c r="IJ316" s="91"/>
      <c r="IK316" s="91"/>
      <c r="IL316" s="91"/>
      <c r="IM316" s="91"/>
      <c r="IN316" s="91"/>
      <c r="IO316" s="91"/>
      <c r="IP316" s="91"/>
      <c r="IQ316" s="91"/>
      <c r="IR316" s="91"/>
      <c r="IS316" s="91"/>
      <c r="IT316" s="91"/>
      <c r="IU316" s="91"/>
      <c r="IV316" s="91"/>
    </row>
    <row r="317" spans="1:256" ht="11.25" customHeight="1" x14ac:dyDescent="0.2">
      <c r="A317" s="91"/>
      <c r="B317" s="88"/>
      <c r="C317" s="75" t="s">
        <v>21</v>
      </c>
      <c r="D317" s="75" t="s">
        <v>21</v>
      </c>
      <c r="E317" s="75" t="s">
        <v>21</v>
      </c>
      <c r="F317" s="75" t="s">
        <v>21</v>
      </c>
      <c r="G317" s="75" t="s">
        <v>21</v>
      </c>
      <c r="H317" s="75" t="s">
        <v>21</v>
      </c>
      <c r="I317" s="75" t="s">
        <v>21</v>
      </c>
      <c r="J317" s="75" t="s">
        <v>21</v>
      </c>
      <c r="K317" s="75" t="s">
        <v>21</v>
      </c>
      <c r="L317" s="75"/>
      <c r="M317" s="75"/>
      <c r="N317" s="75"/>
      <c r="O317" s="75" t="s">
        <v>21</v>
      </c>
      <c r="P317" s="96"/>
      <c r="Q317" s="88"/>
      <c r="R317" s="75" t="s">
        <v>21</v>
      </c>
      <c r="S317" s="75" t="s">
        <v>21</v>
      </c>
      <c r="T317" s="75" t="s">
        <v>21</v>
      </c>
      <c r="U317" s="75" t="s">
        <v>21</v>
      </c>
      <c r="V317" s="75" t="s">
        <v>21</v>
      </c>
      <c r="W317" s="75" t="s">
        <v>21</v>
      </c>
      <c r="X317" s="75" t="s">
        <v>21</v>
      </c>
      <c r="Y317" s="75" t="s">
        <v>21</v>
      </c>
      <c r="Z317" s="75" t="s">
        <v>21</v>
      </c>
      <c r="AA317" s="96"/>
      <c r="AB317" s="88"/>
      <c r="AC317" s="75" t="s">
        <v>21</v>
      </c>
      <c r="AD317" s="75" t="s">
        <v>21</v>
      </c>
      <c r="AE317" s="75" t="s">
        <v>21</v>
      </c>
      <c r="AF317" s="75" t="s">
        <v>21</v>
      </c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  <c r="BT317" s="91"/>
      <c r="BU317" s="91"/>
      <c r="BV317" s="91"/>
      <c r="BW317" s="91"/>
      <c r="BX317" s="91"/>
      <c r="BY317" s="91"/>
      <c r="BZ317" s="91"/>
      <c r="CA317" s="91"/>
      <c r="CB317" s="91"/>
      <c r="CC317" s="91"/>
      <c r="CD317" s="91"/>
      <c r="CE317" s="91"/>
      <c r="CF317" s="91"/>
      <c r="CG317" s="91"/>
      <c r="CH317" s="91"/>
      <c r="CI317" s="91"/>
      <c r="CJ317" s="91"/>
      <c r="CK317" s="91"/>
      <c r="CL317" s="91"/>
      <c r="CM317" s="91"/>
      <c r="CN317" s="91"/>
      <c r="CO317" s="91"/>
      <c r="CP317" s="91"/>
      <c r="CQ317" s="91"/>
      <c r="CR317" s="91"/>
      <c r="CS317" s="91"/>
      <c r="CT317" s="91"/>
      <c r="CU317" s="91"/>
      <c r="CV317" s="91"/>
      <c r="CW317" s="91"/>
      <c r="CX317" s="91"/>
      <c r="CY317" s="91"/>
      <c r="CZ317" s="91"/>
      <c r="DA317" s="91"/>
      <c r="DB317" s="91"/>
      <c r="DC317" s="91"/>
      <c r="DD317" s="91"/>
      <c r="DE317" s="91"/>
      <c r="DF317" s="91"/>
      <c r="DG317" s="91"/>
      <c r="DH317" s="91"/>
      <c r="DI317" s="91"/>
      <c r="DJ317" s="91"/>
      <c r="DK317" s="91"/>
      <c r="DL317" s="91"/>
      <c r="DM317" s="91"/>
      <c r="DN317" s="91"/>
      <c r="DO317" s="91"/>
      <c r="DP317" s="91"/>
      <c r="DQ317" s="91"/>
      <c r="DR317" s="91"/>
      <c r="DS317" s="91"/>
      <c r="DT317" s="91"/>
      <c r="DU317" s="91"/>
      <c r="DV317" s="91"/>
      <c r="DW317" s="91"/>
      <c r="DX317" s="91"/>
      <c r="DY317" s="91"/>
      <c r="DZ317" s="91"/>
      <c r="EA317" s="91"/>
      <c r="EB317" s="91"/>
      <c r="EC317" s="91"/>
      <c r="ED317" s="91"/>
      <c r="EE317" s="91"/>
      <c r="EF317" s="91"/>
      <c r="EG317" s="91"/>
      <c r="EH317" s="91"/>
      <c r="EI317" s="91"/>
      <c r="EJ317" s="91"/>
      <c r="EK317" s="91"/>
      <c r="EL317" s="91"/>
      <c r="EM317" s="91"/>
      <c r="EN317" s="91"/>
      <c r="EO317" s="91"/>
      <c r="EP317" s="91"/>
      <c r="EQ317" s="91"/>
      <c r="ER317" s="91"/>
      <c r="ES317" s="91"/>
      <c r="ET317" s="91"/>
      <c r="EU317" s="91"/>
      <c r="EV317" s="91"/>
      <c r="EW317" s="91"/>
      <c r="EX317" s="91"/>
      <c r="EY317" s="91"/>
      <c r="EZ317" s="91"/>
      <c r="FA317" s="91"/>
      <c r="FB317" s="91"/>
      <c r="FC317" s="91"/>
      <c r="FD317" s="91"/>
      <c r="FE317" s="91"/>
      <c r="FF317" s="91"/>
      <c r="FG317" s="91"/>
      <c r="FH317" s="91"/>
      <c r="FI317" s="91"/>
      <c r="FJ317" s="91"/>
      <c r="FK317" s="91"/>
      <c r="FL317" s="91"/>
      <c r="FM317" s="91"/>
      <c r="FN317" s="91"/>
      <c r="FO317" s="91"/>
      <c r="FP317" s="91"/>
      <c r="FQ317" s="91"/>
      <c r="FR317" s="91"/>
      <c r="FS317" s="91"/>
      <c r="FT317" s="91"/>
      <c r="FU317" s="91"/>
      <c r="FV317" s="91"/>
      <c r="FW317" s="91"/>
      <c r="FX317" s="91"/>
      <c r="FY317" s="91"/>
      <c r="FZ317" s="91"/>
      <c r="GA317" s="91"/>
      <c r="GB317" s="91"/>
      <c r="GC317" s="91"/>
      <c r="GD317" s="91"/>
      <c r="GE317" s="91"/>
      <c r="GF317" s="91"/>
      <c r="GG317" s="91"/>
      <c r="GH317" s="91"/>
      <c r="GI317" s="91"/>
      <c r="GJ317" s="91"/>
      <c r="GK317" s="91"/>
      <c r="GL317" s="91"/>
      <c r="GM317" s="91"/>
      <c r="GN317" s="91"/>
      <c r="GO317" s="91"/>
      <c r="GP317" s="91"/>
      <c r="GQ317" s="91"/>
      <c r="GR317" s="91"/>
      <c r="GS317" s="91"/>
      <c r="GT317" s="91"/>
      <c r="GU317" s="91"/>
      <c r="GV317" s="91"/>
      <c r="GW317" s="91"/>
      <c r="GX317" s="91"/>
      <c r="GY317" s="91"/>
      <c r="GZ317" s="91"/>
      <c r="HA317" s="91"/>
      <c r="HB317" s="91"/>
      <c r="HC317" s="91"/>
      <c r="HD317" s="91"/>
      <c r="HE317" s="91"/>
      <c r="HF317" s="91"/>
      <c r="HG317" s="91"/>
      <c r="HH317" s="91"/>
      <c r="HI317" s="91"/>
      <c r="HJ317" s="91"/>
      <c r="HK317" s="91"/>
      <c r="HL317" s="91"/>
      <c r="HM317" s="91"/>
      <c r="HN317" s="91"/>
      <c r="HO317" s="91"/>
      <c r="HP317" s="91"/>
      <c r="HQ317" s="91"/>
      <c r="HR317" s="91"/>
      <c r="HS317" s="91"/>
      <c r="HT317" s="91"/>
      <c r="HU317" s="91"/>
      <c r="HV317" s="91"/>
      <c r="HW317" s="91"/>
      <c r="HX317" s="91"/>
      <c r="HY317" s="91"/>
      <c r="HZ317" s="91"/>
      <c r="IA317" s="91"/>
      <c r="IB317" s="91"/>
      <c r="IC317" s="91"/>
      <c r="ID317" s="91"/>
      <c r="IE317" s="91"/>
      <c r="IF317" s="91"/>
      <c r="IG317" s="91"/>
      <c r="IH317" s="91"/>
      <c r="II317" s="91"/>
      <c r="IJ317" s="91"/>
      <c r="IK317" s="91"/>
      <c r="IL317" s="91"/>
      <c r="IM317" s="91"/>
      <c r="IN317" s="91"/>
      <c r="IO317" s="91"/>
      <c r="IP317" s="91"/>
      <c r="IQ317" s="91"/>
      <c r="IR317" s="91"/>
      <c r="IS317" s="91"/>
      <c r="IT317" s="91"/>
      <c r="IU317" s="91"/>
      <c r="IV317" s="91"/>
    </row>
    <row r="318" spans="1:256" ht="11.25" customHeight="1" x14ac:dyDescent="0.2">
      <c r="B318" s="50" t="s">
        <v>95</v>
      </c>
      <c r="C318" s="104">
        <v>0</v>
      </c>
      <c r="D318" s="104">
        <v>1.695489996609032E-3</v>
      </c>
      <c r="E318" s="104">
        <v>4.3459365493263969E-4</v>
      </c>
      <c r="F318" s="104">
        <v>8.9047195013356643E-4</v>
      </c>
      <c r="G318" s="104">
        <v>5.9241706161137304E-4</v>
      </c>
      <c r="H318" s="104">
        <v>0</v>
      </c>
      <c r="I318" s="104">
        <v>0</v>
      </c>
      <c r="J318" s="104">
        <v>2.0113366246114431E-3</v>
      </c>
      <c r="K318" s="104">
        <v>6.6015315553209113E-4</v>
      </c>
      <c r="L318" s="104">
        <v>6.0024009603841457E-4</v>
      </c>
      <c r="M318" s="104">
        <v>1.4172909495849338E-3</v>
      </c>
      <c r="N318" s="104">
        <v>0</v>
      </c>
      <c r="O318" s="104">
        <v>7.0854627410180874E-4</v>
      </c>
      <c r="P318" s="98"/>
      <c r="Q318" s="50" t="s">
        <v>95</v>
      </c>
      <c r="R318" s="104">
        <v>7.6253856018855158E-4</v>
      </c>
      <c r="S318" s="104">
        <v>0</v>
      </c>
      <c r="T318" s="104">
        <v>4.5662100456621002E-3</v>
      </c>
      <c r="U318" s="104">
        <v>0</v>
      </c>
      <c r="V318" s="104">
        <v>1.5015015015014794E-3</v>
      </c>
      <c r="W318" s="104">
        <v>2.0355543493011325E-3</v>
      </c>
      <c r="X318" s="104">
        <v>0</v>
      </c>
      <c r="Y318" s="104">
        <v>5.0952817690817301E-5</v>
      </c>
      <c r="Z318" s="104">
        <v>7.0854627410180874E-4</v>
      </c>
      <c r="AA318" s="98"/>
      <c r="AB318" s="50" t="s">
        <v>95</v>
      </c>
      <c r="AC318" s="104">
        <v>4.5955882352942542E-4</v>
      </c>
      <c r="AD318" s="104">
        <v>6.599788806758444E-4</v>
      </c>
      <c r="AE318" s="104">
        <v>2.4352446313925221E-3</v>
      </c>
      <c r="AF318" s="104">
        <v>7.0854627410180874E-4</v>
      </c>
    </row>
    <row r="319" spans="1:256" ht="11.25" customHeight="1" x14ac:dyDescent="0.2">
      <c r="B319" s="50" t="s">
        <v>96</v>
      </c>
      <c r="C319" s="104">
        <v>0</v>
      </c>
      <c r="D319" s="104">
        <v>0</v>
      </c>
      <c r="E319" s="104">
        <v>0</v>
      </c>
      <c r="F319" s="104">
        <v>0</v>
      </c>
      <c r="G319" s="104">
        <v>0</v>
      </c>
      <c r="H319" s="104">
        <v>0</v>
      </c>
      <c r="I319" s="104">
        <v>0</v>
      </c>
      <c r="J319" s="104">
        <v>0</v>
      </c>
      <c r="K319" s="104">
        <v>0</v>
      </c>
      <c r="L319" s="104">
        <v>0</v>
      </c>
      <c r="M319" s="104">
        <v>0</v>
      </c>
      <c r="N319" s="104">
        <v>0</v>
      </c>
      <c r="O319" s="104">
        <v>0</v>
      </c>
      <c r="P319" s="98"/>
      <c r="Q319" s="50" t="s">
        <v>96</v>
      </c>
      <c r="R319" s="104">
        <v>0</v>
      </c>
      <c r="S319" s="104">
        <v>0</v>
      </c>
      <c r="T319" s="104">
        <v>0</v>
      </c>
      <c r="U319" s="104">
        <v>0</v>
      </c>
      <c r="V319" s="104">
        <v>0</v>
      </c>
      <c r="W319" s="104">
        <v>0</v>
      </c>
      <c r="X319" s="104">
        <v>0</v>
      </c>
      <c r="Y319" s="104">
        <v>0</v>
      </c>
      <c r="Z319" s="104">
        <v>0</v>
      </c>
      <c r="AA319" s="98"/>
      <c r="AB319" s="50" t="s">
        <v>96</v>
      </c>
      <c r="AC319" s="104">
        <v>0</v>
      </c>
      <c r="AD319" s="104">
        <v>0</v>
      </c>
      <c r="AE319" s="104">
        <v>0</v>
      </c>
      <c r="AF319" s="104">
        <v>0</v>
      </c>
    </row>
    <row r="320" spans="1:256" ht="11.25" customHeight="1" x14ac:dyDescent="0.2">
      <c r="B320" s="50" t="s">
        <v>97</v>
      </c>
      <c r="C320" s="104">
        <v>0</v>
      </c>
      <c r="D320" s="104">
        <v>0</v>
      </c>
      <c r="E320" s="104">
        <v>0</v>
      </c>
      <c r="F320" s="104">
        <v>0</v>
      </c>
      <c r="G320" s="104">
        <v>0</v>
      </c>
      <c r="H320" s="104">
        <v>0</v>
      </c>
      <c r="I320" s="104">
        <v>0</v>
      </c>
      <c r="J320" s="104">
        <v>0</v>
      </c>
      <c r="K320" s="104">
        <v>0</v>
      </c>
      <c r="L320" s="104">
        <v>0</v>
      </c>
      <c r="M320" s="104">
        <v>0</v>
      </c>
      <c r="N320" s="104">
        <v>0</v>
      </c>
      <c r="O320" s="104">
        <v>0</v>
      </c>
      <c r="P320" s="98"/>
      <c r="Q320" s="50" t="s">
        <v>97</v>
      </c>
      <c r="R320" s="104">
        <v>0</v>
      </c>
      <c r="S320" s="104">
        <v>0</v>
      </c>
      <c r="T320" s="104">
        <v>0</v>
      </c>
      <c r="U320" s="104">
        <v>0</v>
      </c>
      <c r="V320" s="104">
        <v>0</v>
      </c>
      <c r="W320" s="104">
        <v>0</v>
      </c>
      <c r="X320" s="104">
        <v>0</v>
      </c>
      <c r="Y320" s="104">
        <v>0</v>
      </c>
      <c r="Z320" s="104">
        <v>0</v>
      </c>
      <c r="AA320" s="98"/>
      <c r="AB320" s="50" t="s">
        <v>97</v>
      </c>
      <c r="AC320" s="104">
        <v>0</v>
      </c>
      <c r="AD320" s="104">
        <v>0</v>
      </c>
      <c r="AE320" s="104">
        <v>0</v>
      </c>
      <c r="AF320" s="104">
        <v>0</v>
      </c>
    </row>
    <row r="321" spans="2:32" ht="11.25" customHeight="1" x14ac:dyDescent="0.2">
      <c r="B321" s="50" t="s">
        <v>98</v>
      </c>
      <c r="C321" s="104">
        <v>0</v>
      </c>
      <c r="D321" s="104">
        <v>1.0172939979654191E-3</v>
      </c>
      <c r="E321" s="104">
        <v>0</v>
      </c>
      <c r="F321" s="104">
        <v>0</v>
      </c>
      <c r="G321" s="104">
        <v>0</v>
      </c>
      <c r="H321" s="104">
        <v>0</v>
      </c>
      <c r="I321" s="104">
        <v>0</v>
      </c>
      <c r="J321" s="104">
        <v>0</v>
      </c>
      <c r="K321" s="104">
        <v>0</v>
      </c>
      <c r="L321" s="104">
        <v>0</v>
      </c>
      <c r="M321" s="104">
        <v>6.0741040696497166E-4</v>
      </c>
      <c r="N321" s="104">
        <v>1.3309671694764864E-3</v>
      </c>
      <c r="O321" s="104">
        <v>1.8090543168556821E-4</v>
      </c>
      <c r="P321" s="98"/>
      <c r="Q321" s="50" t="s">
        <v>98</v>
      </c>
      <c r="R321" s="104">
        <v>2.0796506186960496E-4</v>
      </c>
      <c r="S321" s="104">
        <v>0</v>
      </c>
      <c r="T321" s="104">
        <v>0</v>
      </c>
      <c r="U321" s="104">
        <v>0</v>
      </c>
      <c r="V321" s="104">
        <v>0</v>
      </c>
      <c r="W321" s="104">
        <v>8.1422173972045292E-4</v>
      </c>
      <c r="X321" s="104">
        <v>0</v>
      </c>
      <c r="Y321" s="104">
        <v>0</v>
      </c>
      <c r="Z321" s="104">
        <v>1.8090543168556821E-4</v>
      </c>
      <c r="AA321" s="98"/>
      <c r="AB321" s="50" t="s">
        <v>98</v>
      </c>
      <c r="AC321" s="104">
        <v>0</v>
      </c>
      <c r="AD321" s="104">
        <v>1.5839493136220263E-4</v>
      </c>
      <c r="AE321" s="104">
        <v>1.3283152534868303E-3</v>
      </c>
      <c r="AF321" s="104">
        <v>1.8090543168556821E-4</v>
      </c>
    </row>
    <row r="322" spans="2:32" ht="11.25" customHeight="1" x14ac:dyDescent="0.2">
      <c r="B322" s="50" t="s">
        <v>99</v>
      </c>
      <c r="C322" s="104">
        <v>1.6611902154071153E-2</v>
      </c>
      <c r="D322" s="104">
        <v>2.9840623940318955E-2</v>
      </c>
      <c r="E322" s="104">
        <v>1.9991308126901437E-2</v>
      </c>
      <c r="F322" s="104">
        <v>3.7622439893143199E-2</v>
      </c>
      <c r="G322" s="104">
        <v>3.1003159557661843E-2</v>
      </c>
      <c r="H322" s="104">
        <v>1.8495899493980169E-2</v>
      </c>
      <c r="I322" s="104">
        <v>3.1361854440088488E-2</v>
      </c>
      <c r="J322" s="104">
        <v>2.9987200585116069E-2</v>
      </c>
      <c r="K322" s="104">
        <v>3.0631106416689025E-2</v>
      </c>
      <c r="L322" s="104">
        <v>3.0912364945978342E-2</v>
      </c>
      <c r="M322" s="104">
        <v>3.5432273739623342E-2</v>
      </c>
      <c r="N322" s="104">
        <v>3.4161490683229816E-2</v>
      </c>
      <c r="O322" s="104">
        <v>2.8266473700869946E-2</v>
      </c>
      <c r="P322" s="98"/>
      <c r="Q322" s="50" t="s">
        <v>99</v>
      </c>
      <c r="R322" s="104">
        <v>3.1506706873245152E-2</v>
      </c>
      <c r="S322" s="104">
        <v>1.8537590113285207E-2</v>
      </c>
      <c r="T322" s="104">
        <v>3.4246575342465752E-2</v>
      </c>
      <c r="U322" s="104">
        <v>9.3052109181141554E-3</v>
      </c>
      <c r="V322" s="104">
        <v>1.7417417417417168E-2</v>
      </c>
      <c r="W322" s="104">
        <v>3.7318496403854096E-2</v>
      </c>
      <c r="X322" s="104">
        <v>2.2444564629529443E-2</v>
      </c>
      <c r="Y322" s="104">
        <v>2.4814022215427972E-2</v>
      </c>
      <c r="Z322" s="104">
        <v>2.8266473700869946E-2</v>
      </c>
      <c r="AA322" s="98"/>
      <c r="AB322" s="50" t="s">
        <v>99</v>
      </c>
      <c r="AC322" s="104">
        <v>3.6848262032086833E-2</v>
      </c>
      <c r="AD322" s="104">
        <v>2.2280887011616582E-2</v>
      </c>
      <c r="AE322" s="104">
        <v>3.2986495461589618E-2</v>
      </c>
      <c r="AF322" s="104">
        <v>2.8266473700869946E-2</v>
      </c>
    </row>
    <row r="323" spans="2:32" ht="11.25" customHeight="1" x14ac:dyDescent="0.2">
      <c r="B323" s="50" t="s">
        <v>100</v>
      </c>
      <c r="C323" s="104">
        <v>2.5921869295363723E-2</v>
      </c>
      <c r="D323" s="104">
        <v>2.7636486944727222E-2</v>
      </c>
      <c r="E323" s="104">
        <v>2.18745472982762E-2</v>
      </c>
      <c r="F323" s="104">
        <v>1.6028495102404186E-2</v>
      </c>
      <c r="G323" s="104">
        <v>1.8167456556082106E-2</v>
      </c>
      <c r="H323" s="104">
        <v>1.5355086372360896E-2</v>
      </c>
      <c r="I323" s="104">
        <v>2.0112493608317603E-2</v>
      </c>
      <c r="J323" s="104">
        <v>1.8284878405558577E-2</v>
      </c>
      <c r="K323" s="104">
        <v>1.6767890150515108E-2</v>
      </c>
      <c r="L323" s="104">
        <v>1.1254501800720271E-2</v>
      </c>
      <c r="M323" s="104">
        <v>1.6197610852399243E-2</v>
      </c>
      <c r="N323" s="104">
        <v>2.3957409050576754E-2</v>
      </c>
      <c r="O323" s="104">
        <v>1.9025221232265622E-2</v>
      </c>
      <c r="P323" s="98"/>
      <c r="Q323" s="50" t="s">
        <v>100</v>
      </c>
      <c r="R323" s="104">
        <v>1.9375411597518197E-2</v>
      </c>
      <c r="S323" s="104">
        <v>0</v>
      </c>
      <c r="T323" s="104">
        <v>1.5981735159817351E-2</v>
      </c>
      <c r="U323" s="104">
        <v>0</v>
      </c>
      <c r="V323" s="104">
        <v>1.7417417417417164E-2</v>
      </c>
      <c r="W323" s="104">
        <v>2.8362057266929107E-2</v>
      </c>
      <c r="X323" s="104">
        <v>2.4337479718766864E-2</v>
      </c>
      <c r="Y323" s="104">
        <v>1.6916335473351359E-2</v>
      </c>
      <c r="Z323" s="104">
        <v>1.9025221232265622E-2</v>
      </c>
      <c r="AA323" s="98"/>
      <c r="AB323" s="50" t="s">
        <v>100</v>
      </c>
      <c r="AC323" s="104">
        <v>2.9662433155081089E-2</v>
      </c>
      <c r="AD323" s="104">
        <v>1.1932418162619243E-2</v>
      </c>
      <c r="AE323" s="104">
        <v>2.2138587558113838E-2</v>
      </c>
      <c r="AF323" s="104">
        <v>1.9025221232265622E-2</v>
      </c>
    </row>
    <row r="324" spans="2:32" ht="11.25" customHeight="1" x14ac:dyDescent="0.2">
      <c r="B324" s="50" t="s">
        <v>101</v>
      </c>
      <c r="C324" s="104">
        <v>2.0080321285140912E-3</v>
      </c>
      <c r="D324" s="104">
        <v>3.8996269922007714E-3</v>
      </c>
      <c r="E324" s="104">
        <v>8.836737650297008E-3</v>
      </c>
      <c r="F324" s="104">
        <v>2.8940338379340909E-3</v>
      </c>
      <c r="G324" s="104">
        <v>1.1848341232227461E-3</v>
      </c>
      <c r="H324" s="104">
        <v>2.2683650322805867E-3</v>
      </c>
      <c r="I324" s="104">
        <v>0</v>
      </c>
      <c r="J324" s="104">
        <v>3.656975681111715E-3</v>
      </c>
      <c r="K324" s="104">
        <v>6.0734090308952379E-3</v>
      </c>
      <c r="L324" s="104">
        <v>2.4009603841536583E-3</v>
      </c>
      <c r="M324" s="104">
        <v>0</v>
      </c>
      <c r="N324" s="104">
        <v>1.3309671694764864E-3</v>
      </c>
      <c r="O324" s="104">
        <v>3.1959959597783736E-3</v>
      </c>
      <c r="P324" s="98"/>
      <c r="Q324" s="50" t="s">
        <v>101</v>
      </c>
      <c r="R324" s="104">
        <v>2.8768500225295353E-3</v>
      </c>
      <c r="S324" s="104">
        <v>1.0298661174047336E-2</v>
      </c>
      <c r="T324" s="104">
        <v>0</v>
      </c>
      <c r="U324" s="104">
        <v>2.4813895781637756E-3</v>
      </c>
      <c r="V324" s="104">
        <v>0</v>
      </c>
      <c r="W324" s="104">
        <v>8.4136246437780185E-3</v>
      </c>
      <c r="X324" s="104">
        <v>3.2449972958355795E-3</v>
      </c>
      <c r="Y324" s="104">
        <v>2.0890655253235093E-3</v>
      </c>
      <c r="Z324" s="104">
        <v>3.1959959597783736E-3</v>
      </c>
      <c r="AA324" s="98"/>
      <c r="AB324" s="50" t="s">
        <v>101</v>
      </c>
      <c r="AC324" s="104">
        <v>4.1778074866311403E-3</v>
      </c>
      <c r="AD324" s="104">
        <v>1.6631467793031276E-3</v>
      </c>
      <c r="AE324" s="104">
        <v>1.0847907903475777E-2</v>
      </c>
      <c r="AF324" s="104">
        <v>3.1959959597783736E-3</v>
      </c>
    </row>
    <row r="325" spans="2:32" ht="11.25" customHeight="1" x14ac:dyDescent="0.2">
      <c r="B325" s="50" t="s">
        <v>102</v>
      </c>
      <c r="C325" s="104">
        <v>1.0222709017889926E-2</v>
      </c>
      <c r="D325" s="104">
        <v>9.4947439810105765E-3</v>
      </c>
      <c r="E325" s="104">
        <v>1.071997682167178E-2</v>
      </c>
      <c r="F325" s="104">
        <v>5.5654496883347903E-3</v>
      </c>
      <c r="G325" s="104">
        <v>8.4913112164296794E-3</v>
      </c>
      <c r="H325" s="104">
        <v>9.7714186005932978E-3</v>
      </c>
      <c r="I325" s="104">
        <v>1.0397136526333678E-2</v>
      </c>
      <c r="J325" s="104">
        <v>7.6796489303346017E-3</v>
      </c>
      <c r="K325" s="104">
        <v>5.1491946131503093E-3</v>
      </c>
      <c r="L325" s="104">
        <v>6.4525810324129566E-3</v>
      </c>
      <c r="M325" s="104">
        <v>6.2765742053047073E-3</v>
      </c>
      <c r="N325" s="104">
        <v>2.6619343389529728E-3</v>
      </c>
      <c r="O325" s="104">
        <v>8.0201408047268514E-3</v>
      </c>
      <c r="P325" s="98"/>
      <c r="Q325" s="50" t="s">
        <v>102</v>
      </c>
      <c r="R325" s="104">
        <v>8.6998717548784736E-3</v>
      </c>
      <c r="S325" s="104">
        <v>3.0895983522142008E-3</v>
      </c>
      <c r="T325" s="104">
        <v>0</v>
      </c>
      <c r="U325" s="104">
        <v>1.302729528535981E-2</v>
      </c>
      <c r="V325" s="104">
        <v>9.0090090090088736E-3</v>
      </c>
      <c r="W325" s="104">
        <v>1.2349029719093536E-2</v>
      </c>
      <c r="X325" s="104">
        <v>1.162790697674416E-2</v>
      </c>
      <c r="Y325" s="104">
        <v>4.7386120452460071E-3</v>
      </c>
      <c r="Z325" s="104">
        <v>8.0201408047268514E-3</v>
      </c>
      <c r="AA325" s="98"/>
      <c r="AB325" s="50" t="s">
        <v>102</v>
      </c>
      <c r="AC325" s="104">
        <v>1.1614304812834568E-2</v>
      </c>
      <c r="AD325" s="104">
        <v>5.3062302006337816E-3</v>
      </c>
      <c r="AE325" s="104">
        <v>1.1733451405800333E-2</v>
      </c>
      <c r="AF325" s="104">
        <v>8.0201408047268514E-3</v>
      </c>
    </row>
    <row r="326" spans="2:32" ht="11.25" customHeight="1" x14ac:dyDescent="0.2">
      <c r="B326" s="50" t="s">
        <v>103</v>
      </c>
      <c r="C326" s="104">
        <v>2.6834611171961002E-2</v>
      </c>
      <c r="D326" s="104">
        <v>2.526280094947457E-2</v>
      </c>
      <c r="E326" s="104">
        <v>2.4916702882804679E-2</v>
      </c>
      <c r="F326" s="104">
        <v>2.0035618878005233E-2</v>
      </c>
      <c r="G326" s="104">
        <v>2.5473933649289029E-2</v>
      </c>
      <c r="H326" s="104">
        <v>2.8267318094573467E-2</v>
      </c>
      <c r="I326" s="104">
        <v>2.4884949718765856E-2</v>
      </c>
      <c r="J326" s="104">
        <v>2.0844761382336777E-2</v>
      </c>
      <c r="K326" s="104">
        <v>2.8386585687879946E-2</v>
      </c>
      <c r="L326" s="104">
        <v>2.2058823529411735E-2</v>
      </c>
      <c r="M326" s="104">
        <v>2.2271714922048956E-2</v>
      </c>
      <c r="N326" s="104">
        <v>1.774622892635315E-2</v>
      </c>
      <c r="O326" s="104">
        <v>2.443730873019212E-2</v>
      </c>
      <c r="P326" s="98"/>
      <c r="Q326" s="50" t="s">
        <v>103</v>
      </c>
      <c r="R326" s="104">
        <v>2.6827492981179046E-2</v>
      </c>
      <c r="S326" s="104">
        <v>3.0895983522141988E-2</v>
      </c>
      <c r="T326" s="104">
        <v>5.7077625570776244E-3</v>
      </c>
      <c r="U326" s="104">
        <v>3.7220843672456656E-2</v>
      </c>
      <c r="V326" s="104">
        <v>3.0030030030029558E-2</v>
      </c>
      <c r="W326" s="104">
        <v>2.904057538336282E-2</v>
      </c>
      <c r="X326" s="104">
        <v>1.7036235803136793E-2</v>
      </c>
      <c r="Y326" s="104">
        <v>1.9107306634056475E-2</v>
      </c>
      <c r="Z326" s="104">
        <v>2.443730873019212E-2</v>
      </c>
      <c r="AA326" s="98"/>
      <c r="AB326" s="50" t="s">
        <v>103</v>
      </c>
      <c r="AC326" s="104">
        <v>3.3338903743316585E-2</v>
      </c>
      <c r="AD326" s="104">
        <v>1.8109820485745224E-2</v>
      </c>
      <c r="AE326" s="104">
        <v>3.0329864954615961E-2</v>
      </c>
      <c r="AF326" s="104">
        <v>2.443730873019212E-2</v>
      </c>
    </row>
    <row r="327" spans="2:32" ht="11.25" customHeight="1" x14ac:dyDescent="0.2">
      <c r="B327" s="50" t="s">
        <v>104</v>
      </c>
      <c r="C327" s="104">
        <v>0</v>
      </c>
      <c r="D327" s="104">
        <v>0</v>
      </c>
      <c r="E327" s="104">
        <v>0</v>
      </c>
      <c r="F327" s="104">
        <v>0</v>
      </c>
      <c r="G327" s="104">
        <v>0</v>
      </c>
      <c r="H327" s="104">
        <v>0</v>
      </c>
      <c r="I327" s="104">
        <v>0</v>
      </c>
      <c r="J327" s="104">
        <v>0</v>
      </c>
      <c r="K327" s="104">
        <v>0</v>
      </c>
      <c r="L327" s="104">
        <v>0</v>
      </c>
      <c r="M327" s="104">
        <v>0</v>
      </c>
      <c r="N327" s="104">
        <v>0</v>
      </c>
      <c r="O327" s="104">
        <v>0</v>
      </c>
      <c r="P327" s="98"/>
      <c r="Q327" s="50" t="s">
        <v>104</v>
      </c>
      <c r="R327" s="104">
        <v>0</v>
      </c>
      <c r="S327" s="104">
        <v>0</v>
      </c>
      <c r="T327" s="104">
        <v>0</v>
      </c>
      <c r="U327" s="104">
        <v>0</v>
      </c>
      <c r="V327" s="104">
        <v>0</v>
      </c>
      <c r="W327" s="104">
        <v>0</v>
      </c>
      <c r="X327" s="104">
        <v>0</v>
      </c>
      <c r="Y327" s="104">
        <v>0</v>
      </c>
      <c r="Z327" s="104">
        <v>0</v>
      </c>
      <c r="AA327" s="98"/>
      <c r="AB327" s="50" t="s">
        <v>104</v>
      </c>
      <c r="AC327" s="104">
        <v>0</v>
      </c>
      <c r="AD327" s="104">
        <v>0</v>
      </c>
      <c r="AE327" s="104">
        <v>0</v>
      </c>
      <c r="AF327" s="104">
        <v>0</v>
      </c>
    </row>
    <row r="328" spans="2:32" ht="11.25" customHeight="1" x14ac:dyDescent="0.2">
      <c r="B328" s="50" t="s">
        <v>105</v>
      </c>
      <c r="C328" s="104">
        <v>3.1033223804308677E-3</v>
      </c>
      <c r="D328" s="104">
        <v>8.1383519837233582E-3</v>
      </c>
      <c r="E328" s="104">
        <v>3.3318846878169052E-3</v>
      </c>
      <c r="F328" s="104">
        <v>8.4594835262688812E-3</v>
      </c>
      <c r="G328" s="104">
        <v>1.4810426540284326E-2</v>
      </c>
      <c r="H328" s="104">
        <v>7.677543186180448E-3</v>
      </c>
      <c r="I328" s="104">
        <v>1.1078915970683435E-2</v>
      </c>
      <c r="J328" s="104">
        <v>1.1519473395501903E-2</v>
      </c>
      <c r="K328" s="104">
        <v>1.1354634275151966E-2</v>
      </c>
      <c r="L328" s="104">
        <v>1.2755102040816308E-2</v>
      </c>
      <c r="M328" s="104">
        <v>1.1540797732334457E-2</v>
      </c>
      <c r="N328" s="104">
        <v>9.316770186335404E-3</v>
      </c>
      <c r="O328" s="104">
        <v>9.3769315423686255E-3</v>
      </c>
      <c r="P328" s="98"/>
      <c r="Q328" s="50" t="s">
        <v>105</v>
      </c>
      <c r="R328" s="104">
        <v>1.1576721777408009E-2</v>
      </c>
      <c r="S328" s="104">
        <v>0</v>
      </c>
      <c r="T328" s="104">
        <v>9.1324200913242004E-3</v>
      </c>
      <c r="U328" s="104">
        <v>3.1017369727047196E-3</v>
      </c>
      <c r="V328" s="104">
        <v>6.3063063063062141E-3</v>
      </c>
      <c r="W328" s="104">
        <v>3.9354050753155224E-3</v>
      </c>
      <c r="X328" s="104">
        <v>7.3012439156300525E-3</v>
      </c>
      <c r="Y328" s="104">
        <v>1.0088657902781829E-2</v>
      </c>
      <c r="Z328" s="104">
        <v>9.3769315423686255E-3</v>
      </c>
      <c r="AA328" s="98"/>
      <c r="AB328" s="50" t="s">
        <v>105</v>
      </c>
      <c r="AC328" s="104">
        <v>1.3118315508021767E-2</v>
      </c>
      <c r="AD328" s="104">
        <v>7.5501583949316615E-3</v>
      </c>
      <c r="AE328" s="104">
        <v>4.8704892627850441E-3</v>
      </c>
      <c r="AF328" s="104">
        <v>9.3769315423686255E-3</v>
      </c>
    </row>
    <row r="329" spans="2:32" ht="11.25" customHeight="1" x14ac:dyDescent="0.2">
      <c r="B329" s="50" t="s">
        <v>106</v>
      </c>
      <c r="C329" s="104">
        <v>1.3143483023001364E-2</v>
      </c>
      <c r="D329" s="104">
        <v>2.3397761953204622E-2</v>
      </c>
      <c r="E329" s="104">
        <v>1.7238881645661376E-2</v>
      </c>
      <c r="F329" s="104">
        <v>9.3499554764024471E-3</v>
      </c>
      <c r="G329" s="104">
        <v>1.4612954186413866E-2</v>
      </c>
      <c r="H329" s="104">
        <v>1.0469377072064247E-2</v>
      </c>
      <c r="I329" s="104">
        <v>1.5340037497869368E-2</v>
      </c>
      <c r="J329" s="104">
        <v>1.6273541780947122E-2</v>
      </c>
      <c r="K329" s="104">
        <v>1.5051491946131678E-2</v>
      </c>
      <c r="L329" s="104">
        <v>1.9057623049219662E-2</v>
      </c>
      <c r="M329" s="104">
        <v>1.9032192751569112E-2</v>
      </c>
      <c r="N329" s="104">
        <v>1.7302573203194321E-2</v>
      </c>
      <c r="O329" s="104">
        <v>1.5949828893610952E-2</v>
      </c>
      <c r="P329" s="98"/>
      <c r="Q329" s="50" t="s">
        <v>106</v>
      </c>
      <c r="R329" s="104">
        <v>1.8404907975460041E-2</v>
      </c>
      <c r="S329" s="104">
        <v>2.0597322348094672E-2</v>
      </c>
      <c r="T329" s="104">
        <v>1.0273972602739725E-2</v>
      </c>
      <c r="U329" s="104">
        <v>2.4193548387096801E-2</v>
      </c>
      <c r="V329" s="104">
        <v>1.7417417417417171E-2</v>
      </c>
      <c r="W329" s="104">
        <v>1.343465870538748E-2</v>
      </c>
      <c r="X329" s="104">
        <v>2.298539751216875E-2</v>
      </c>
      <c r="Y329" s="104">
        <v>1.1056761438907371E-2</v>
      </c>
      <c r="Z329" s="104">
        <v>1.5949828893610952E-2</v>
      </c>
      <c r="AA329" s="98"/>
      <c r="AB329" s="50" t="s">
        <v>106</v>
      </c>
      <c r="AC329" s="104">
        <v>1.5081885026738386E-2</v>
      </c>
      <c r="AD329" s="104">
        <v>1.7133051742344908E-2</v>
      </c>
      <c r="AE329" s="104">
        <v>1.0626522027894643E-2</v>
      </c>
      <c r="AF329" s="104">
        <v>1.5949828893610952E-2</v>
      </c>
    </row>
    <row r="330" spans="2:32" ht="11.25" customHeight="1" x14ac:dyDescent="0.2">
      <c r="B330" s="50" t="s">
        <v>107</v>
      </c>
      <c r="C330" s="104">
        <v>1.8802482657904664E-2</v>
      </c>
      <c r="D330" s="104">
        <v>1.2377076975245937E-2</v>
      </c>
      <c r="E330" s="104">
        <v>5.2151238591916773E-3</v>
      </c>
      <c r="F330" s="104">
        <v>2.4487978628673079E-3</v>
      </c>
      <c r="G330" s="104">
        <v>5.3317535545023579E-3</v>
      </c>
      <c r="H330" s="104">
        <v>4.1877508288256987E-3</v>
      </c>
      <c r="I330" s="104">
        <v>4.7724561104482465E-3</v>
      </c>
      <c r="J330" s="104">
        <v>6.5825562260010875E-3</v>
      </c>
      <c r="K330" s="104">
        <v>6.8655928175337493E-3</v>
      </c>
      <c r="L330" s="104">
        <v>7.3529411764705786E-3</v>
      </c>
      <c r="M330" s="104">
        <v>4.0494027130998107E-3</v>
      </c>
      <c r="N330" s="104">
        <v>2.6619343389529728E-3</v>
      </c>
      <c r="O330" s="104">
        <v>7.0100854778157584E-3</v>
      </c>
      <c r="P330" s="98"/>
      <c r="Q330" s="50" t="s">
        <v>107</v>
      </c>
      <c r="R330" s="104">
        <v>5.9616651069286757E-3</v>
      </c>
      <c r="S330" s="104">
        <v>8.2389289392378693E-3</v>
      </c>
      <c r="T330" s="104">
        <v>0</v>
      </c>
      <c r="U330" s="104">
        <v>2.2952853598014925E-2</v>
      </c>
      <c r="V330" s="104">
        <v>8.7087087087085752E-3</v>
      </c>
      <c r="W330" s="104">
        <v>8.9564391369249818E-3</v>
      </c>
      <c r="X330" s="104">
        <v>7.3012439156300542E-3</v>
      </c>
      <c r="Y330" s="104">
        <v>6.4200550290429807E-3</v>
      </c>
      <c r="Z330" s="104">
        <v>7.0100854778157584E-3</v>
      </c>
      <c r="AA330" s="98"/>
      <c r="AB330" s="50" t="s">
        <v>107</v>
      </c>
      <c r="AC330" s="104">
        <v>7.9378342245991721E-3</v>
      </c>
      <c r="AD330" s="104">
        <v>6.4149947201692118E-3</v>
      </c>
      <c r="AE330" s="104">
        <v>7.0843480185964281E-3</v>
      </c>
      <c r="AF330" s="104">
        <v>7.0100854778157584E-3</v>
      </c>
    </row>
    <row r="331" spans="2:32" ht="11.25" customHeight="1" x14ac:dyDescent="0.2">
      <c r="B331" s="50" t="s">
        <v>108</v>
      </c>
      <c r="C331" s="104">
        <v>0.22855056589996803</v>
      </c>
      <c r="D331" s="104">
        <v>0.17277043065446079</v>
      </c>
      <c r="E331" s="104">
        <v>0.19064174996378483</v>
      </c>
      <c r="F331" s="104">
        <v>0.18944790739091655</v>
      </c>
      <c r="G331" s="104">
        <v>0.20142180094786738</v>
      </c>
      <c r="H331" s="104">
        <v>0.21654161577386241</v>
      </c>
      <c r="I331" s="104">
        <v>0.18697801261291874</v>
      </c>
      <c r="J331" s="104">
        <v>0.21027610166392352</v>
      </c>
      <c r="K331" s="104">
        <v>0.18141008714021922</v>
      </c>
      <c r="L331" s="104">
        <v>0.19432773109243706</v>
      </c>
      <c r="M331" s="104">
        <v>0.19801579267058067</v>
      </c>
      <c r="N331" s="104">
        <v>0.25776397515527949</v>
      </c>
      <c r="O331" s="104">
        <v>0.19860401308547934</v>
      </c>
      <c r="P331" s="98"/>
      <c r="Q331" s="50" t="s">
        <v>108</v>
      </c>
      <c r="R331" s="104">
        <v>0.22345845897889072</v>
      </c>
      <c r="S331" s="104">
        <v>0.20185375901132788</v>
      </c>
      <c r="T331" s="104">
        <v>9.9315068493150666E-2</v>
      </c>
      <c r="U331" s="104">
        <v>0.25062034739454114</v>
      </c>
      <c r="V331" s="104">
        <v>0.13063063063062805</v>
      </c>
      <c r="W331" s="104">
        <v>0.17017234360157452</v>
      </c>
      <c r="X331" s="104">
        <v>0.28772309356408893</v>
      </c>
      <c r="Y331" s="104">
        <v>0.16748191174971844</v>
      </c>
      <c r="Z331" s="104">
        <v>0.19860401308547934</v>
      </c>
      <c r="AA331" s="98"/>
      <c r="AB331" s="50" t="s">
        <v>108</v>
      </c>
      <c r="AC331" s="104">
        <v>0.25430314171123325</v>
      </c>
      <c r="AD331" s="104">
        <v>0.1721224920802574</v>
      </c>
      <c r="AE331" s="104">
        <v>0.1255257914545054</v>
      </c>
      <c r="AF331" s="104">
        <v>0.19860401308547934</v>
      </c>
    </row>
    <row r="332" spans="2:32" ht="11.25" customHeight="1" x14ac:dyDescent="0.2">
      <c r="B332" s="50" t="s">
        <v>109</v>
      </c>
      <c r="C332" s="104">
        <v>9.0361445783133765E-2</v>
      </c>
      <c r="D332" s="104">
        <v>7.833163784333709E-2</v>
      </c>
      <c r="E332" s="104">
        <v>9.0974938432565808E-2</v>
      </c>
      <c r="F332" s="104">
        <v>9.5948352626891678E-2</v>
      </c>
      <c r="G332" s="104">
        <v>9.5576619273301466E-2</v>
      </c>
      <c r="H332" s="104">
        <v>8.5325423137323608E-2</v>
      </c>
      <c r="I332" s="104">
        <v>0.10294869609681219</v>
      </c>
      <c r="J332" s="104">
        <v>9.855549460596072E-2</v>
      </c>
      <c r="K332" s="104">
        <v>6.9316081330869472E-2</v>
      </c>
      <c r="L332" s="104">
        <v>9.9789915966386311E-2</v>
      </c>
      <c r="M332" s="104">
        <v>9.0099210366470797E-2</v>
      </c>
      <c r="N332" s="104">
        <v>0.10603371783496007</v>
      </c>
      <c r="O332" s="104">
        <v>9.0543168558626097E-2</v>
      </c>
      <c r="P332" s="98"/>
      <c r="Q332" s="50" t="s">
        <v>109</v>
      </c>
      <c r="R332" s="104">
        <v>9.7847561609649164E-2</v>
      </c>
      <c r="S332" s="104">
        <v>5.2523171987641441E-2</v>
      </c>
      <c r="T332" s="104">
        <v>7.4200913242009128E-2</v>
      </c>
      <c r="U332" s="104">
        <v>8.9330024813895778E-2</v>
      </c>
      <c r="V332" s="104">
        <v>5.5855855855855091E-2</v>
      </c>
      <c r="W332" s="104">
        <v>8.1693581218618791E-2</v>
      </c>
      <c r="X332" s="104">
        <v>0.13466738777717624</v>
      </c>
      <c r="Y332" s="104">
        <v>8.3409762559867595E-2</v>
      </c>
      <c r="Z332" s="104">
        <v>9.0543168558626097E-2</v>
      </c>
      <c r="AA332" s="98"/>
      <c r="AB332" s="50" t="s">
        <v>109</v>
      </c>
      <c r="AC332" s="104">
        <v>8.9613970588237765E-2</v>
      </c>
      <c r="AD332" s="104">
        <v>9.5168954593457256E-2</v>
      </c>
      <c r="AE332" s="104">
        <v>5.6674784148771425E-2</v>
      </c>
      <c r="AF332" s="104">
        <v>9.0543168558626097E-2</v>
      </c>
    </row>
    <row r="333" spans="2:32" ht="11.25" customHeight="1" x14ac:dyDescent="0.2">
      <c r="B333" s="50" t="s">
        <v>110</v>
      </c>
      <c r="C333" s="104">
        <v>6.2066447608617417E-2</v>
      </c>
      <c r="D333" s="104">
        <v>8.0196676839607101E-2</v>
      </c>
      <c r="E333" s="104">
        <v>6.678255830798227E-2</v>
      </c>
      <c r="F333" s="104">
        <v>7.1905609973285461E-2</v>
      </c>
      <c r="G333" s="104">
        <v>5.568720379146911E-2</v>
      </c>
      <c r="H333" s="104">
        <v>7.5554004536730321E-2</v>
      </c>
      <c r="I333" s="104">
        <v>8.5222430543718738E-2</v>
      </c>
      <c r="J333" s="104">
        <v>7.1128176997622916E-2</v>
      </c>
      <c r="K333" s="104">
        <v>5.9281753366781771E-2</v>
      </c>
      <c r="L333" s="104">
        <v>5.6422569027610975E-2</v>
      </c>
      <c r="M333" s="104">
        <v>7.2889248835796588E-2</v>
      </c>
      <c r="N333" s="104">
        <v>6.2999112688553682E-2</v>
      </c>
      <c r="O333" s="104">
        <v>6.8261649556021278E-2</v>
      </c>
      <c r="P333" s="98"/>
      <c r="Q333" s="50" t="s">
        <v>110</v>
      </c>
      <c r="R333" s="104">
        <v>6.9737617413607553E-2</v>
      </c>
      <c r="S333" s="104">
        <v>5.4582904222450886E-2</v>
      </c>
      <c r="T333" s="104">
        <v>5.7077625570776246E-2</v>
      </c>
      <c r="U333" s="104">
        <v>7.1339950372208569E-2</v>
      </c>
      <c r="V333" s="104">
        <v>6.1561561561560521E-2</v>
      </c>
      <c r="W333" s="104">
        <v>5.3738634821549856E-2</v>
      </c>
      <c r="X333" s="104">
        <v>8.6803677663601697E-2</v>
      </c>
      <c r="Y333" s="104">
        <v>7.0111077142564482E-2</v>
      </c>
      <c r="Z333" s="104">
        <v>6.8261649556021278E-2</v>
      </c>
      <c r="AA333" s="98"/>
      <c r="AB333" s="50" t="s">
        <v>110</v>
      </c>
      <c r="AC333" s="104">
        <v>7.2944518716579643E-2</v>
      </c>
      <c r="AD333" s="104">
        <v>6.7291446673708996E-2</v>
      </c>
      <c r="AE333" s="104">
        <v>5.1582909010405228E-2</v>
      </c>
      <c r="AF333" s="104">
        <v>6.8261649556021278E-2</v>
      </c>
    </row>
    <row r="334" spans="2:32" ht="11.25" customHeight="1" x14ac:dyDescent="0.2">
      <c r="B334" s="50" t="s">
        <v>111</v>
      </c>
      <c r="C334" s="104">
        <v>5.2939028842644235E-3</v>
      </c>
      <c r="D334" s="104">
        <v>1.0512037978976006E-2</v>
      </c>
      <c r="E334" s="104">
        <v>6.3740402723453833E-3</v>
      </c>
      <c r="F334" s="104">
        <v>1.0017809439002621E-2</v>
      </c>
      <c r="G334" s="104">
        <v>5.3317535545023579E-3</v>
      </c>
      <c r="H334" s="104">
        <v>9.59692898272556E-3</v>
      </c>
      <c r="I334" s="104">
        <v>4.9429009715356836E-3</v>
      </c>
      <c r="J334" s="104">
        <v>1.0970927043335143E-2</v>
      </c>
      <c r="K334" s="104">
        <v>8.4499603908107651E-3</v>
      </c>
      <c r="L334" s="104">
        <v>5.4021608643457309E-3</v>
      </c>
      <c r="M334" s="104">
        <v>5.0617533913747638E-3</v>
      </c>
      <c r="N334" s="104">
        <v>2.2182786157941437E-3</v>
      </c>
      <c r="O334" s="104">
        <v>7.2512927200631709E-3</v>
      </c>
      <c r="P334" s="98"/>
      <c r="Q334" s="50" t="s">
        <v>111</v>
      </c>
      <c r="R334" s="104">
        <v>7.3480988527260416E-3</v>
      </c>
      <c r="S334" s="104">
        <v>5.1493305870236681E-3</v>
      </c>
      <c r="T334" s="104">
        <v>7.9908675799086754E-3</v>
      </c>
      <c r="U334" s="104">
        <v>3.7220843672456628E-3</v>
      </c>
      <c r="V334" s="104">
        <v>5.7057057057056217E-3</v>
      </c>
      <c r="W334" s="104">
        <v>5.8352558013299131E-3</v>
      </c>
      <c r="X334" s="104">
        <v>9.7349918875067453E-3</v>
      </c>
      <c r="Y334" s="104">
        <v>7.7957811066950381E-3</v>
      </c>
      <c r="Z334" s="104">
        <v>7.2512927200631709E-3</v>
      </c>
      <c r="AA334" s="98"/>
      <c r="AB334" s="50" t="s">
        <v>111</v>
      </c>
      <c r="AC334" s="104">
        <v>2.5484625668449955E-3</v>
      </c>
      <c r="AD334" s="104">
        <v>1.0797254487856758E-2</v>
      </c>
      <c r="AE334" s="104">
        <v>2.4352446313925221E-3</v>
      </c>
      <c r="AF334" s="104">
        <v>7.2512927200631709E-3</v>
      </c>
    </row>
    <row r="335" spans="2:32" ht="11.25" customHeight="1" x14ac:dyDescent="0.2">
      <c r="B335" s="50" t="s">
        <v>112</v>
      </c>
      <c r="C335" s="104">
        <v>1.9532676159182524E-2</v>
      </c>
      <c r="D335" s="104">
        <v>1.5598507968803094E-2</v>
      </c>
      <c r="E335" s="104">
        <v>2.5351296537737301E-2</v>
      </c>
      <c r="F335" s="104">
        <v>2.2929652715939337E-2</v>
      </c>
      <c r="G335" s="104">
        <v>1.5402843601895699E-2</v>
      </c>
      <c r="H335" s="104">
        <v>1.4482638283022209E-2</v>
      </c>
      <c r="I335" s="104">
        <v>2.5225839440940742E-2</v>
      </c>
      <c r="J335" s="104">
        <v>2.633022490400435E-2</v>
      </c>
      <c r="K335" s="104">
        <v>1.584367573277019E-2</v>
      </c>
      <c r="L335" s="104">
        <v>1.4255702280912346E-2</v>
      </c>
      <c r="M335" s="104">
        <v>1.94371330228791E-2</v>
      </c>
      <c r="N335" s="104">
        <v>4.4365572315882874E-3</v>
      </c>
      <c r="O335" s="104">
        <v>1.8859391253220469E-2</v>
      </c>
      <c r="P335" s="98"/>
      <c r="Q335" s="50" t="s">
        <v>112</v>
      </c>
      <c r="R335" s="104">
        <v>1.7018474229662673E-2</v>
      </c>
      <c r="S335" s="104">
        <v>2.5746652935118335E-2</v>
      </c>
      <c r="T335" s="104">
        <v>6.8493150684931494E-3</v>
      </c>
      <c r="U335" s="104">
        <v>3.9081885856079468E-2</v>
      </c>
      <c r="V335" s="104">
        <v>2.0420420420420127E-2</v>
      </c>
      <c r="W335" s="104">
        <v>2.1034061609445036E-2</v>
      </c>
      <c r="X335" s="104">
        <v>1.9740400216333109E-2</v>
      </c>
      <c r="Y335" s="104">
        <v>1.8852542545602393E-2</v>
      </c>
      <c r="Z335" s="104">
        <v>1.8859391253220469E-2</v>
      </c>
      <c r="AA335" s="98"/>
      <c r="AB335" s="50" t="s">
        <v>112</v>
      </c>
      <c r="AC335" s="104">
        <v>2.0471256684492557E-2</v>
      </c>
      <c r="AD335" s="104">
        <v>1.7423442449842275E-2</v>
      </c>
      <c r="AE335" s="104">
        <v>2.2359973433694974E-2</v>
      </c>
      <c r="AF335" s="104">
        <v>1.8859391253220469E-2</v>
      </c>
    </row>
    <row r="336" spans="2:32" ht="11.25" customHeight="1" x14ac:dyDescent="0.2">
      <c r="B336" s="50" t="s">
        <v>113</v>
      </c>
      <c r="C336" s="104">
        <v>0</v>
      </c>
      <c r="D336" s="104">
        <v>6.7819599864361283E-4</v>
      </c>
      <c r="E336" s="104">
        <v>0</v>
      </c>
      <c r="F336" s="104">
        <v>0</v>
      </c>
      <c r="G336" s="104">
        <v>9.8736176935228844E-4</v>
      </c>
      <c r="H336" s="104">
        <v>0</v>
      </c>
      <c r="I336" s="104">
        <v>1.3635588886994989E-3</v>
      </c>
      <c r="J336" s="104">
        <v>0</v>
      </c>
      <c r="K336" s="104">
        <v>0</v>
      </c>
      <c r="L336" s="104">
        <v>0</v>
      </c>
      <c r="M336" s="104">
        <v>0</v>
      </c>
      <c r="N336" s="104">
        <v>0</v>
      </c>
      <c r="O336" s="104">
        <v>2.5628269488788832E-4</v>
      </c>
      <c r="P336" s="98"/>
      <c r="Q336" s="50" t="s">
        <v>113</v>
      </c>
      <c r="R336" s="104">
        <v>0</v>
      </c>
      <c r="S336" s="104">
        <v>0</v>
      </c>
      <c r="T336" s="104">
        <v>0</v>
      </c>
      <c r="U336" s="104">
        <v>0</v>
      </c>
      <c r="V336" s="104">
        <v>1.2012012012011836E-3</v>
      </c>
      <c r="W336" s="104">
        <v>1.7641471027276478E-3</v>
      </c>
      <c r="X336" s="104">
        <v>0</v>
      </c>
      <c r="Y336" s="104">
        <v>0</v>
      </c>
      <c r="Z336" s="104">
        <v>2.5628269488788832E-4</v>
      </c>
      <c r="AA336" s="98"/>
      <c r="AB336" s="50" t="s">
        <v>113</v>
      </c>
      <c r="AC336" s="104">
        <v>0</v>
      </c>
      <c r="AD336" s="104">
        <v>3.1678986272440525E-4</v>
      </c>
      <c r="AE336" s="104">
        <v>1.1069293779056918E-3</v>
      </c>
      <c r="AF336" s="104">
        <v>2.5628269488788832E-4</v>
      </c>
    </row>
    <row r="337" spans="1:256" ht="11.25" customHeight="1" x14ac:dyDescent="0.2">
      <c r="B337" s="50" t="s">
        <v>114</v>
      </c>
      <c r="C337" s="104">
        <v>7.3201898503104448E-2</v>
      </c>
      <c r="D337" s="104">
        <v>0.11105459477789152</v>
      </c>
      <c r="E337" s="104">
        <v>8.8946834709546965E-2</v>
      </c>
      <c r="F337" s="104">
        <v>9.5725734639358323E-2</v>
      </c>
      <c r="G337" s="104">
        <v>8.9060031595576405E-2</v>
      </c>
      <c r="H337" s="104">
        <v>0.13226313034374526</v>
      </c>
      <c r="I337" s="104">
        <v>0.11232316345662115</v>
      </c>
      <c r="J337" s="104">
        <v>0.10458950447979497</v>
      </c>
      <c r="K337" s="104">
        <v>0.11552680221811583</v>
      </c>
      <c r="L337" s="104">
        <v>0.10684273709483777</v>
      </c>
      <c r="M337" s="104">
        <v>9.5970844300465541E-2</v>
      </c>
      <c r="N337" s="104">
        <v>0.10248447204968944</v>
      </c>
      <c r="O337" s="104">
        <v>0.10299549243964889</v>
      </c>
      <c r="P337" s="98"/>
      <c r="Q337" s="50" t="s">
        <v>114</v>
      </c>
      <c r="R337" s="104">
        <v>0.11302901112613027</v>
      </c>
      <c r="S337" s="104">
        <v>5.6642636457260351E-2</v>
      </c>
      <c r="T337" s="104">
        <v>8.4474885844748868E-2</v>
      </c>
      <c r="U337" s="104">
        <v>9.80148883374692E-2</v>
      </c>
      <c r="V337" s="104">
        <v>5.9159159159158238E-2</v>
      </c>
      <c r="W337" s="104">
        <v>0.13611073415660255</v>
      </c>
      <c r="X337" s="104">
        <v>0.11438615467820408</v>
      </c>
      <c r="Y337" s="104">
        <v>8.4632630184447083E-2</v>
      </c>
      <c r="Z337" s="104">
        <v>0.10299549243964889</v>
      </c>
      <c r="AA337" s="98"/>
      <c r="AB337" s="50" t="s">
        <v>114</v>
      </c>
      <c r="AC337" s="104">
        <v>0.15975935828877585</v>
      </c>
      <c r="AD337" s="104">
        <v>5.9582893347414963E-2</v>
      </c>
      <c r="AE337" s="104">
        <v>0.16626079256143508</v>
      </c>
      <c r="AF337" s="104">
        <v>0.10299549243964889</v>
      </c>
    </row>
    <row r="338" spans="1:256" ht="11.25" customHeight="1" x14ac:dyDescent="0.2">
      <c r="B338" s="50" t="s">
        <v>115</v>
      </c>
      <c r="C338" s="104">
        <v>7.758305951077131E-2</v>
      </c>
      <c r="D338" s="104">
        <v>9.9016615801967356E-2</v>
      </c>
      <c r="E338" s="104">
        <v>8.7208460089816281E-2</v>
      </c>
      <c r="F338" s="104">
        <v>0.10841495992876161</v>
      </c>
      <c r="G338" s="104">
        <v>0.10367298578199023</v>
      </c>
      <c r="H338" s="104">
        <v>8.9513173966149301E-2</v>
      </c>
      <c r="I338" s="104">
        <v>9.4085563320265408E-2</v>
      </c>
      <c r="J338" s="104">
        <v>9.6909855549460383E-2</v>
      </c>
      <c r="K338" s="104">
        <v>0.12041193556905361</v>
      </c>
      <c r="L338" s="104">
        <v>9.1086434573829422E-2</v>
      </c>
      <c r="M338" s="104">
        <v>0.11419315650941465</v>
      </c>
      <c r="N338" s="104">
        <v>0.10381543921916593</v>
      </c>
      <c r="O338" s="104">
        <v>9.8518083005430857E-2</v>
      </c>
      <c r="P338" s="98"/>
      <c r="Q338" s="50" t="s">
        <v>115</v>
      </c>
      <c r="R338" s="104">
        <v>0.11091469966378925</v>
      </c>
      <c r="S338" s="104">
        <v>7.8269824922759731E-2</v>
      </c>
      <c r="T338" s="104">
        <v>0.16894977168949774</v>
      </c>
      <c r="U338" s="104">
        <v>7.5062034739454053E-2</v>
      </c>
      <c r="V338" s="104">
        <v>0.14414414414414151</v>
      </c>
      <c r="W338" s="104">
        <v>9.7163794273307305E-2</v>
      </c>
      <c r="X338" s="104">
        <v>5.597620335316375E-2</v>
      </c>
      <c r="Y338" s="104">
        <v>8.086212167532647E-2</v>
      </c>
      <c r="Z338" s="104">
        <v>9.8518083005430857E-2</v>
      </c>
      <c r="AA338" s="98"/>
      <c r="AB338" s="50" t="s">
        <v>115</v>
      </c>
      <c r="AC338" s="104">
        <v>5.5564839572194179E-2</v>
      </c>
      <c r="AD338" s="104">
        <v>0.12782470960929701</v>
      </c>
      <c r="AE338" s="104">
        <v>8.0363072835953203E-2</v>
      </c>
      <c r="AF338" s="104">
        <v>9.8518083005430857E-2</v>
      </c>
    </row>
    <row r="339" spans="1:256" ht="11.25" customHeight="1" x14ac:dyDescent="0.2">
      <c r="B339" s="50" t="s">
        <v>116</v>
      </c>
      <c r="C339" s="104">
        <v>1.2960934647681862E-2</v>
      </c>
      <c r="D339" s="104">
        <v>1.0738103311857204E-2</v>
      </c>
      <c r="E339" s="104">
        <v>6.6637693756338105E-3</v>
      </c>
      <c r="F339" s="104">
        <v>5.5654496883347886E-3</v>
      </c>
      <c r="G339" s="104">
        <v>1.7575039494470732E-2</v>
      </c>
      <c r="H339" s="104">
        <v>1.6402024079567319E-2</v>
      </c>
      <c r="I339" s="104">
        <v>4.0906766660984972E-3</v>
      </c>
      <c r="J339" s="104">
        <v>7.1311025781678446E-3</v>
      </c>
      <c r="K339" s="104">
        <v>1.9804594665962733E-3</v>
      </c>
      <c r="L339" s="104">
        <v>1.0954381752701066E-2</v>
      </c>
      <c r="M339" s="104">
        <v>2.0044543429844065E-2</v>
      </c>
      <c r="N339" s="104">
        <v>2.3513753327417924E-2</v>
      </c>
      <c r="O339" s="104">
        <v>1.0422162925440787E-2</v>
      </c>
      <c r="P339" s="98"/>
      <c r="Q339" s="50" t="s">
        <v>116</v>
      </c>
      <c r="R339" s="104">
        <v>9.3930886277771575E-3</v>
      </c>
      <c r="S339" s="104">
        <v>0</v>
      </c>
      <c r="T339" s="104">
        <v>6.6210045662100453E-2</v>
      </c>
      <c r="U339" s="104">
        <v>0</v>
      </c>
      <c r="V339" s="104">
        <v>3.9039039039038465E-3</v>
      </c>
      <c r="W339" s="104">
        <v>1.3570362328674215E-2</v>
      </c>
      <c r="X339" s="104">
        <v>7.3012439156300542E-3</v>
      </c>
      <c r="Y339" s="104">
        <v>1.1328509799925047E-2</v>
      </c>
      <c r="Z339" s="104">
        <v>1.0422162925440787E-2</v>
      </c>
      <c r="AA339" s="98"/>
      <c r="AB339" s="50" t="s">
        <v>116</v>
      </c>
      <c r="AC339" s="104">
        <v>7.1022727272729378E-4</v>
      </c>
      <c r="AD339" s="104">
        <v>1.5399507215769694E-2</v>
      </c>
      <c r="AE339" s="104">
        <v>2.0146114677883589E-2</v>
      </c>
      <c r="AF339" s="104">
        <v>1.0422162925440787E-2</v>
      </c>
    </row>
    <row r="340" spans="1:256" ht="11.25" customHeight="1" x14ac:dyDescent="0.2">
      <c r="B340" s="50" t="s">
        <v>117</v>
      </c>
      <c r="C340" s="104">
        <v>3.5596933187295308E-2</v>
      </c>
      <c r="D340" s="104">
        <v>2.0006781959986571E-2</v>
      </c>
      <c r="E340" s="104">
        <v>2.3033463711429902E-2</v>
      </c>
      <c r="F340" s="104">
        <v>5.4318788958147568E-2</v>
      </c>
      <c r="G340" s="104">
        <v>1.9154818325434395E-2</v>
      </c>
      <c r="H340" s="104">
        <v>2.0764264526260758E-2</v>
      </c>
      <c r="I340" s="104">
        <v>1.9601159025055291E-2</v>
      </c>
      <c r="J340" s="104">
        <v>1.7187785701225061E-2</v>
      </c>
      <c r="K340" s="104">
        <v>2.7462371270135014E-2</v>
      </c>
      <c r="L340" s="104">
        <v>2.4159663865546185E-2</v>
      </c>
      <c r="M340" s="104">
        <v>1.6197610852399243E-2</v>
      </c>
      <c r="N340" s="104">
        <v>2.5732031943212066E-2</v>
      </c>
      <c r="O340" s="104">
        <v>2.4844345951484648E-2</v>
      </c>
      <c r="P340" s="98"/>
      <c r="Q340" s="50" t="s">
        <v>117</v>
      </c>
      <c r="R340" s="104">
        <v>2.0588541125090898E-2</v>
      </c>
      <c r="S340" s="104">
        <v>2.9866117404737276E-2</v>
      </c>
      <c r="T340" s="104">
        <v>5.7077625570776244E-3</v>
      </c>
      <c r="U340" s="104">
        <v>1.612903225806453E-2</v>
      </c>
      <c r="V340" s="104">
        <v>1.6816816816816571E-2</v>
      </c>
      <c r="W340" s="104">
        <v>2.8362057266929107E-2</v>
      </c>
      <c r="X340" s="104">
        <v>4.353704705246067E-2</v>
      </c>
      <c r="Y340" s="104">
        <v>2.8941200448384205E-2</v>
      </c>
      <c r="Z340" s="104">
        <v>2.4844345951484648E-2</v>
      </c>
      <c r="AA340" s="98"/>
      <c r="AB340" s="50" t="s">
        <v>117</v>
      </c>
      <c r="AC340" s="104">
        <v>1.4831216577540537E-2</v>
      </c>
      <c r="AD340" s="104">
        <v>3.1546990496305424E-2</v>
      </c>
      <c r="AE340" s="104">
        <v>2.1695815806951558E-2</v>
      </c>
      <c r="AF340" s="104">
        <v>2.4844345951484648E-2</v>
      </c>
    </row>
    <row r="341" spans="1:256" ht="11.25" customHeight="1" x14ac:dyDescent="0.2">
      <c r="B341" s="50" t="s">
        <v>118</v>
      </c>
      <c r="C341" s="104">
        <v>9.8576122672509904E-3</v>
      </c>
      <c r="D341" s="104">
        <v>1.1868429976263225E-2</v>
      </c>
      <c r="E341" s="104">
        <v>9.4161958568738623E-3</v>
      </c>
      <c r="F341" s="104">
        <v>1.113089937666958E-3</v>
      </c>
      <c r="G341" s="104">
        <v>6.5165876777251034E-3</v>
      </c>
      <c r="H341" s="104">
        <v>1.6925492933170534E-2</v>
      </c>
      <c r="I341" s="104">
        <v>3.0680074995738725E-3</v>
      </c>
      <c r="J341" s="104">
        <v>9.6909855549460484E-3</v>
      </c>
      <c r="K341" s="104">
        <v>1.2806971217322567E-2</v>
      </c>
      <c r="L341" s="104">
        <v>2.1008403361344511E-3</v>
      </c>
      <c r="M341" s="104">
        <v>5.6691637983397351E-3</v>
      </c>
      <c r="N341" s="104">
        <v>0</v>
      </c>
      <c r="O341" s="104">
        <v>8.0502917100077759E-3</v>
      </c>
      <c r="P341" s="98"/>
      <c r="Q341" s="50" t="s">
        <v>118</v>
      </c>
      <c r="R341" s="104">
        <v>2.2529548369207204E-3</v>
      </c>
      <c r="S341" s="104">
        <v>8.2389289392378693E-3</v>
      </c>
      <c r="T341" s="104">
        <v>6.8493150684931494E-3</v>
      </c>
      <c r="U341" s="104">
        <v>1.116625310173699E-2</v>
      </c>
      <c r="V341" s="104">
        <v>1.9519519519519257E-2</v>
      </c>
      <c r="W341" s="104">
        <v>1.072058623965263E-2</v>
      </c>
      <c r="X341" s="104">
        <v>0</v>
      </c>
      <c r="Y341" s="104">
        <v>1.4929175583409469E-2</v>
      </c>
      <c r="Z341" s="104">
        <v>8.0502917100077759E-3</v>
      </c>
      <c r="AA341" s="98"/>
      <c r="AB341" s="50" t="s">
        <v>118</v>
      </c>
      <c r="AC341" s="104">
        <v>0</v>
      </c>
      <c r="AD341" s="104">
        <v>1.264519535374916E-2</v>
      </c>
      <c r="AE341" s="104">
        <v>1.2176223156962609E-2</v>
      </c>
      <c r="AF341" s="104">
        <v>8.0502917100077759E-3</v>
      </c>
    </row>
    <row r="342" spans="1:256" ht="11.25" customHeight="1" x14ac:dyDescent="0.2">
      <c r="B342" s="50" t="s">
        <v>119</v>
      </c>
      <c r="C342" s="104">
        <v>0.14348302300109786</v>
      </c>
      <c r="D342" s="104">
        <v>0.12444896575110312</v>
      </c>
      <c r="E342" s="104">
        <v>0.14718238447052104</v>
      </c>
      <c r="F342" s="104">
        <v>0.11999109528049788</v>
      </c>
      <c r="G342" s="104">
        <v>0.14928909952606592</v>
      </c>
      <c r="H342" s="104">
        <v>0.13051823416506769</v>
      </c>
      <c r="I342" s="104">
        <v>0.13431055053690069</v>
      </c>
      <c r="J342" s="104">
        <v>0.13933077345035627</v>
      </c>
      <c r="K342" s="104">
        <v>0.143253234750464</v>
      </c>
      <c r="L342" s="104">
        <v>0.16131452581032404</v>
      </c>
      <c r="M342" s="104">
        <v>0.12998582709050388</v>
      </c>
      <c r="N342" s="104">
        <v>0.10869565217391304</v>
      </c>
      <c r="O342" s="104">
        <v>0.13833235342889652</v>
      </c>
      <c r="P342" s="98"/>
      <c r="Q342" s="50" t="s">
        <v>119</v>
      </c>
      <c r="R342" s="104">
        <v>0.10751793698658554</v>
      </c>
      <c r="S342" s="104">
        <v>0.13491246138002011</v>
      </c>
      <c r="T342" s="104">
        <v>0.16210045662100456</v>
      </c>
      <c r="U342" s="104">
        <v>0.14205955334987624</v>
      </c>
      <c r="V342" s="104">
        <v>0.1225225225225203</v>
      </c>
      <c r="W342" s="104">
        <v>0.11276971095128277</v>
      </c>
      <c r="X342" s="104">
        <v>3.9210383991346562E-2</v>
      </c>
      <c r="Y342" s="104">
        <v>0.21339040048914412</v>
      </c>
      <c r="Z342" s="104">
        <v>0.13833235342889652</v>
      </c>
      <c r="AA342" s="98"/>
      <c r="AB342" s="50" t="s">
        <v>119</v>
      </c>
      <c r="AC342" s="104">
        <v>7.5994318181820175E-2</v>
      </c>
      <c r="AD342" s="104">
        <v>0.18196937697994231</v>
      </c>
      <c r="AE342" s="104">
        <v>0.10272304626964819</v>
      </c>
      <c r="AF342" s="104">
        <v>0.13833235342889652</v>
      </c>
    </row>
    <row r="343" spans="1:256" ht="11.25" customHeight="1" x14ac:dyDescent="0.2">
      <c r="B343" s="50" t="s">
        <v>120</v>
      </c>
      <c r="C343" s="104">
        <v>0</v>
      </c>
      <c r="D343" s="104">
        <v>0</v>
      </c>
      <c r="E343" s="104">
        <v>0</v>
      </c>
      <c r="F343" s="104">
        <v>0</v>
      </c>
      <c r="G343" s="104">
        <v>3.949447077409154E-4</v>
      </c>
      <c r="H343" s="104">
        <v>0</v>
      </c>
      <c r="I343" s="104">
        <v>0</v>
      </c>
      <c r="J343" s="104">
        <v>0</v>
      </c>
      <c r="K343" s="104">
        <v>0</v>
      </c>
      <c r="L343" s="104">
        <v>1.5006002400960364E-4</v>
      </c>
      <c r="M343" s="104">
        <v>0</v>
      </c>
      <c r="N343" s="104">
        <v>0</v>
      </c>
      <c r="O343" s="104">
        <v>4.5226357921392052E-5</v>
      </c>
      <c r="P343" s="98"/>
      <c r="Q343" s="50" t="s">
        <v>120</v>
      </c>
      <c r="R343" s="104">
        <v>1.0398253093480248E-4</v>
      </c>
      <c r="S343" s="104">
        <v>0</v>
      </c>
      <c r="T343" s="104">
        <v>0</v>
      </c>
      <c r="U343" s="104">
        <v>0</v>
      </c>
      <c r="V343" s="104">
        <v>0</v>
      </c>
      <c r="W343" s="104">
        <v>0</v>
      </c>
      <c r="X343" s="104">
        <v>0</v>
      </c>
      <c r="Y343" s="104">
        <v>0</v>
      </c>
      <c r="Z343" s="104">
        <v>4.5226357921392052E-5</v>
      </c>
      <c r="AA343" s="98"/>
      <c r="AB343" s="50" t="s">
        <v>120</v>
      </c>
      <c r="AC343" s="104">
        <v>0</v>
      </c>
      <c r="AD343" s="104">
        <v>2.6399155227033775E-5</v>
      </c>
      <c r="AE343" s="104">
        <v>4.4277175116227675E-4</v>
      </c>
      <c r="AF343" s="104">
        <v>4.5226357921392052E-5</v>
      </c>
    </row>
    <row r="344" spans="1:256" ht="11.25" customHeight="1" x14ac:dyDescent="0.2">
      <c r="B344" s="50" t="s">
        <v>121</v>
      </c>
      <c r="C344" s="104">
        <v>0</v>
      </c>
      <c r="D344" s="104">
        <v>0</v>
      </c>
      <c r="E344" s="104">
        <v>0</v>
      </c>
      <c r="F344" s="104">
        <v>0</v>
      </c>
      <c r="G344" s="104">
        <v>0</v>
      </c>
      <c r="H344" s="104">
        <v>0</v>
      </c>
      <c r="I344" s="104">
        <v>0</v>
      </c>
      <c r="J344" s="104">
        <v>0</v>
      </c>
      <c r="K344" s="104">
        <v>0</v>
      </c>
      <c r="L344" s="104">
        <v>0</v>
      </c>
      <c r="M344" s="104">
        <v>0</v>
      </c>
      <c r="N344" s="104">
        <v>0</v>
      </c>
      <c r="O344" s="104">
        <v>0</v>
      </c>
      <c r="P344" s="98"/>
      <c r="Q344" s="50" t="s">
        <v>121</v>
      </c>
      <c r="R344" s="104">
        <v>0</v>
      </c>
      <c r="S344" s="104">
        <v>0</v>
      </c>
      <c r="T344" s="104">
        <v>0</v>
      </c>
      <c r="U344" s="104">
        <v>0</v>
      </c>
      <c r="V344" s="104">
        <v>0</v>
      </c>
      <c r="W344" s="104">
        <v>0</v>
      </c>
      <c r="X344" s="104">
        <v>0</v>
      </c>
      <c r="Y344" s="104">
        <v>0</v>
      </c>
      <c r="Z344" s="104">
        <v>0</v>
      </c>
      <c r="AA344" s="98"/>
      <c r="AB344" s="50" t="s">
        <v>121</v>
      </c>
      <c r="AC344" s="104">
        <v>0</v>
      </c>
      <c r="AD344" s="104">
        <v>0</v>
      </c>
      <c r="AE344" s="104">
        <v>0</v>
      </c>
      <c r="AF344" s="104">
        <v>0</v>
      </c>
    </row>
    <row r="345" spans="1:256" ht="11.25" customHeight="1" x14ac:dyDescent="0.2">
      <c r="B345" s="50" t="s">
        <v>122</v>
      </c>
      <c r="C345" s="104">
        <v>1.6064257028112726E-2</v>
      </c>
      <c r="D345" s="104">
        <v>8.6469989827060671E-3</v>
      </c>
      <c r="E345" s="104">
        <v>1.158916413153706E-2</v>
      </c>
      <c r="F345" s="104">
        <v>1.8032056990204721E-2</v>
      </c>
      <c r="G345" s="104">
        <v>1.5402843601895699E-2</v>
      </c>
      <c r="H345" s="104">
        <v>4.7112196824289085E-3</v>
      </c>
      <c r="I345" s="104">
        <v>7.1586841656723719E-3</v>
      </c>
      <c r="J345" s="104">
        <v>2.0113366246114431E-3</v>
      </c>
      <c r="K345" s="104">
        <v>3.1159228941114711E-2</v>
      </c>
      <c r="L345" s="104">
        <v>1.2605042016806704E-2</v>
      </c>
      <c r="M345" s="104">
        <v>6.6815144766146882E-3</v>
      </c>
      <c r="N345" s="104">
        <v>1.5084294587400177E-2</v>
      </c>
      <c r="O345" s="104">
        <v>1.2738757481192133E-2</v>
      </c>
      <c r="P345" s="98"/>
      <c r="Q345" s="50" t="s">
        <v>122</v>
      </c>
      <c r="R345" s="104">
        <v>6.1696301687982858E-3</v>
      </c>
      <c r="S345" s="104">
        <v>3.7075180226570414E-2</v>
      </c>
      <c r="T345" s="104">
        <v>6.8493150684931494E-3</v>
      </c>
      <c r="U345" s="104">
        <v>4.6526054590570819E-2</v>
      </c>
      <c r="V345" s="104">
        <v>6.0060060060059184E-3</v>
      </c>
      <c r="W345" s="104">
        <v>1.9405618130004128E-2</v>
      </c>
      <c r="X345" s="104">
        <v>0</v>
      </c>
      <c r="Y345" s="104">
        <v>1.9718740446346254E-2</v>
      </c>
      <c r="Z345" s="104">
        <v>1.2738757481192133E-2</v>
      </c>
      <c r="AA345" s="98"/>
      <c r="AB345" s="50" t="s">
        <v>122</v>
      </c>
      <c r="AC345" s="104">
        <v>3.2169117647059737E-3</v>
      </c>
      <c r="AD345" s="104">
        <v>1.8611404435058855E-2</v>
      </c>
      <c r="AE345" s="104">
        <v>1.394731016161172E-2</v>
      </c>
      <c r="AF345" s="104">
        <v>1.2738757481192133E-2</v>
      </c>
    </row>
    <row r="346" spans="1:256" ht="11.25" customHeight="1" x14ac:dyDescent="0.2">
      <c r="B346" s="50" t="s">
        <v>123</v>
      </c>
      <c r="C346" s="104">
        <v>1.6611902154071125E-2</v>
      </c>
      <c r="D346" s="104">
        <v>1.4920311970159495E-2</v>
      </c>
      <c r="E346" s="104">
        <v>1.071997682167178E-2</v>
      </c>
      <c r="F346" s="104">
        <v>2.4042742653606296E-2</v>
      </c>
      <c r="G346" s="104">
        <v>6.9115323854660182E-3</v>
      </c>
      <c r="H346" s="104">
        <v>2.530099459082193E-2</v>
      </c>
      <c r="I346" s="104">
        <v>2.6078063746377916E-2</v>
      </c>
      <c r="J346" s="104">
        <v>1.3165112452002182E-2</v>
      </c>
      <c r="K346" s="104">
        <v>1.689992078162153E-2</v>
      </c>
      <c r="L346" s="104">
        <v>2.2959183673469365E-2</v>
      </c>
      <c r="M346" s="104">
        <v>2.3081595464668925E-2</v>
      </c>
      <c r="N346" s="104">
        <v>2.6619343389529725E-2</v>
      </c>
      <c r="O346" s="104">
        <v>1.8407127674006572E-2</v>
      </c>
      <c r="P346" s="98"/>
      <c r="Q346" s="50" t="s">
        <v>123</v>
      </c>
      <c r="R346" s="104">
        <v>1.7053135073307607E-2</v>
      </c>
      <c r="S346" s="104">
        <v>6.9001029866117156E-2</v>
      </c>
      <c r="T346" s="104">
        <v>0.12442922374429222</v>
      </c>
      <c r="U346" s="104">
        <v>0</v>
      </c>
      <c r="V346" s="104">
        <v>1.8618618618618375E-2</v>
      </c>
      <c r="W346" s="104">
        <v>1.3027547835527247E-2</v>
      </c>
      <c r="X346" s="104">
        <v>0</v>
      </c>
      <c r="Y346" s="104">
        <v>2.0126362987872827E-2</v>
      </c>
      <c r="Z346" s="104">
        <v>1.8407127674006572E-2</v>
      </c>
      <c r="AA346" s="98"/>
      <c r="AB346" s="50" t="s">
        <v>123</v>
      </c>
      <c r="AC346" s="104">
        <v>0</v>
      </c>
      <c r="AD346" s="104">
        <v>2.996304118268334E-2</v>
      </c>
      <c r="AE346" s="104">
        <v>1.90391852999779E-2</v>
      </c>
      <c r="AF346" s="104">
        <v>1.8407127674006572E-2</v>
      </c>
    </row>
    <row r="347" spans="1:256" ht="11.25" customHeight="1" x14ac:dyDescent="0.2">
      <c r="B347" s="50" t="s">
        <v>124</v>
      </c>
      <c r="C347" s="104">
        <v>8.1051478641841174E-2</v>
      </c>
      <c r="D347" s="104">
        <v>7.0306318526054373E-2</v>
      </c>
      <c r="E347" s="104">
        <v>8.793278284803728E-2</v>
      </c>
      <c r="F347" s="104">
        <v>6.1887800534282868E-2</v>
      </c>
      <c r="G347" s="104">
        <v>8.1753554502369485E-2</v>
      </c>
      <c r="H347" s="104">
        <v>5.8977490839295182E-2</v>
      </c>
      <c r="I347" s="104">
        <v>6.6814385546275459E-2</v>
      </c>
      <c r="J347" s="104">
        <v>7.1859572133845279E-2</v>
      </c>
      <c r="K347" s="104">
        <v>7.0108265117508034E-2</v>
      </c>
      <c r="L347" s="104">
        <v>8.1332533013205199E-2</v>
      </c>
      <c r="M347" s="104">
        <v>7.6938651548896383E-2</v>
      </c>
      <c r="N347" s="104">
        <v>5.0133096716947649E-2</v>
      </c>
      <c r="O347" s="104">
        <v>7.3065693797448775E-2</v>
      </c>
      <c r="P347" s="98"/>
      <c r="Q347" s="50" t="s">
        <v>124</v>
      </c>
      <c r="R347" s="104">
        <v>5.6601157672177521E-2</v>
      </c>
      <c r="S347" s="104">
        <v>0.14418125643666271</v>
      </c>
      <c r="T347" s="104">
        <v>4.2237442922374434E-2</v>
      </c>
      <c r="U347" s="104">
        <v>2.8535980148883418E-2</v>
      </c>
      <c r="V347" s="104">
        <v>0.21351351351351169</v>
      </c>
      <c r="W347" s="104">
        <v>6.8530329759804748E-2</v>
      </c>
      <c r="X347" s="104">
        <v>6.7063277447268713E-2</v>
      </c>
      <c r="Y347" s="104">
        <v>7.7787968341314226E-2</v>
      </c>
      <c r="Z347" s="104">
        <v>7.3065693797448775E-2</v>
      </c>
      <c r="AA347" s="98"/>
      <c r="AB347" s="50" t="s">
        <v>124</v>
      </c>
      <c r="AC347" s="104">
        <v>9.1619318181820633E-2</v>
      </c>
      <c r="AD347" s="104">
        <v>6.3164378739882593E-2</v>
      </c>
      <c r="AE347" s="104">
        <v>5.7781713526677103E-2</v>
      </c>
      <c r="AF347" s="104">
        <v>7.3065693797448775E-2</v>
      </c>
    </row>
    <row r="348" spans="1:256" ht="11.25" customHeight="1" x14ac:dyDescent="0.2">
      <c r="B348" s="50" t="s">
        <v>125</v>
      </c>
      <c r="C348" s="104">
        <v>0</v>
      </c>
      <c r="D348" s="104">
        <v>0</v>
      </c>
      <c r="E348" s="104">
        <v>0</v>
      </c>
      <c r="F348" s="104">
        <v>0</v>
      </c>
      <c r="G348" s="104">
        <v>0</v>
      </c>
      <c r="H348" s="104">
        <v>0</v>
      </c>
      <c r="I348" s="104">
        <v>0</v>
      </c>
      <c r="J348" s="104">
        <v>0</v>
      </c>
      <c r="K348" s="104">
        <v>0</v>
      </c>
      <c r="L348" s="104">
        <v>0</v>
      </c>
      <c r="M348" s="104">
        <v>0</v>
      </c>
      <c r="N348" s="104">
        <v>0</v>
      </c>
      <c r="O348" s="104">
        <v>0</v>
      </c>
      <c r="P348" s="98"/>
      <c r="Q348" s="50" t="s">
        <v>125</v>
      </c>
      <c r="R348" s="104">
        <v>0</v>
      </c>
      <c r="S348" s="104">
        <v>0</v>
      </c>
      <c r="T348" s="104">
        <v>0</v>
      </c>
      <c r="U348" s="104">
        <v>0</v>
      </c>
      <c r="V348" s="104">
        <v>0</v>
      </c>
      <c r="W348" s="104">
        <v>0</v>
      </c>
      <c r="X348" s="104">
        <v>0</v>
      </c>
      <c r="Y348" s="104">
        <v>0</v>
      </c>
      <c r="Z348" s="104">
        <v>0</v>
      </c>
      <c r="AA348" s="98"/>
      <c r="AB348" s="50" t="s">
        <v>125</v>
      </c>
      <c r="AC348" s="104">
        <v>0</v>
      </c>
      <c r="AD348" s="104">
        <v>0</v>
      </c>
      <c r="AE348" s="104">
        <v>0</v>
      </c>
      <c r="AF348" s="104">
        <v>0</v>
      </c>
    </row>
    <row r="349" spans="1:256" ht="11.25" customHeight="1" x14ac:dyDescent="0.2">
      <c r="B349" s="50" t="s">
        <v>126</v>
      </c>
      <c r="C349" s="104">
        <v>0</v>
      </c>
      <c r="D349" s="104">
        <v>0</v>
      </c>
      <c r="E349" s="104">
        <v>0</v>
      </c>
      <c r="F349" s="104">
        <v>0</v>
      </c>
      <c r="G349" s="104">
        <v>0</v>
      </c>
      <c r="H349" s="104">
        <v>0</v>
      </c>
      <c r="I349" s="104">
        <v>0</v>
      </c>
      <c r="J349" s="104">
        <v>0</v>
      </c>
      <c r="K349" s="104">
        <v>0</v>
      </c>
      <c r="L349" s="104">
        <v>0</v>
      </c>
      <c r="M349" s="104">
        <v>0</v>
      </c>
      <c r="N349" s="104">
        <v>0</v>
      </c>
      <c r="O349" s="104">
        <v>0</v>
      </c>
      <c r="P349" s="98"/>
      <c r="Q349" s="50" t="s">
        <v>126</v>
      </c>
      <c r="R349" s="104">
        <v>0</v>
      </c>
      <c r="S349" s="104">
        <v>0</v>
      </c>
      <c r="T349" s="104">
        <v>0</v>
      </c>
      <c r="U349" s="104">
        <v>0</v>
      </c>
      <c r="V349" s="104">
        <v>0</v>
      </c>
      <c r="W349" s="104">
        <v>0</v>
      </c>
      <c r="X349" s="104">
        <v>0</v>
      </c>
      <c r="Y349" s="104">
        <v>0</v>
      </c>
      <c r="Z349" s="104">
        <v>0</v>
      </c>
      <c r="AA349" s="98"/>
      <c r="AB349" s="50" t="s">
        <v>126</v>
      </c>
      <c r="AC349" s="104">
        <v>0</v>
      </c>
      <c r="AD349" s="104">
        <v>0</v>
      </c>
      <c r="AE349" s="104">
        <v>0</v>
      </c>
      <c r="AF349" s="104">
        <v>0</v>
      </c>
    </row>
    <row r="350" spans="1:256" ht="11.25" customHeight="1" x14ac:dyDescent="0.2">
      <c r="B350" s="50" t="s">
        <v>20</v>
      </c>
      <c r="C350" s="104">
        <v>1.1135450894487253E-2</v>
      </c>
      <c r="D350" s="104">
        <v>2.8145133943709967E-2</v>
      </c>
      <c r="E350" s="104">
        <v>3.462262784296697E-2</v>
      </c>
      <c r="F350" s="104">
        <v>1.7364203027604545E-2</v>
      </c>
      <c r="G350" s="104">
        <v>1.6192733017377534E-2</v>
      </c>
      <c r="H350" s="104">
        <v>6.6306054789740231E-3</v>
      </c>
      <c r="I350" s="104">
        <v>7.8404636100221185E-3</v>
      </c>
      <c r="J350" s="104">
        <v>4.0226732492228863E-3</v>
      </c>
      <c r="K350" s="104">
        <v>5.1491946131503093E-3</v>
      </c>
      <c r="L350" s="104">
        <v>3.4513805522208836E-3</v>
      </c>
      <c r="M350" s="104">
        <v>8.9086859688195848E-3</v>
      </c>
      <c r="N350" s="104">
        <v>0</v>
      </c>
      <c r="O350" s="104">
        <v>1.2633229312708851E-2</v>
      </c>
      <c r="P350" s="98"/>
      <c r="Q350" s="50" t="s">
        <v>20</v>
      </c>
      <c r="R350" s="104">
        <v>1.4765519392741953E-2</v>
      </c>
      <c r="S350" s="104">
        <v>1.0298661174047336E-2</v>
      </c>
      <c r="T350" s="104">
        <v>6.8493150684931494E-3</v>
      </c>
      <c r="U350" s="104">
        <v>1.6129032258064543E-2</v>
      </c>
      <c r="V350" s="104">
        <v>1.2612612612612428E-2</v>
      </c>
      <c r="W350" s="104">
        <v>2.1441172479305274E-2</v>
      </c>
      <c r="X350" s="104">
        <v>1.7577068685776059E-2</v>
      </c>
      <c r="Y350" s="104">
        <v>5.3500458575358257E-3</v>
      </c>
      <c r="Z350" s="104">
        <v>1.2633229312708851E-2</v>
      </c>
      <c r="AA350" s="98"/>
      <c r="AB350" s="50" t="s">
        <v>20</v>
      </c>
      <c r="AC350" s="104">
        <v>6.1831550802140915E-3</v>
      </c>
      <c r="AD350" s="104">
        <v>4.9366420274553104E-3</v>
      </c>
      <c r="AE350" s="104">
        <v>0.11135709541731248</v>
      </c>
      <c r="AF350" s="104">
        <v>1.2633229312708851E-2</v>
      </c>
    </row>
    <row r="351" spans="1:256" ht="11.25" customHeight="1" x14ac:dyDescent="0.2">
      <c r="A351" s="100"/>
      <c r="B351" s="48" t="s">
        <v>11</v>
      </c>
      <c r="C351" s="105">
        <v>1</v>
      </c>
      <c r="D351" s="105">
        <v>1</v>
      </c>
      <c r="E351" s="105">
        <v>1</v>
      </c>
      <c r="F351" s="105">
        <v>1</v>
      </c>
      <c r="G351" s="105">
        <v>1</v>
      </c>
      <c r="H351" s="105">
        <v>1</v>
      </c>
      <c r="I351" s="105">
        <v>1</v>
      </c>
      <c r="J351" s="105">
        <v>1</v>
      </c>
      <c r="K351" s="105">
        <v>1</v>
      </c>
      <c r="L351" s="105">
        <v>1</v>
      </c>
      <c r="M351" s="105">
        <v>1</v>
      </c>
      <c r="N351" s="105">
        <v>1</v>
      </c>
      <c r="O351" s="105">
        <v>1</v>
      </c>
      <c r="P351" s="102"/>
      <c r="Q351" s="48" t="s">
        <v>11</v>
      </c>
      <c r="R351" s="105">
        <v>1</v>
      </c>
      <c r="S351" s="105">
        <v>1</v>
      </c>
      <c r="T351" s="105">
        <v>1</v>
      </c>
      <c r="U351" s="105">
        <v>1</v>
      </c>
      <c r="V351" s="105">
        <v>1</v>
      </c>
      <c r="W351" s="105">
        <v>1</v>
      </c>
      <c r="X351" s="105">
        <v>1</v>
      </c>
      <c r="Y351" s="105">
        <v>1</v>
      </c>
      <c r="Z351" s="105">
        <v>1</v>
      </c>
      <c r="AA351" s="102"/>
      <c r="AB351" s="48" t="s">
        <v>11</v>
      </c>
      <c r="AC351" s="105">
        <v>1</v>
      </c>
      <c r="AD351" s="105">
        <v>1</v>
      </c>
      <c r="AE351" s="105">
        <v>1</v>
      </c>
      <c r="AF351" s="105">
        <v>1</v>
      </c>
      <c r="AG351" s="100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  <c r="AV351" s="100"/>
      <c r="AW351" s="100"/>
      <c r="AX351" s="100"/>
      <c r="AY351" s="100"/>
      <c r="AZ351" s="100"/>
      <c r="BA351" s="100"/>
      <c r="BB351" s="100"/>
      <c r="BC351" s="100"/>
      <c r="BD351" s="100"/>
      <c r="BE351" s="100"/>
      <c r="BF351" s="100"/>
      <c r="BG351" s="100"/>
      <c r="BH351" s="100"/>
      <c r="BI351" s="100"/>
      <c r="BJ351" s="100"/>
      <c r="BK351" s="100"/>
      <c r="BL351" s="100"/>
      <c r="BM351" s="100"/>
      <c r="BN351" s="100"/>
      <c r="BO351" s="100"/>
      <c r="BP351" s="100"/>
      <c r="BQ351" s="100"/>
      <c r="BR351" s="100"/>
      <c r="BS351" s="100"/>
      <c r="BT351" s="100"/>
      <c r="BU351" s="100"/>
      <c r="BV351" s="100"/>
      <c r="BW351" s="100"/>
      <c r="BX351" s="100"/>
      <c r="BY351" s="100"/>
      <c r="BZ351" s="100"/>
      <c r="CA351" s="100"/>
      <c r="CB351" s="100"/>
      <c r="CC351" s="100"/>
      <c r="CD351" s="100"/>
      <c r="CE351" s="100"/>
      <c r="CF351" s="100"/>
      <c r="CG351" s="100"/>
      <c r="CH351" s="100"/>
      <c r="CI351" s="100"/>
      <c r="CJ351" s="100"/>
      <c r="CK351" s="100"/>
      <c r="CL351" s="100"/>
      <c r="CM351" s="100"/>
      <c r="CN351" s="100"/>
      <c r="CO351" s="100"/>
      <c r="CP351" s="100"/>
      <c r="CQ351" s="100"/>
      <c r="CR351" s="100"/>
      <c r="CS351" s="100"/>
      <c r="CT351" s="100"/>
      <c r="CU351" s="100"/>
      <c r="CV351" s="100"/>
      <c r="CW351" s="100"/>
      <c r="CX351" s="100"/>
      <c r="CY351" s="100"/>
      <c r="CZ351" s="100"/>
      <c r="DA351" s="100"/>
      <c r="DB351" s="100"/>
      <c r="DC351" s="100"/>
      <c r="DD351" s="100"/>
      <c r="DE351" s="100"/>
      <c r="DF351" s="100"/>
      <c r="DG351" s="100"/>
      <c r="DH351" s="100"/>
      <c r="DI351" s="100"/>
      <c r="DJ351" s="100"/>
      <c r="DK351" s="100"/>
      <c r="DL351" s="100"/>
      <c r="DM351" s="100"/>
      <c r="DN351" s="100"/>
      <c r="DO351" s="100"/>
      <c r="DP351" s="100"/>
      <c r="DQ351" s="100"/>
      <c r="DR351" s="100"/>
      <c r="DS351" s="100"/>
      <c r="DT351" s="100"/>
      <c r="DU351" s="100"/>
      <c r="DV351" s="100"/>
      <c r="DW351" s="100"/>
      <c r="DX351" s="100"/>
      <c r="DY351" s="100"/>
      <c r="DZ351" s="100"/>
      <c r="EA351" s="100"/>
      <c r="EB351" s="100"/>
      <c r="EC351" s="100"/>
      <c r="ED351" s="100"/>
      <c r="EE351" s="100"/>
      <c r="EF351" s="100"/>
      <c r="EG351" s="100"/>
      <c r="EH351" s="100"/>
      <c r="EI351" s="100"/>
      <c r="EJ351" s="100"/>
      <c r="EK351" s="100"/>
      <c r="EL351" s="100"/>
      <c r="EM351" s="100"/>
      <c r="EN351" s="100"/>
      <c r="EO351" s="100"/>
      <c r="EP351" s="100"/>
      <c r="EQ351" s="100"/>
      <c r="ER351" s="100"/>
      <c r="ES351" s="100"/>
      <c r="ET351" s="100"/>
      <c r="EU351" s="100"/>
      <c r="EV351" s="100"/>
      <c r="EW351" s="100"/>
      <c r="EX351" s="100"/>
      <c r="EY351" s="100"/>
      <c r="EZ351" s="100"/>
      <c r="FA351" s="100"/>
      <c r="FB351" s="100"/>
      <c r="FC351" s="100"/>
      <c r="FD351" s="100"/>
      <c r="FE351" s="100"/>
      <c r="FF351" s="100"/>
      <c r="FG351" s="100"/>
      <c r="FH351" s="100"/>
      <c r="FI351" s="100"/>
      <c r="FJ351" s="100"/>
      <c r="FK351" s="100"/>
      <c r="FL351" s="100"/>
      <c r="FM351" s="100"/>
      <c r="FN351" s="100"/>
      <c r="FO351" s="100"/>
      <c r="FP351" s="100"/>
      <c r="FQ351" s="100"/>
      <c r="FR351" s="100"/>
      <c r="FS351" s="100"/>
      <c r="FT351" s="100"/>
      <c r="FU351" s="100"/>
      <c r="FV351" s="100"/>
      <c r="FW351" s="100"/>
      <c r="FX351" s="100"/>
      <c r="FY351" s="100"/>
      <c r="FZ351" s="100"/>
      <c r="GA351" s="100"/>
      <c r="GB351" s="100"/>
      <c r="GC351" s="100"/>
      <c r="GD351" s="100"/>
      <c r="GE351" s="100"/>
      <c r="GF351" s="100"/>
      <c r="GG351" s="100"/>
      <c r="GH351" s="100"/>
      <c r="GI351" s="100"/>
      <c r="GJ351" s="100"/>
      <c r="GK351" s="100"/>
      <c r="GL351" s="100"/>
      <c r="GM351" s="100"/>
      <c r="GN351" s="100"/>
      <c r="GO351" s="100"/>
      <c r="GP351" s="100"/>
      <c r="GQ351" s="100"/>
      <c r="GR351" s="100"/>
      <c r="GS351" s="100"/>
      <c r="GT351" s="100"/>
      <c r="GU351" s="100"/>
      <c r="GV351" s="100"/>
      <c r="GW351" s="100"/>
      <c r="GX351" s="100"/>
      <c r="GY351" s="100"/>
      <c r="GZ351" s="100"/>
      <c r="HA351" s="100"/>
      <c r="HB351" s="100"/>
      <c r="HC351" s="100"/>
      <c r="HD351" s="100"/>
      <c r="HE351" s="100"/>
      <c r="HF351" s="100"/>
      <c r="HG351" s="100"/>
      <c r="HH351" s="100"/>
      <c r="HI351" s="100"/>
      <c r="HJ351" s="100"/>
      <c r="HK351" s="100"/>
      <c r="HL351" s="100"/>
      <c r="HM351" s="100"/>
      <c r="HN351" s="100"/>
      <c r="HO351" s="100"/>
      <c r="HP351" s="100"/>
      <c r="HQ351" s="100"/>
      <c r="HR351" s="100"/>
      <c r="HS351" s="100"/>
      <c r="HT351" s="100"/>
      <c r="HU351" s="100"/>
      <c r="HV351" s="100"/>
      <c r="HW351" s="100"/>
      <c r="HX351" s="100"/>
      <c r="HY351" s="100"/>
      <c r="HZ351" s="100"/>
      <c r="IA351" s="100"/>
      <c r="IB351" s="100"/>
      <c r="IC351" s="100"/>
      <c r="ID351" s="100"/>
      <c r="IE351" s="100"/>
      <c r="IF351" s="100"/>
      <c r="IG351" s="100"/>
      <c r="IH351" s="100"/>
      <c r="II351" s="100"/>
      <c r="IJ351" s="100"/>
      <c r="IK351" s="100"/>
      <c r="IL351" s="100"/>
      <c r="IM351" s="100"/>
      <c r="IN351" s="100"/>
      <c r="IO351" s="100"/>
      <c r="IP351" s="100"/>
      <c r="IQ351" s="100"/>
      <c r="IR351" s="100"/>
      <c r="IS351" s="100"/>
      <c r="IT351" s="100"/>
      <c r="IU351" s="100"/>
      <c r="IV351" s="100"/>
    </row>
    <row r="352" spans="1:256" ht="11.25" customHeight="1" x14ac:dyDescent="0.2">
      <c r="B352" s="103" t="s">
        <v>24</v>
      </c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98"/>
      <c r="Q352" s="103" t="s">
        <v>24</v>
      </c>
      <c r="R352" s="103"/>
      <c r="S352" s="103"/>
      <c r="T352" s="103"/>
      <c r="U352" s="103"/>
      <c r="V352" s="103"/>
      <c r="W352" s="103"/>
      <c r="X352" s="103"/>
      <c r="Y352" s="103"/>
      <c r="Z352" s="103"/>
      <c r="AA352" s="98"/>
      <c r="AB352" s="103" t="s">
        <v>24</v>
      </c>
      <c r="AC352" s="103"/>
      <c r="AD352" s="103"/>
      <c r="AE352" s="103"/>
      <c r="AF352" s="103"/>
    </row>
    <row r="353" spans="1:256" ht="11.25" customHeight="1" x14ac:dyDescent="0.2"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98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98"/>
      <c r="AB353" s="104"/>
      <c r="AC353" s="104"/>
      <c r="AD353" s="104"/>
      <c r="AE353" s="104"/>
      <c r="AF353" s="104"/>
    </row>
    <row r="354" spans="1:256" ht="11.25" customHeight="1" x14ac:dyDescent="0.2">
      <c r="B354" s="86" t="s">
        <v>388</v>
      </c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Q354" s="86" t="s">
        <v>389</v>
      </c>
      <c r="R354" s="86"/>
      <c r="S354" s="86"/>
      <c r="T354" s="86"/>
      <c r="U354" s="86"/>
      <c r="V354" s="86"/>
      <c r="W354" s="86"/>
      <c r="X354" s="86"/>
      <c r="Y354" s="86"/>
      <c r="Z354" s="86"/>
      <c r="AB354" s="86" t="s">
        <v>249</v>
      </c>
      <c r="AC354" s="86"/>
      <c r="AD354" s="86"/>
      <c r="AE354" s="86"/>
      <c r="AF354" s="86"/>
    </row>
    <row r="355" spans="1:256" ht="11.25" customHeight="1" x14ac:dyDescent="0.2">
      <c r="A355" s="91"/>
      <c r="B355" s="92" t="s">
        <v>127</v>
      </c>
      <c r="C355" s="88" t="s">
        <v>1</v>
      </c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91"/>
      <c r="Q355" s="87" t="s">
        <v>127</v>
      </c>
      <c r="R355" s="93" t="s">
        <v>199</v>
      </c>
      <c r="S355" s="93"/>
      <c r="T355" s="93"/>
      <c r="U355" s="93"/>
      <c r="V355" s="93"/>
      <c r="W355" s="93"/>
      <c r="X355" s="93"/>
      <c r="Y355" s="93"/>
      <c r="Z355" s="93"/>
      <c r="AA355" s="91"/>
      <c r="AB355" s="92" t="s">
        <v>127</v>
      </c>
      <c r="AC355" s="88" t="s">
        <v>2</v>
      </c>
      <c r="AD355" s="88"/>
      <c r="AE355" s="88"/>
      <c r="AF355" s="88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  <c r="BH355" s="91"/>
      <c r="BI355" s="91"/>
      <c r="BJ355" s="91"/>
      <c r="BK355" s="91"/>
      <c r="BL355" s="91"/>
      <c r="BM355" s="91"/>
      <c r="BN355" s="91"/>
      <c r="BO355" s="91"/>
      <c r="BP355" s="91"/>
      <c r="BQ355" s="91"/>
      <c r="BR355" s="91"/>
      <c r="BS355" s="91"/>
      <c r="BT355" s="91"/>
      <c r="BU355" s="91"/>
      <c r="BV355" s="91"/>
      <c r="BW355" s="91"/>
      <c r="BX355" s="91"/>
      <c r="BY355" s="91"/>
      <c r="BZ355" s="91"/>
      <c r="CA355" s="91"/>
      <c r="CB355" s="91"/>
      <c r="CC355" s="91"/>
      <c r="CD355" s="91"/>
      <c r="CE355" s="91"/>
      <c r="CF355" s="91"/>
      <c r="CG355" s="91"/>
      <c r="CH355" s="91"/>
      <c r="CI355" s="91"/>
      <c r="CJ355" s="91"/>
      <c r="CK355" s="91"/>
      <c r="CL355" s="91"/>
      <c r="CM355" s="91"/>
      <c r="CN355" s="91"/>
      <c r="CO355" s="91"/>
      <c r="CP355" s="91"/>
      <c r="CQ355" s="91"/>
      <c r="CR355" s="91"/>
      <c r="CS355" s="91"/>
      <c r="CT355" s="91"/>
      <c r="CU355" s="91"/>
      <c r="CV355" s="91"/>
      <c r="CW355" s="91"/>
      <c r="CX355" s="91"/>
      <c r="CY355" s="91"/>
      <c r="CZ355" s="91"/>
      <c r="DA355" s="91"/>
      <c r="DB355" s="91"/>
      <c r="DC355" s="91"/>
      <c r="DD355" s="91"/>
      <c r="DE355" s="91"/>
      <c r="DF355" s="91"/>
      <c r="DG355" s="91"/>
      <c r="DH355" s="91"/>
      <c r="DI355" s="91"/>
      <c r="DJ355" s="91"/>
      <c r="DK355" s="91"/>
      <c r="DL355" s="91"/>
      <c r="DM355" s="91"/>
      <c r="DN355" s="91"/>
      <c r="DO355" s="91"/>
      <c r="DP355" s="91"/>
      <c r="DQ355" s="91"/>
      <c r="DR355" s="91"/>
      <c r="DS355" s="91"/>
      <c r="DT355" s="91"/>
      <c r="DU355" s="91"/>
      <c r="DV355" s="91"/>
      <c r="DW355" s="91"/>
      <c r="DX355" s="91"/>
      <c r="DY355" s="91"/>
      <c r="DZ355" s="91"/>
      <c r="EA355" s="91"/>
      <c r="EB355" s="91"/>
      <c r="EC355" s="91"/>
      <c r="ED355" s="91"/>
      <c r="EE355" s="91"/>
      <c r="EF355" s="91"/>
      <c r="EG355" s="91"/>
      <c r="EH355" s="91"/>
      <c r="EI355" s="91"/>
      <c r="EJ355" s="91"/>
      <c r="EK355" s="91"/>
      <c r="EL355" s="91"/>
      <c r="EM355" s="91"/>
      <c r="EN355" s="91"/>
      <c r="EO355" s="91"/>
      <c r="EP355" s="91"/>
      <c r="EQ355" s="91"/>
      <c r="ER355" s="91"/>
      <c r="ES355" s="91"/>
      <c r="ET355" s="91"/>
      <c r="EU355" s="91"/>
      <c r="EV355" s="91"/>
      <c r="EW355" s="91"/>
      <c r="EX355" s="91"/>
      <c r="EY355" s="91"/>
      <c r="EZ355" s="91"/>
      <c r="FA355" s="91"/>
      <c r="FB355" s="91"/>
      <c r="FC355" s="91"/>
      <c r="FD355" s="91"/>
      <c r="FE355" s="91"/>
      <c r="FF355" s="91"/>
      <c r="FG355" s="91"/>
      <c r="FH355" s="91"/>
      <c r="FI355" s="91"/>
      <c r="FJ355" s="91"/>
      <c r="FK355" s="91"/>
      <c r="FL355" s="91"/>
      <c r="FM355" s="91"/>
      <c r="FN355" s="91"/>
      <c r="FO355" s="91"/>
      <c r="FP355" s="91"/>
      <c r="FQ355" s="91"/>
      <c r="FR355" s="91"/>
      <c r="FS355" s="91"/>
      <c r="FT355" s="91"/>
      <c r="FU355" s="91"/>
      <c r="FV355" s="91"/>
      <c r="FW355" s="91"/>
      <c r="FX355" s="91"/>
      <c r="FY355" s="91"/>
      <c r="FZ355" s="91"/>
      <c r="GA355" s="91"/>
      <c r="GB355" s="91"/>
      <c r="GC355" s="91"/>
      <c r="GD355" s="91"/>
      <c r="GE355" s="91"/>
      <c r="GF355" s="91"/>
      <c r="GG355" s="91"/>
      <c r="GH355" s="91"/>
      <c r="GI355" s="91"/>
      <c r="GJ355" s="91"/>
      <c r="GK355" s="91"/>
      <c r="GL355" s="91"/>
      <c r="GM355" s="91"/>
      <c r="GN355" s="91"/>
      <c r="GO355" s="91"/>
      <c r="GP355" s="91"/>
      <c r="GQ355" s="91"/>
      <c r="GR355" s="91"/>
      <c r="GS355" s="91"/>
      <c r="GT355" s="91"/>
      <c r="GU355" s="91"/>
      <c r="GV355" s="91"/>
      <c r="GW355" s="91"/>
      <c r="GX355" s="91"/>
      <c r="GY355" s="91"/>
      <c r="GZ355" s="91"/>
      <c r="HA355" s="91"/>
      <c r="HB355" s="91"/>
      <c r="HC355" s="91"/>
      <c r="HD355" s="91"/>
      <c r="HE355" s="91"/>
      <c r="HF355" s="91"/>
      <c r="HG355" s="91"/>
      <c r="HH355" s="91"/>
      <c r="HI355" s="91"/>
      <c r="HJ355" s="91"/>
      <c r="HK355" s="91"/>
      <c r="HL355" s="91"/>
      <c r="HM355" s="91"/>
      <c r="HN355" s="91"/>
      <c r="HO355" s="91"/>
      <c r="HP355" s="91"/>
      <c r="HQ355" s="91"/>
      <c r="HR355" s="91"/>
      <c r="HS355" s="91"/>
      <c r="HT355" s="91"/>
      <c r="HU355" s="91"/>
      <c r="HV355" s="91"/>
      <c r="HW355" s="91"/>
      <c r="HX355" s="91"/>
      <c r="HY355" s="91"/>
      <c r="HZ355" s="91"/>
      <c r="IA355" s="91"/>
      <c r="IB355" s="91"/>
      <c r="IC355" s="91"/>
      <c r="ID355" s="91"/>
      <c r="IE355" s="91"/>
      <c r="IF355" s="91"/>
      <c r="IG355" s="91"/>
      <c r="IH355" s="91"/>
      <c r="II355" s="91"/>
      <c r="IJ355" s="91"/>
      <c r="IK355" s="91"/>
      <c r="IL355" s="91"/>
      <c r="IM355" s="91"/>
      <c r="IN355" s="91"/>
      <c r="IO355" s="91"/>
      <c r="IP355" s="91"/>
      <c r="IQ355" s="91"/>
      <c r="IR355" s="91"/>
      <c r="IS355" s="91"/>
      <c r="IT355" s="91"/>
      <c r="IU355" s="91"/>
      <c r="IV355" s="91"/>
    </row>
    <row r="356" spans="1:256" ht="11.25" customHeight="1" x14ac:dyDescent="0.2">
      <c r="A356" s="91"/>
      <c r="B356" s="92"/>
      <c r="C356" s="94" t="s">
        <v>3</v>
      </c>
      <c r="D356" s="94" t="s">
        <v>4</v>
      </c>
      <c r="E356" s="94" t="s">
        <v>5</v>
      </c>
      <c r="F356" s="94" t="s">
        <v>6</v>
      </c>
      <c r="G356" s="94" t="s">
        <v>7</v>
      </c>
      <c r="H356" s="94" t="s">
        <v>8</v>
      </c>
      <c r="I356" s="94" t="s">
        <v>9</v>
      </c>
      <c r="J356" s="94" t="s">
        <v>10</v>
      </c>
      <c r="K356" s="94" t="s">
        <v>200</v>
      </c>
      <c r="L356" s="94">
        <v>2021</v>
      </c>
      <c r="M356" s="94">
        <v>2022</v>
      </c>
      <c r="N356" s="94">
        <v>2023</v>
      </c>
      <c r="O356" s="75" t="s">
        <v>11</v>
      </c>
      <c r="P356" s="91"/>
      <c r="Q356" s="92"/>
      <c r="R356" s="75" t="s">
        <v>12</v>
      </c>
      <c r="S356" s="75" t="s">
        <v>201</v>
      </c>
      <c r="T356" s="75" t="s">
        <v>202</v>
      </c>
      <c r="U356" s="75" t="s">
        <v>13</v>
      </c>
      <c r="V356" s="75" t="s">
        <v>14</v>
      </c>
      <c r="W356" s="75" t="s">
        <v>15</v>
      </c>
      <c r="X356" s="75" t="s">
        <v>16</v>
      </c>
      <c r="Y356" s="75" t="s">
        <v>17</v>
      </c>
      <c r="Z356" s="75" t="s">
        <v>11</v>
      </c>
      <c r="AA356" s="91"/>
      <c r="AB356" s="92"/>
      <c r="AC356" s="95" t="s">
        <v>18</v>
      </c>
      <c r="AD356" s="95" t="s">
        <v>19</v>
      </c>
      <c r="AE356" s="95" t="s">
        <v>20</v>
      </c>
      <c r="AF356" s="95" t="s">
        <v>11</v>
      </c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  <c r="BH356" s="91"/>
      <c r="BI356" s="91"/>
      <c r="BJ356" s="91"/>
      <c r="BK356" s="91"/>
      <c r="BL356" s="91"/>
      <c r="BM356" s="91"/>
      <c r="BN356" s="91"/>
      <c r="BO356" s="91"/>
      <c r="BP356" s="91"/>
      <c r="BQ356" s="91"/>
      <c r="BR356" s="91"/>
      <c r="BS356" s="91"/>
      <c r="BT356" s="91"/>
      <c r="BU356" s="91"/>
      <c r="BV356" s="91"/>
      <c r="BW356" s="91"/>
      <c r="BX356" s="91"/>
      <c r="BY356" s="91"/>
      <c r="BZ356" s="91"/>
      <c r="CA356" s="91"/>
      <c r="CB356" s="91"/>
      <c r="CC356" s="91"/>
      <c r="CD356" s="91"/>
      <c r="CE356" s="91"/>
      <c r="CF356" s="91"/>
      <c r="CG356" s="91"/>
      <c r="CH356" s="91"/>
      <c r="CI356" s="91"/>
      <c r="CJ356" s="91"/>
      <c r="CK356" s="91"/>
      <c r="CL356" s="91"/>
      <c r="CM356" s="91"/>
      <c r="CN356" s="91"/>
      <c r="CO356" s="91"/>
      <c r="CP356" s="91"/>
      <c r="CQ356" s="91"/>
      <c r="CR356" s="91"/>
      <c r="CS356" s="91"/>
      <c r="CT356" s="91"/>
      <c r="CU356" s="91"/>
      <c r="CV356" s="91"/>
      <c r="CW356" s="91"/>
      <c r="CX356" s="91"/>
      <c r="CY356" s="91"/>
      <c r="CZ356" s="91"/>
      <c r="DA356" s="91"/>
      <c r="DB356" s="91"/>
      <c r="DC356" s="91"/>
      <c r="DD356" s="91"/>
      <c r="DE356" s="91"/>
      <c r="DF356" s="91"/>
      <c r="DG356" s="91"/>
      <c r="DH356" s="91"/>
      <c r="DI356" s="91"/>
      <c r="DJ356" s="91"/>
      <c r="DK356" s="91"/>
      <c r="DL356" s="91"/>
      <c r="DM356" s="91"/>
      <c r="DN356" s="91"/>
      <c r="DO356" s="91"/>
      <c r="DP356" s="91"/>
      <c r="DQ356" s="91"/>
      <c r="DR356" s="91"/>
      <c r="DS356" s="91"/>
      <c r="DT356" s="91"/>
      <c r="DU356" s="91"/>
      <c r="DV356" s="91"/>
      <c r="DW356" s="91"/>
      <c r="DX356" s="91"/>
      <c r="DY356" s="91"/>
      <c r="DZ356" s="91"/>
      <c r="EA356" s="91"/>
      <c r="EB356" s="91"/>
      <c r="EC356" s="91"/>
      <c r="ED356" s="91"/>
      <c r="EE356" s="91"/>
      <c r="EF356" s="91"/>
      <c r="EG356" s="91"/>
      <c r="EH356" s="91"/>
      <c r="EI356" s="91"/>
      <c r="EJ356" s="91"/>
      <c r="EK356" s="91"/>
      <c r="EL356" s="91"/>
      <c r="EM356" s="91"/>
      <c r="EN356" s="91"/>
      <c r="EO356" s="91"/>
      <c r="EP356" s="91"/>
      <c r="EQ356" s="91"/>
      <c r="ER356" s="91"/>
      <c r="ES356" s="91"/>
      <c r="ET356" s="91"/>
      <c r="EU356" s="91"/>
      <c r="EV356" s="91"/>
      <c r="EW356" s="91"/>
      <c r="EX356" s="91"/>
      <c r="EY356" s="91"/>
      <c r="EZ356" s="91"/>
      <c r="FA356" s="91"/>
      <c r="FB356" s="91"/>
      <c r="FC356" s="91"/>
      <c r="FD356" s="91"/>
      <c r="FE356" s="91"/>
      <c r="FF356" s="91"/>
      <c r="FG356" s="91"/>
      <c r="FH356" s="91"/>
      <c r="FI356" s="91"/>
      <c r="FJ356" s="91"/>
      <c r="FK356" s="91"/>
      <c r="FL356" s="91"/>
      <c r="FM356" s="91"/>
      <c r="FN356" s="91"/>
      <c r="FO356" s="91"/>
      <c r="FP356" s="91"/>
      <c r="FQ356" s="91"/>
      <c r="FR356" s="91"/>
      <c r="FS356" s="91"/>
      <c r="FT356" s="91"/>
      <c r="FU356" s="91"/>
      <c r="FV356" s="91"/>
      <c r="FW356" s="91"/>
      <c r="FX356" s="91"/>
      <c r="FY356" s="91"/>
      <c r="FZ356" s="91"/>
      <c r="GA356" s="91"/>
      <c r="GB356" s="91"/>
      <c r="GC356" s="91"/>
      <c r="GD356" s="91"/>
      <c r="GE356" s="91"/>
      <c r="GF356" s="91"/>
      <c r="GG356" s="91"/>
      <c r="GH356" s="91"/>
      <c r="GI356" s="91"/>
      <c r="GJ356" s="91"/>
      <c r="GK356" s="91"/>
      <c r="GL356" s="91"/>
      <c r="GM356" s="91"/>
      <c r="GN356" s="91"/>
      <c r="GO356" s="91"/>
      <c r="GP356" s="91"/>
      <c r="GQ356" s="91"/>
      <c r="GR356" s="91"/>
      <c r="GS356" s="91"/>
      <c r="GT356" s="91"/>
      <c r="GU356" s="91"/>
      <c r="GV356" s="91"/>
      <c r="GW356" s="91"/>
      <c r="GX356" s="91"/>
      <c r="GY356" s="91"/>
      <c r="GZ356" s="91"/>
      <c r="HA356" s="91"/>
      <c r="HB356" s="91"/>
      <c r="HC356" s="91"/>
      <c r="HD356" s="91"/>
      <c r="HE356" s="91"/>
      <c r="HF356" s="91"/>
      <c r="HG356" s="91"/>
      <c r="HH356" s="91"/>
      <c r="HI356" s="91"/>
      <c r="HJ356" s="91"/>
      <c r="HK356" s="91"/>
      <c r="HL356" s="91"/>
      <c r="HM356" s="91"/>
      <c r="HN356" s="91"/>
      <c r="HO356" s="91"/>
      <c r="HP356" s="91"/>
      <c r="HQ356" s="91"/>
      <c r="HR356" s="91"/>
      <c r="HS356" s="91"/>
      <c r="HT356" s="91"/>
      <c r="HU356" s="91"/>
      <c r="HV356" s="91"/>
      <c r="HW356" s="91"/>
      <c r="HX356" s="91"/>
      <c r="HY356" s="91"/>
      <c r="HZ356" s="91"/>
      <c r="IA356" s="91"/>
      <c r="IB356" s="91"/>
      <c r="IC356" s="91"/>
      <c r="ID356" s="91"/>
      <c r="IE356" s="91"/>
      <c r="IF356" s="91"/>
      <c r="IG356" s="91"/>
      <c r="IH356" s="91"/>
      <c r="II356" s="91"/>
      <c r="IJ356" s="91"/>
      <c r="IK356" s="91"/>
      <c r="IL356" s="91"/>
      <c r="IM356" s="91"/>
      <c r="IN356" s="91"/>
      <c r="IO356" s="91"/>
      <c r="IP356" s="91"/>
      <c r="IQ356" s="91"/>
      <c r="IR356" s="91"/>
      <c r="IS356" s="91"/>
      <c r="IT356" s="91"/>
      <c r="IU356" s="91"/>
      <c r="IV356" s="91"/>
    </row>
    <row r="357" spans="1:256" ht="11.25" customHeight="1" x14ac:dyDescent="0.2">
      <c r="A357" s="91"/>
      <c r="B357" s="88"/>
      <c r="C357" s="75" t="s">
        <v>21</v>
      </c>
      <c r="D357" s="75" t="s">
        <v>21</v>
      </c>
      <c r="E357" s="75" t="s">
        <v>21</v>
      </c>
      <c r="F357" s="75" t="s">
        <v>21</v>
      </c>
      <c r="G357" s="75" t="s">
        <v>21</v>
      </c>
      <c r="H357" s="75" t="s">
        <v>21</v>
      </c>
      <c r="I357" s="75" t="s">
        <v>21</v>
      </c>
      <c r="J357" s="75" t="s">
        <v>21</v>
      </c>
      <c r="K357" s="75" t="s">
        <v>21</v>
      </c>
      <c r="L357" s="75"/>
      <c r="M357" s="75"/>
      <c r="N357" s="75"/>
      <c r="O357" s="75" t="s">
        <v>21</v>
      </c>
      <c r="P357" s="96"/>
      <c r="Q357" s="88"/>
      <c r="R357" s="75"/>
      <c r="S357" s="75"/>
      <c r="T357" s="75"/>
      <c r="U357" s="75"/>
      <c r="V357" s="75"/>
      <c r="W357" s="75"/>
      <c r="X357" s="75"/>
      <c r="Y357" s="75"/>
      <c r="Z357" s="75"/>
      <c r="AA357" s="96"/>
      <c r="AB357" s="88"/>
      <c r="AC357" s="75" t="s">
        <v>21</v>
      </c>
      <c r="AD357" s="75" t="s">
        <v>21</v>
      </c>
      <c r="AE357" s="75" t="s">
        <v>21</v>
      </c>
      <c r="AF357" s="75" t="s">
        <v>21</v>
      </c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1"/>
      <c r="AR357" s="91"/>
      <c r="AS357" s="91"/>
      <c r="AT357" s="91"/>
      <c r="AU357" s="91"/>
      <c r="AV357" s="91"/>
      <c r="AW357" s="91"/>
      <c r="AX357" s="91"/>
      <c r="AY357" s="91"/>
      <c r="AZ357" s="91"/>
      <c r="BA357" s="91"/>
      <c r="BB357" s="91"/>
      <c r="BC357" s="91"/>
      <c r="BD357" s="91"/>
      <c r="BE357" s="91"/>
      <c r="BF357" s="91"/>
      <c r="BG357" s="91"/>
      <c r="BH357" s="91"/>
      <c r="BI357" s="91"/>
      <c r="BJ357" s="91"/>
      <c r="BK357" s="91"/>
      <c r="BL357" s="91"/>
      <c r="BM357" s="91"/>
      <c r="BN357" s="91"/>
      <c r="BO357" s="91"/>
      <c r="BP357" s="91"/>
      <c r="BQ357" s="91"/>
      <c r="BR357" s="91"/>
      <c r="BS357" s="91"/>
      <c r="BT357" s="91"/>
      <c r="BU357" s="91"/>
      <c r="BV357" s="91"/>
      <c r="BW357" s="91"/>
      <c r="BX357" s="91"/>
      <c r="BY357" s="91"/>
      <c r="BZ357" s="91"/>
      <c r="CA357" s="91"/>
      <c r="CB357" s="91"/>
      <c r="CC357" s="91"/>
      <c r="CD357" s="91"/>
      <c r="CE357" s="91"/>
      <c r="CF357" s="91"/>
      <c r="CG357" s="91"/>
      <c r="CH357" s="91"/>
      <c r="CI357" s="91"/>
      <c r="CJ357" s="91"/>
      <c r="CK357" s="91"/>
      <c r="CL357" s="91"/>
      <c r="CM357" s="91"/>
      <c r="CN357" s="91"/>
      <c r="CO357" s="91"/>
      <c r="CP357" s="91"/>
      <c r="CQ357" s="91"/>
      <c r="CR357" s="91"/>
      <c r="CS357" s="91"/>
      <c r="CT357" s="91"/>
      <c r="CU357" s="91"/>
      <c r="CV357" s="91"/>
      <c r="CW357" s="91"/>
      <c r="CX357" s="91"/>
      <c r="CY357" s="91"/>
      <c r="CZ357" s="91"/>
      <c r="DA357" s="91"/>
      <c r="DB357" s="91"/>
      <c r="DC357" s="91"/>
      <c r="DD357" s="91"/>
      <c r="DE357" s="91"/>
      <c r="DF357" s="91"/>
      <c r="DG357" s="91"/>
      <c r="DH357" s="91"/>
      <c r="DI357" s="91"/>
      <c r="DJ357" s="91"/>
      <c r="DK357" s="91"/>
      <c r="DL357" s="91"/>
      <c r="DM357" s="91"/>
      <c r="DN357" s="91"/>
      <c r="DO357" s="91"/>
      <c r="DP357" s="91"/>
      <c r="DQ357" s="91"/>
      <c r="DR357" s="91"/>
      <c r="DS357" s="91"/>
      <c r="DT357" s="91"/>
      <c r="DU357" s="91"/>
      <c r="DV357" s="91"/>
      <c r="DW357" s="91"/>
      <c r="DX357" s="91"/>
      <c r="DY357" s="91"/>
      <c r="DZ357" s="91"/>
      <c r="EA357" s="91"/>
      <c r="EB357" s="91"/>
      <c r="EC357" s="91"/>
      <c r="ED357" s="91"/>
      <c r="EE357" s="91"/>
      <c r="EF357" s="91"/>
      <c r="EG357" s="91"/>
      <c r="EH357" s="91"/>
      <c r="EI357" s="91"/>
      <c r="EJ357" s="91"/>
      <c r="EK357" s="91"/>
      <c r="EL357" s="91"/>
      <c r="EM357" s="91"/>
      <c r="EN357" s="91"/>
      <c r="EO357" s="91"/>
      <c r="EP357" s="91"/>
      <c r="EQ357" s="91"/>
      <c r="ER357" s="91"/>
      <c r="ES357" s="91"/>
      <c r="ET357" s="91"/>
      <c r="EU357" s="91"/>
      <c r="EV357" s="91"/>
      <c r="EW357" s="91"/>
      <c r="EX357" s="91"/>
      <c r="EY357" s="91"/>
      <c r="EZ357" s="91"/>
      <c r="FA357" s="91"/>
      <c r="FB357" s="91"/>
      <c r="FC357" s="91"/>
      <c r="FD357" s="91"/>
      <c r="FE357" s="91"/>
      <c r="FF357" s="91"/>
      <c r="FG357" s="91"/>
      <c r="FH357" s="91"/>
      <c r="FI357" s="91"/>
      <c r="FJ357" s="91"/>
      <c r="FK357" s="91"/>
      <c r="FL357" s="91"/>
      <c r="FM357" s="91"/>
      <c r="FN357" s="91"/>
      <c r="FO357" s="91"/>
      <c r="FP357" s="91"/>
      <c r="FQ357" s="91"/>
      <c r="FR357" s="91"/>
      <c r="FS357" s="91"/>
      <c r="FT357" s="91"/>
      <c r="FU357" s="91"/>
      <c r="FV357" s="91"/>
      <c r="FW357" s="91"/>
      <c r="FX357" s="91"/>
      <c r="FY357" s="91"/>
      <c r="FZ357" s="91"/>
      <c r="GA357" s="91"/>
      <c r="GB357" s="91"/>
      <c r="GC357" s="91"/>
      <c r="GD357" s="91"/>
      <c r="GE357" s="91"/>
      <c r="GF357" s="91"/>
      <c r="GG357" s="91"/>
      <c r="GH357" s="91"/>
      <c r="GI357" s="91"/>
      <c r="GJ357" s="91"/>
      <c r="GK357" s="91"/>
      <c r="GL357" s="91"/>
      <c r="GM357" s="91"/>
      <c r="GN357" s="91"/>
      <c r="GO357" s="91"/>
      <c r="GP357" s="91"/>
      <c r="GQ357" s="91"/>
      <c r="GR357" s="91"/>
      <c r="GS357" s="91"/>
      <c r="GT357" s="91"/>
      <c r="GU357" s="91"/>
      <c r="GV357" s="91"/>
      <c r="GW357" s="91"/>
      <c r="GX357" s="91"/>
      <c r="GY357" s="91"/>
      <c r="GZ357" s="91"/>
      <c r="HA357" s="91"/>
      <c r="HB357" s="91"/>
      <c r="HC357" s="91"/>
      <c r="HD357" s="91"/>
      <c r="HE357" s="91"/>
      <c r="HF357" s="91"/>
      <c r="HG357" s="91"/>
      <c r="HH357" s="91"/>
      <c r="HI357" s="91"/>
      <c r="HJ357" s="91"/>
      <c r="HK357" s="91"/>
      <c r="HL357" s="91"/>
      <c r="HM357" s="91"/>
      <c r="HN357" s="91"/>
      <c r="HO357" s="91"/>
      <c r="HP357" s="91"/>
      <c r="HQ357" s="91"/>
      <c r="HR357" s="91"/>
      <c r="HS357" s="91"/>
      <c r="HT357" s="91"/>
      <c r="HU357" s="91"/>
      <c r="HV357" s="91"/>
      <c r="HW357" s="91"/>
      <c r="HX357" s="91"/>
      <c r="HY357" s="91"/>
      <c r="HZ357" s="91"/>
      <c r="IA357" s="91"/>
      <c r="IB357" s="91"/>
      <c r="IC357" s="91"/>
      <c r="ID357" s="91"/>
      <c r="IE357" s="91"/>
      <c r="IF357" s="91"/>
      <c r="IG357" s="91"/>
      <c r="IH357" s="91"/>
      <c r="II357" s="91"/>
      <c r="IJ357" s="91"/>
      <c r="IK357" s="91"/>
      <c r="IL357" s="91"/>
      <c r="IM357" s="91"/>
      <c r="IN357" s="91"/>
      <c r="IO357" s="91"/>
      <c r="IP357" s="91"/>
      <c r="IQ357" s="91"/>
      <c r="IR357" s="91"/>
      <c r="IS357" s="91"/>
      <c r="IT357" s="91"/>
      <c r="IU357" s="91"/>
      <c r="IV357" s="91"/>
    </row>
    <row r="358" spans="1:256" ht="11.25" customHeight="1" x14ac:dyDescent="0.2">
      <c r="B358" s="50" t="s">
        <v>128</v>
      </c>
      <c r="C358" s="97">
        <v>1862.9999999999811</v>
      </c>
      <c r="D358" s="97">
        <v>2419.999999999985</v>
      </c>
      <c r="E358" s="97">
        <v>2894.9999999999905</v>
      </c>
      <c r="F358" s="97">
        <v>1764.9999999999943</v>
      </c>
      <c r="G358" s="97">
        <v>2372.9999999999959</v>
      </c>
      <c r="H358" s="97">
        <v>2373</v>
      </c>
      <c r="I358" s="97">
        <v>2538.9999999999986</v>
      </c>
      <c r="J358" s="97">
        <v>2466.9999999999964</v>
      </c>
      <c r="K358" s="97">
        <v>3570.0000000000136</v>
      </c>
      <c r="L358" s="97">
        <v>3123.0000000000009</v>
      </c>
      <c r="M358" s="97">
        <v>2362.9999999999964</v>
      </c>
      <c r="N358" s="97">
        <v>934</v>
      </c>
      <c r="O358" s="97">
        <v>28684.999999998781</v>
      </c>
      <c r="P358" s="98"/>
      <c r="Q358" s="50" t="s">
        <v>128</v>
      </c>
      <c r="R358" s="97">
        <v>14774.999999999956</v>
      </c>
      <c r="S358" s="97">
        <v>376.99999999999937</v>
      </c>
      <c r="T358" s="97">
        <v>332.99999999999994</v>
      </c>
      <c r="U358" s="97">
        <v>389.99999999999898</v>
      </c>
      <c r="V358" s="97">
        <v>3158.0000000000368</v>
      </c>
      <c r="W358" s="97">
        <v>3259</v>
      </c>
      <c r="X358" s="97">
        <v>1001.0000000000063</v>
      </c>
      <c r="Y358" s="97">
        <v>5392.0000000000045</v>
      </c>
      <c r="Z358" s="97">
        <v>28684.999999998781</v>
      </c>
      <c r="AA358" s="98"/>
      <c r="AB358" s="50" t="s">
        <v>128</v>
      </c>
      <c r="AC358" s="97">
        <v>15150.000000000666</v>
      </c>
      <c r="AD358" s="97">
        <v>11526.00000000018</v>
      </c>
      <c r="AE358" s="97">
        <v>2008.9999999999977</v>
      </c>
      <c r="AF358" s="97">
        <v>28684.999999998781</v>
      </c>
    </row>
    <row r="359" spans="1:256" ht="11.25" customHeight="1" x14ac:dyDescent="0.2">
      <c r="B359" s="50" t="s">
        <v>129</v>
      </c>
      <c r="C359" s="97">
        <v>2689.9999999999709</v>
      </c>
      <c r="D359" s="97">
        <v>2825.0000000000045</v>
      </c>
      <c r="E359" s="97">
        <v>3214.9999999999882</v>
      </c>
      <c r="F359" s="97">
        <v>2174.9999999999945</v>
      </c>
      <c r="G359" s="97">
        <v>2130.9999999999973</v>
      </c>
      <c r="H359" s="97">
        <v>2704.0000000000041</v>
      </c>
      <c r="I359" s="97">
        <v>2672.999999999995</v>
      </c>
      <c r="J359" s="97">
        <v>2453.0000000000014</v>
      </c>
      <c r="K359" s="97">
        <v>3269.0000000000009</v>
      </c>
      <c r="L359" s="97">
        <v>2939.9999999999918</v>
      </c>
      <c r="M359" s="97">
        <v>2128.0000000000005</v>
      </c>
      <c r="N359" s="97">
        <v>1195</v>
      </c>
      <c r="O359" s="97">
        <v>30397.999999998316</v>
      </c>
      <c r="P359" s="98"/>
      <c r="Q359" s="50" t="s">
        <v>129</v>
      </c>
      <c r="R359" s="97">
        <v>12292.999999999991</v>
      </c>
      <c r="S359" s="97">
        <v>506.99999999999937</v>
      </c>
      <c r="T359" s="97">
        <v>470</v>
      </c>
      <c r="U359" s="97">
        <v>824.00000000000796</v>
      </c>
      <c r="V359" s="97">
        <v>153.00000000000009</v>
      </c>
      <c r="W359" s="97">
        <v>3494.0000000000091</v>
      </c>
      <c r="X359" s="97">
        <v>2070.0000000000005</v>
      </c>
      <c r="Y359" s="97">
        <v>10587.000000000064</v>
      </c>
      <c r="Z359" s="97">
        <v>30397.999999998316</v>
      </c>
      <c r="AA359" s="98"/>
      <c r="AB359" s="50" t="s">
        <v>129</v>
      </c>
      <c r="AC359" s="97">
        <v>8525.9999999998963</v>
      </c>
      <c r="AD359" s="97">
        <v>20001.000000000182</v>
      </c>
      <c r="AE359" s="97">
        <v>1870.9999999999995</v>
      </c>
      <c r="AF359" s="97">
        <v>30397.999999998316</v>
      </c>
    </row>
    <row r="360" spans="1:256" ht="11.25" customHeight="1" x14ac:dyDescent="0.2">
      <c r="B360" s="50" t="s">
        <v>130</v>
      </c>
      <c r="C360" s="97">
        <v>796.00000000000205</v>
      </c>
      <c r="D360" s="97">
        <v>479.99999999999886</v>
      </c>
      <c r="E360" s="97">
        <v>454</v>
      </c>
      <c r="F360" s="97">
        <v>370.99999999999983</v>
      </c>
      <c r="G360" s="97">
        <v>354</v>
      </c>
      <c r="H360" s="97">
        <v>551.99999999999989</v>
      </c>
      <c r="I360" s="97">
        <v>579.99999999999977</v>
      </c>
      <c r="J360" s="97">
        <v>353</v>
      </c>
      <c r="K360" s="97">
        <v>596.99999999999955</v>
      </c>
      <c r="L360" s="97">
        <v>536.99999999999932</v>
      </c>
      <c r="M360" s="97">
        <v>358</v>
      </c>
      <c r="N360" s="97">
        <v>125</v>
      </c>
      <c r="O360" s="97">
        <v>5556.9999999999563</v>
      </c>
      <c r="P360" s="98"/>
      <c r="Q360" s="50" t="s">
        <v>130</v>
      </c>
      <c r="R360" s="97">
        <v>1476.0000000000009</v>
      </c>
      <c r="S360" s="97">
        <v>33</v>
      </c>
      <c r="T360" s="97">
        <v>73</v>
      </c>
      <c r="U360" s="97">
        <v>277.00000000000068</v>
      </c>
      <c r="V360" s="97">
        <v>0</v>
      </c>
      <c r="W360" s="97">
        <v>417.99999999999972</v>
      </c>
      <c r="X360" s="97">
        <v>613.99999999999909</v>
      </c>
      <c r="Y360" s="97">
        <v>2666.0000000000005</v>
      </c>
      <c r="Z360" s="97">
        <v>5556.9999999999563</v>
      </c>
      <c r="AA360" s="98"/>
      <c r="AB360" s="50" t="s">
        <v>130</v>
      </c>
      <c r="AC360" s="97">
        <v>260</v>
      </c>
      <c r="AD360" s="97">
        <v>5099.9999999999918</v>
      </c>
      <c r="AE360" s="97">
        <v>197.00000000000003</v>
      </c>
      <c r="AF360" s="97">
        <v>5556.9999999999563</v>
      </c>
    </row>
    <row r="361" spans="1:256" ht="11.25" customHeight="1" x14ac:dyDescent="0.2">
      <c r="B361" s="50" t="s">
        <v>131</v>
      </c>
      <c r="C361" s="97">
        <v>120</v>
      </c>
      <c r="D361" s="97">
        <v>61</v>
      </c>
      <c r="E361" s="97">
        <v>162.00000000000003</v>
      </c>
      <c r="F361" s="97">
        <v>154</v>
      </c>
      <c r="G361" s="97">
        <v>157</v>
      </c>
      <c r="H361" s="97">
        <v>76</v>
      </c>
      <c r="I361" s="97">
        <v>49</v>
      </c>
      <c r="J361" s="97">
        <v>188</v>
      </c>
      <c r="K361" s="97">
        <v>134.99999999999994</v>
      </c>
      <c r="L361" s="97">
        <v>64</v>
      </c>
      <c r="M361" s="97">
        <v>90</v>
      </c>
      <c r="N361" s="97">
        <v>0</v>
      </c>
      <c r="O361" s="97">
        <v>1256.0000000000009</v>
      </c>
      <c r="P361" s="98"/>
      <c r="Q361" s="50" t="s">
        <v>131</v>
      </c>
      <c r="R361" s="97">
        <v>62.000000000000043</v>
      </c>
      <c r="S361" s="97">
        <v>54</v>
      </c>
      <c r="T361" s="97">
        <v>0</v>
      </c>
      <c r="U361" s="97">
        <v>118</v>
      </c>
      <c r="V361" s="97">
        <v>0</v>
      </c>
      <c r="W361" s="97">
        <v>66</v>
      </c>
      <c r="X361" s="97">
        <v>0</v>
      </c>
      <c r="Y361" s="97">
        <v>956.00000000000023</v>
      </c>
      <c r="Z361" s="97">
        <v>1256.0000000000009</v>
      </c>
      <c r="AA361" s="98"/>
      <c r="AB361" s="50" t="s">
        <v>131</v>
      </c>
      <c r="AC361" s="97">
        <v>0</v>
      </c>
      <c r="AD361" s="97">
        <v>1253.0000000000009</v>
      </c>
      <c r="AE361" s="97">
        <v>3</v>
      </c>
      <c r="AF361" s="97">
        <v>1256.0000000000009</v>
      </c>
    </row>
    <row r="362" spans="1:256" ht="11.25" customHeight="1" x14ac:dyDescent="0.2">
      <c r="B362" s="50" t="s">
        <v>20</v>
      </c>
      <c r="C362" s="97">
        <v>8.9999999999999982</v>
      </c>
      <c r="D362" s="97">
        <v>111.9999999999999</v>
      </c>
      <c r="E362" s="97">
        <v>177</v>
      </c>
      <c r="F362" s="97">
        <v>26.999999999999996</v>
      </c>
      <c r="G362" s="97">
        <v>49</v>
      </c>
      <c r="H362" s="97">
        <v>26</v>
      </c>
      <c r="I362" s="97">
        <v>26</v>
      </c>
      <c r="J362" s="97">
        <v>8</v>
      </c>
      <c r="K362" s="97">
        <v>3</v>
      </c>
      <c r="L362" s="97">
        <v>0</v>
      </c>
      <c r="M362" s="97">
        <v>0</v>
      </c>
      <c r="N362" s="97">
        <v>0</v>
      </c>
      <c r="O362" s="97">
        <v>436.99999999999949</v>
      </c>
      <c r="P362" s="98"/>
      <c r="Q362" s="50" t="s">
        <v>20</v>
      </c>
      <c r="R362" s="97">
        <v>245</v>
      </c>
      <c r="S362" s="97">
        <v>0</v>
      </c>
      <c r="T362" s="97">
        <v>0</v>
      </c>
      <c r="U362" s="97">
        <v>3</v>
      </c>
      <c r="V362" s="97">
        <v>19.000000000000007</v>
      </c>
      <c r="W362" s="97">
        <v>132.00000000000009</v>
      </c>
      <c r="X362" s="97">
        <v>13</v>
      </c>
      <c r="Y362" s="97">
        <v>25</v>
      </c>
      <c r="Z362" s="97">
        <v>436.99999999999949</v>
      </c>
      <c r="AA362" s="98"/>
      <c r="AB362" s="50" t="s">
        <v>20</v>
      </c>
      <c r="AC362" s="97">
        <v>0</v>
      </c>
      <c r="AD362" s="97">
        <v>0</v>
      </c>
      <c r="AE362" s="97">
        <v>436.99999999999949</v>
      </c>
      <c r="AF362" s="97">
        <v>436.99999999999949</v>
      </c>
    </row>
    <row r="363" spans="1:256" ht="11.25" customHeight="1" x14ac:dyDescent="0.2">
      <c r="A363" s="100"/>
      <c r="B363" s="48" t="s">
        <v>11</v>
      </c>
      <c r="C363" s="101">
        <v>5477.9999999999045</v>
      </c>
      <c r="D363" s="101">
        <v>5897.9999999999582</v>
      </c>
      <c r="E363" s="101">
        <v>6902.9999999999718</v>
      </c>
      <c r="F363" s="101">
        <v>4492.0000000000218</v>
      </c>
      <c r="G363" s="101">
        <v>5064.0000000000118</v>
      </c>
      <c r="H363" s="101">
        <v>5730.9999999999809</v>
      </c>
      <c r="I363" s="101">
        <v>5867.0000000000291</v>
      </c>
      <c r="J363" s="101">
        <v>5469.0000000000082</v>
      </c>
      <c r="K363" s="101">
        <v>7573.9999999999127</v>
      </c>
      <c r="L363" s="101">
        <v>6664.0000000000091</v>
      </c>
      <c r="M363" s="101">
        <v>4939.0000000000082</v>
      </c>
      <c r="N363" s="101">
        <v>2254</v>
      </c>
      <c r="O363" s="101">
        <v>66333.00000000665</v>
      </c>
      <c r="P363" s="102"/>
      <c r="Q363" s="48" t="s">
        <v>11</v>
      </c>
      <c r="R363" s="101">
        <v>28851.000000000131</v>
      </c>
      <c r="S363" s="101">
        <v>971.00000000000352</v>
      </c>
      <c r="T363" s="101">
        <v>876.00000000000011</v>
      </c>
      <c r="U363" s="101">
        <v>1611.9999999999975</v>
      </c>
      <c r="V363" s="101">
        <v>3330.0000000000491</v>
      </c>
      <c r="W363" s="101">
        <v>7368.9999999999782</v>
      </c>
      <c r="X363" s="101">
        <v>3698.0000000000082</v>
      </c>
      <c r="Y363" s="101">
        <v>19626.000000000386</v>
      </c>
      <c r="Z363" s="101">
        <v>66333.00000000665</v>
      </c>
      <c r="AA363" s="102"/>
      <c r="AB363" s="48" t="s">
        <v>11</v>
      </c>
      <c r="AC363" s="101">
        <v>23935.999999999291</v>
      </c>
      <c r="AD363" s="101">
        <v>37879.999999998508</v>
      </c>
      <c r="AE363" s="101">
        <v>4516.9999999999909</v>
      </c>
      <c r="AF363" s="101">
        <v>66333.00000000665</v>
      </c>
      <c r="AG363" s="100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  <c r="AV363" s="100"/>
      <c r="AW363" s="100"/>
      <c r="AX363" s="100"/>
      <c r="AY363" s="100"/>
      <c r="AZ363" s="100"/>
      <c r="BA363" s="100"/>
      <c r="BB363" s="100"/>
      <c r="BC363" s="100"/>
      <c r="BD363" s="100"/>
      <c r="BE363" s="100"/>
      <c r="BF363" s="100"/>
      <c r="BG363" s="100"/>
      <c r="BH363" s="100"/>
      <c r="BI363" s="100"/>
      <c r="BJ363" s="100"/>
      <c r="BK363" s="100"/>
      <c r="BL363" s="100"/>
      <c r="BM363" s="100"/>
      <c r="BN363" s="100"/>
      <c r="BO363" s="100"/>
      <c r="BP363" s="100"/>
      <c r="BQ363" s="100"/>
      <c r="BR363" s="100"/>
      <c r="BS363" s="100"/>
      <c r="BT363" s="100"/>
      <c r="BU363" s="100"/>
      <c r="BV363" s="100"/>
      <c r="BW363" s="100"/>
      <c r="BX363" s="100"/>
      <c r="BY363" s="100"/>
      <c r="BZ363" s="100"/>
      <c r="CA363" s="100"/>
      <c r="CB363" s="100"/>
      <c r="CC363" s="100"/>
      <c r="CD363" s="100"/>
      <c r="CE363" s="100"/>
      <c r="CF363" s="100"/>
      <c r="CG363" s="100"/>
      <c r="CH363" s="100"/>
      <c r="CI363" s="100"/>
      <c r="CJ363" s="100"/>
      <c r="CK363" s="100"/>
      <c r="CL363" s="100"/>
      <c r="CM363" s="100"/>
      <c r="CN363" s="100"/>
      <c r="CO363" s="100"/>
      <c r="CP363" s="100"/>
      <c r="CQ363" s="100"/>
      <c r="CR363" s="100"/>
      <c r="CS363" s="100"/>
      <c r="CT363" s="100"/>
      <c r="CU363" s="100"/>
      <c r="CV363" s="100"/>
      <c r="CW363" s="100"/>
      <c r="CX363" s="100"/>
      <c r="CY363" s="100"/>
      <c r="CZ363" s="100"/>
      <c r="DA363" s="100"/>
      <c r="DB363" s="100"/>
      <c r="DC363" s="100"/>
      <c r="DD363" s="100"/>
      <c r="DE363" s="100"/>
      <c r="DF363" s="100"/>
      <c r="DG363" s="100"/>
      <c r="DH363" s="100"/>
      <c r="DI363" s="100"/>
      <c r="DJ363" s="100"/>
      <c r="DK363" s="100"/>
      <c r="DL363" s="100"/>
      <c r="DM363" s="100"/>
      <c r="DN363" s="100"/>
      <c r="DO363" s="100"/>
      <c r="DP363" s="100"/>
      <c r="DQ363" s="100"/>
      <c r="DR363" s="100"/>
      <c r="DS363" s="100"/>
      <c r="DT363" s="100"/>
      <c r="DU363" s="100"/>
      <c r="DV363" s="100"/>
      <c r="DW363" s="100"/>
      <c r="DX363" s="100"/>
      <c r="DY363" s="100"/>
      <c r="DZ363" s="100"/>
      <c r="EA363" s="100"/>
      <c r="EB363" s="100"/>
      <c r="EC363" s="100"/>
      <c r="ED363" s="100"/>
      <c r="EE363" s="100"/>
      <c r="EF363" s="100"/>
      <c r="EG363" s="100"/>
      <c r="EH363" s="100"/>
      <c r="EI363" s="100"/>
      <c r="EJ363" s="100"/>
      <c r="EK363" s="100"/>
      <c r="EL363" s="100"/>
      <c r="EM363" s="100"/>
      <c r="EN363" s="100"/>
      <c r="EO363" s="100"/>
      <c r="EP363" s="100"/>
      <c r="EQ363" s="100"/>
      <c r="ER363" s="100"/>
      <c r="ES363" s="100"/>
      <c r="ET363" s="100"/>
      <c r="EU363" s="100"/>
      <c r="EV363" s="100"/>
      <c r="EW363" s="100"/>
      <c r="EX363" s="100"/>
      <c r="EY363" s="100"/>
      <c r="EZ363" s="100"/>
      <c r="FA363" s="100"/>
      <c r="FB363" s="100"/>
      <c r="FC363" s="100"/>
      <c r="FD363" s="100"/>
      <c r="FE363" s="100"/>
      <c r="FF363" s="100"/>
      <c r="FG363" s="100"/>
      <c r="FH363" s="100"/>
      <c r="FI363" s="100"/>
      <c r="FJ363" s="100"/>
      <c r="FK363" s="100"/>
      <c r="FL363" s="100"/>
      <c r="FM363" s="100"/>
      <c r="FN363" s="100"/>
      <c r="FO363" s="100"/>
      <c r="FP363" s="100"/>
      <c r="FQ363" s="100"/>
      <c r="FR363" s="100"/>
      <c r="FS363" s="100"/>
      <c r="FT363" s="100"/>
      <c r="FU363" s="100"/>
      <c r="FV363" s="100"/>
      <c r="FW363" s="100"/>
      <c r="FX363" s="100"/>
      <c r="FY363" s="100"/>
      <c r="FZ363" s="100"/>
      <c r="GA363" s="100"/>
      <c r="GB363" s="100"/>
      <c r="GC363" s="100"/>
      <c r="GD363" s="100"/>
      <c r="GE363" s="100"/>
      <c r="GF363" s="100"/>
      <c r="GG363" s="100"/>
      <c r="GH363" s="100"/>
      <c r="GI363" s="100"/>
      <c r="GJ363" s="100"/>
      <c r="GK363" s="100"/>
      <c r="GL363" s="100"/>
      <c r="GM363" s="100"/>
      <c r="GN363" s="100"/>
      <c r="GO363" s="100"/>
      <c r="GP363" s="100"/>
      <c r="GQ363" s="100"/>
      <c r="GR363" s="100"/>
      <c r="GS363" s="100"/>
      <c r="GT363" s="100"/>
      <c r="GU363" s="100"/>
      <c r="GV363" s="100"/>
      <c r="GW363" s="100"/>
      <c r="GX363" s="100"/>
      <c r="GY363" s="100"/>
      <c r="GZ363" s="100"/>
      <c r="HA363" s="100"/>
      <c r="HB363" s="100"/>
      <c r="HC363" s="100"/>
      <c r="HD363" s="100"/>
      <c r="HE363" s="100"/>
      <c r="HF363" s="100"/>
      <c r="HG363" s="100"/>
      <c r="HH363" s="100"/>
      <c r="HI363" s="100"/>
      <c r="HJ363" s="100"/>
      <c r="HK363" s="100"/>
      <c r="HL363" s="100"/>
      <c r="HM363" s="100"/>
      <c r="HN363" s="100"/>
      <c r="HO363" s="100"/>
      <c r="HP363" s="100"/>
      <c r="HQ363" s="100"/>
      <c r="HR363" s="100"/>
      <c r="HS363" s="100"/>
      <c r="HT363" s="100"/>
      <c r="HU363" s="100"/>
      <c r="HV363" s="100"/>
      <c r="HW363" s="100"/>
      <c r="HX363" s="100"/>
      <c r="HY363" s="100"/>
      <c r="HZ363" s="100"/>
      <c r="IA363" s="100"/>
      <c r="IB363" s="100"/>
      <c r="IC363" s="100"/>
      <c r="ID363" s="100"/>
      <c r="IE363" s="100"/>
      <c r="IF363" s="100"/>
      <c r="IG363" s="100"/>
      <c r="IH363" s="100"/>
      <c r="II363" s="100"/>
      <c r="IJ363" s="100"/>
      <c r="IK363" s="100"/>
      <c r="IL363" s="100"/>
      <c r="IM363" s="100"/>
      <c r="IN363" s="100"/>
      <c r="IO363" s="100"/>
      <c r="IP363" s="100"/>
      <c r="IQ363" s="100"/>
      <c r="IR363" s="100"/>
      <c r="IS363" s="100"/>
      <c r="IT363" s="100"/>
      <c r="IU363" s="100"/>
      <c r="IV363" s="100"/>
    </row>
    <row r="364" spans="1:256" ht="11.25" customHeight="1" x14ac:dyDescent="0.2">
      <c r="B364" s="103" t="s">
        <v>24</v>
      </c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98"/>
      <c r="Q364" s="103" t="s">
        <v>24</v>
      </c>
      <c r="R364" s="103"/>
      <c r="S364" s="103"/>
      <c r="T364" s="103"/>
      <c r="U364" s="103"/>
      <c r="V364" s="103"/>
      <c r="W364" s="103"/>
      <c r="X364" s="103"/>
      <c r="Y364" s="103"/>
      <c r="Z364" s="103"/>
      <c r="AA364" s="98"/>
      <c r="AB364" s="103" t="s">
        <v>24</v>
      </c>
      <c r="AC364" s="103"/>
      <c r="AD364" s="103"/>
      <c r="AE364" s="103"/>
      <c r="AF364" s="103"/>
    </row>
    <row r="365" spans="1:256" ht="11.25" customHeight="1" x14ac:dyDescent="0.2"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</row>
    <row r="366" spans="1:256" ht="11.25" customHeight="1" x14ac:dyDescent="0.2">
      <c r="B366" s="86" t="s">
        <v>390</v>
      </c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Q366" s="86" t="s">
        <v>391</v>
      </c>
      <c r="R366" s="86"/>
      <c r="S366" s="86"/>
      <c r="T366" s="86"/>
      <c r="U366" s="86"/>
      <c r="V366" s="86"/>
      <c r="W366" s="86"/>
      <c r="X366" s="86"/>
      <c r="Y366" s="86"/>
      <c r="Z366" s="86"/>
      <c r="AB366" s="86" t="s">
        <v>250</v>
      </c>
      <c r="AC366" s="86"/>
      <c r="AD366" s="86"/>
      <c r="AE366" s="86"/>
      <c r="AF366" s="86"/>
    </row>
    <row r="367" spans="1:256" ht="11.25" customHeight="1" x14ac:dyDescent="0.2">
      <c r="A367" s="91"/>
      <c r="B367" s="92" t="s">
        <v>127</v>
      </c>
      <c r="C367" s="88" t="s">
        <v>1</v>
      </c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91"/>
      <c r="Q367" s="87" t="s">
        <v>127</v>
      </c>
      <c r="R367" s="93" t="s">
        <v>199</v>
      </c>
      <c r="S367" s="93"/>
      <c r="T367" s="93"/>
      <c r="U367" s="93"/>
      <c r="V367" s="93"/>
      <c r="W367" s="93"/>
      <c r="X367" s="93"/>
      <c r="Y367" s="93"/>
      <c r="Z367" s="93"/>
      <c r="AA367" s="91"/>
      <c r="AB367" s="92" t="s">
        <v>127</v>
      </c>
      <c r="AC367" s="88" t="s">
        <v>2</v>
      </c>
      <c r="AD367" s="88"/>
      <c r="AE367" s="88"/>
      <c r="AF367" s="88"/>
      <c r="AG367" s="91"/>
      <c r="AH367" s="91"/>
      <c r="AI367" s="91"/>
      <c r="AJ367" s="91"/>
      <c r="AK367" s="91"/>
      <c r="AL367" s="91"/>
      <c r="AM367" s="91"/>
      <c r="AN367" s="91"/>
      <c r="AO367" s="91"/>
      <c r="AP367" s="91"/>
      <c r="AQ367" s="91"/>
      <c r="AR367" s="91"/>
      <c r="AS367" s="91"/>
      <c r="AT367" s="91"/>
      <c r="AU367" s="91"/>
      <c r="AV367" s="91"/>
      <c r="AW367" s="91"/>
      <c r="AX367" s="91"/>
      <c r="AY367" s="91"/>
      <c r="AZ367" s="91"/>
      <c r="BA367" s="91"/>
      <c r="BB367" s="91"/>
      <c r="BC367" s="91"/>
      <c r="BD367" s="91"/>
      <c r="BE367" s="91"/>
      <c r="BF367" s="91"/>
      <c r="BG367" s="91"/>
      <c r="BH367" s="91"/>
      <c r="BI367" s="91"/>
      <c r="BJ367" s="91"/>
      <c r="BK367" s="91"/>
      <c r="BL367" s="91"/>
      <c r="BM367" s="91"/>
      <c r="BN367" s="91"/>
      <c r="BO367" s="91"/>
      <c r="BP367" s="91"/>
      <c r="BQ367" s="91"/>
      <c r="BR367" s="91"/>
      <c r="BS367" s="91"/>
      <c r="BT367" s="91"/>
      <c r="BU367" s="91"/>
      <c r="BV367" s="91"/>
      <c r="BW367" s="91"/>
      <c r="BX367" s="91"/>
      <c r="BY367" s="91"/>
      <c r="BZ367" s="91"/>
      <c r="CA367" s="91"/>
      <c r="CB367" s="91"/>
      <c r="CC367" s="91"/>
      <c r="CD367" s="91"/>
      <c r="CE367" s="91"/>
      <c r="CF367" s="91"/>
      <c r="CG367" s="91"/>
      <c r="CH367" s="91"/>
      <c r="CI367" s="91"/>
      <c r="CJ367" s="91"/>
      <c r="CK367" s="91"/>
      <c r="CL367" s="91"/>
      <c r="CM367" s="91"/>
      <c r="CN367" s="91"/>
      <c r="CO367" s="91"/>
      <c r="CP367" s="91"/>
      <c r="CQ367" s="91"/>
      <c r="CR367" s="91"/>
      <c r="CS367" s="91"/>
      <c r="CT367" s="91"/>
      <c r="CU367" s="91"/>
      <c r="CV367" s="91"/>
      <c r="CW367" s="91"/>
      <c r="CX367" s="91"/>
      <c r="CY367" s="91"/>
      <c r="CZ367" s="91"/>
      <c r="DA367" s="91"/>
      <c r="DB367" s="91"/>
      <c r="DC367" s="91"/>
      <c r="DD367" s="91"/>
      <c r="DE367" s="91"/>
      <c r="DF367" s="91"/>
      <c r="DG367" s="91"/>
      <c r="DH367" s="91"/>
      <c r="DI367" s="91"/>
      <c r="DJ367" s="91"/>
      <c r="DK367" s="91"/>
      <c r="DL367" s="91"/>
      <c r="DM367" s="91"/>
      <c r="DN367" s="91"/>
      <c r="DO367" s="91"/>
      <c r="DP367" s="91"/>
      <c r="DQ367" s="91"/>
      <c r="DR367" s="91"/>
      <c r="DS367" s="91"/>
      <c r="DT367" s="91"/>
      <c r="DU367" s="91"/>
      <c r="DV367" s="91"/>
      <c r="DW367" s="91"/>
      <c r="DX367" s="91"/>
      <c r="DY367" s="91"/>
      <c r="DZ367" s="91"/>
      <c r="EA367" s="91"/>
      <c r="EB367" s="91"/>
      <c r="EC367" s="91"/>
      <c r="ED367" s="91"/>
      <c r="EE367" s="91"/>
      <c r="EF367" s="91"/>
      <c r="EG367" s="91"/>
      <c r="EH367" s="91"/>
      <c r="EI367" s="91"/>
      <c r="EJ367" s="91"/>
      <c r="EK367" s="91"/>
      <c r="EL367" s="91"/>
      <c r="EM367" s="91"/>
      <c r="EN367" s="91"/>
      <c r="EO367" s="91"/>
      <c r="EP367" s="91"/>
      <c r="EQ367" s="91"/>
      <c r="ER367" s="91"/>
      <c r="ES367" s="91"/>
      <c r="ET367" s="91"/>
      <c r="EU367" s="91"/>
      <c r="EV367" s="91"/>
      <c r="EW367" s="91"/>
      <c r="EX367" s="91"/>
      <c r="EY367" s="91"/>
      <c r="EZ367" s="91"/>
      <c r="FA367" s="91"/>
      <c r="FB367" s="91"/>
      <c r="FC367" s="91"/>
      <c r="FD367" s="91"/>
      <c r="FE367" s="91"/>
      <c r="FF367" s="91"/>
      <c r="FG367" s="91"/>
      <c r="FH367" s="91"/>
      <c r="FI367" s="91"/>
      <c r="FJ367" s="91"/>
      <c r="FK367" s="91"/>
      <c r="FL367" s="91"/>
      <c r="FM367" s="91"/>
      <c r="FN367" s="91"/>
      <c r="FO367" s="91"/>
      <c r="FP367" s="91"/>
      <c r="FQ367" s="91"/>
      <c r="FR367" s="91"/>
      <c r="FS367" s="91"/>
      <c r="FT367" s="91"/>
      <c r="FU367" s="91"/>
      <c r="FV367" s="91"/>
      <c r="FW367" s="91"/>
      <c r="FX367" s="91"/>
      <c r="FY367" s="91"/>
      <c r="FZ367" s="91"/>
      <c r="GA367" s="91"/>
      <c r="GB367" s="91"/>
      <c r="GC367" s="91"/>
      <c r="GD367" s="91"/>
      <c r="GE367" s="91"/>
      <c r="GF367" s="91"/>
      <c r="GG367" s="91"/>
      <c r="GH367" s="91"/>
      <c r="GI367" s="91"/>
      <c r="GJ367" s="91"/>
      <c r="GK367" s="91"/>
      <c r="GL367" s="91"/>
      <c r="GM367" s="91"/>
      <c r="GN367" s="91"/>
      <c r="GO367" s="91"/>
      <c r="GP367" s="91"/>
      <c r="GQ367" s="91"/>
      <c r="GR367" s="91"/>
      <c r="GS367" s="91"/>
      <c r="GT367" s="91"/>
      <c r="GU367" s="91"/>
      <c r="GV367" s="91"/>
      <c r="GW367" s="91"/>
      <c r="GX367" s="91"/>
      <c r="GY367" s="91"/>
      <c r="GZ367" s="91"/>
      <c r="HA367" s="91"/>
      <c r="HB367" s="91"/>
      <c r="HC367" s="91"/>
      <c r="HD367" s="91"/>
      <c r="HE367" s="91"/>
      <c r="HF367" s="91"/>
      <c r="HG367" s="91"/>
      <c r="HH367" s="91"/>
      <c r="HI367" s="91"/>
      <c r="HJ367" s="91"/>
      <c r="HK367" s="91"/>
      <c r="HL367" s="91"/>
      <c r="HM367" s="91"/>
      <c r="HN367" s="91"/>
      <c r="HO367" s="91"/>
      <c r="HP367" s="91"/>
      <c r="HQ367" s="91"/>
      <c r="HR367" s="91"/>
      <c r="HS367" s="91"/>
      <c r="HT367" s="91"/>
      <c r="HU367" s="91"/>
      <c r="HV367" s="91"/>
      <c r="HW367" s="91"/>
      <c r="HX367" s="91"/>
      <c r="HY367" s="91"/>
      <c r="HZ367" s="91"/>
      <c r="IA367" s="91"/>
      <c r="IB367" s="91"/>
      <c r="IC367" s="91"/>
      <c r="ID367" s="91"/>
      <c r="IE367" s="91"/>
      <c r="IF367" s="91"/>
      <c r="IG367" s="91"/>
      <c r="IH367" s="91"/>
      <c r="II367" s="91"/>
      <c r="IJ367" s="91"/>
      <c r="IK367" s="91"/>
      <c r="IL367" s="91"/>
      <c r="IM367" s="91"/>
      <c r="IN367" s="91"/>
      <c r="IO367" s="91"/>
      <c r="IP367" s="91"/>
      <c r="IQ367" s="91"/>
      <c r="IR367" s="91"/>
      <c r="IS367" s="91"/>
      <c r="IT367" s="91"/>
      <c r="IU367" s="91"/>
      <c r="IV367" s="91"/>
    </row>
    <row r="368" spans="1:256" ht="19.95" customHeight="1" x14ac:dyDescent="0.2">
      <c r="A368" s="91"/>
      <c r="B368" s="92"/>
      <c r="C368" s="94" t="s">
        <v>3</v>
      </c>
      <c r="D368" s="94" t="s">
        <v>4</v>
      </c>
      <c r="E368" s="94" t="s">
        <v>5</v>
      </c>
      <c r="F368" s="94" t="s">
        <v>6</v>
      </c>
      <c r="G368" s="94" t="s">
        <v>7</v>
      </c>
      <c r="H368" s="94" t="s">
        <v>8</v>
      </c>
      <c r="I368" s="94" t="s">
        <v>9</v>
      </c>
      <c r="J368" s="94" t="s">
        <v>10</v>
      </c>
      <c r="K368" s="94" t="s">
        <v>200</v>
      </c>
      <c r="L368" s="94">
        <v>2021</v>
      </c>
      <c r="M368" s="94">
        <v>2022</v>
      </c>
      <c r="N368" s="94">
        <v>2023</v>
      </c>
      <c r="O368" s="75" t="s">
        <v>11</v>
      </c>
      <c r="P368" s="91"/>
      <c r="Q368" s="92"/>
      <c r="R368" s="75" t="s">
        <v>12</v>
      </c>
      <c r="S368" s="75" t="s">
        <v>201</v>
      </c>
      <c r="T368" s="75" t="s">
        <v>202</v>
      </c>
      <c r="U368" s="75" t="s">
        <v>13</v>
      </c>
      <c r="V368" s="75" t="s">
        <v>14</v>
      </c>
      <c r="W368" s="75" t="s">
        <v>15</v>
      </c>
      <c r="X368" s="75" t="s">
        <v>16</v>
      </c>
      <c r="Y368" s="75" t="s">
        <v>17</v>
      </c>
      <c r="Z368" s="75" t="s">
        <v>11</v>
      </c>
      <c r="AA368" s="91"/>
      <c r="AB368" s="92"/>
      <c r="AC368" s="95" t="s">
        <v>18</v>
      </c>
      <c r="AD368" s="95" t="s">
        <v>19</v>
      </c>
      <c r="AE368" s="95" t="s">
        <v>20</v>
      </c>
      <c r="AF368" s="95" t="s">
        <v>11</v>
      </c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  <c r="AY368" s="91"/>
      <c r="AZ368" s="91"/>
      <c r="BA368" s="91"/>
      <c r="BB368" s="91"/>
      <c r="BC368" s="91"/>
      <c r="BD368" s="91"/>
      <c r="BE368" s="91"/>
      <c r="BF368" s="91"/>
      <c r="BG368" s="91"/>
      <c r="BH368" s="91"/>
      <c r="BI368" s="91"/>
      <c r="BJ368" s="91"/>
      <c r="BK368" s="91"/>
      <c r="BL368" s="91"/>
      <c r="BM368" s="91"/>
      <c r="BN368" s="91"/>
      <c r="BO368" s="91"/>
      <c r="BP368" s="91"/>
      <c r="BQ368" s="91"/>
      <c r="BR368" s="91"/>
      <c r="BS368" s="91"/>
      <c r="BT368" s="91"/>
      <c r="BU368" s="91"/>
      <c r="BV368" s="91"/>
      <c r="BW368" s="91"/>
      <c r="BX368" s="91"/>
      <c r="BY368" s="91"/>
      <c r="BZ368" s="91"/>
      <c r="CA368" s="91"/>
      <c r="CB368" s="91"/>
      <c r="CC368" s="91"/>
      <c r="CD368" s="91"/>
      <c r="CE368" s="91"/>
      <c r="CF368" s="91"/>
      <c r="CG368" s="91"/>
      <c r="CH368" s="91"/>
      <c r="CI368" s="91"/>
      <c r="CJ368" s="91"/>
      <c r="CK368" s="91"/>
      <c r="CL368" s="91"/>
      <c r="CM368" s="91"/>
      <c r="CN368" s="91"/>
      <c r="CO368" s="91"/>
      <c r="CP368" s="91"/>
      <c r="CQ368" s="91"/>
      <c r="CR368" s="91"/>
      <c r="CS368" s="91"/>
      <c r="CT368" s="91"/>
      <c r="CU368" s="91"/>
      <c r="CV368" s="91"/>
      <c r="CW368" s="91"/>
      <c r="CX368" s="91"/>
      <c r="CY368" s="91"/>
      <c r="CZ368" s="91"/>
      <c r="DA368" s="91"/>
      <c r="DB368" s="91"/>
      <c r="DC368" s="91"/>
      <c r="DD368" s="91"/>
      <c r="DE368" s="91"/>
      <c r="DF368" s="91"/>
      <c r="DG368" s="91"/>
      <c r="DH368" s="91"/>
      <c r="DI368" s="91"/>
      <c r="DJ368" s="91"/>
      <c r="DK368" s="91"/>
      <c r="DL368" s="91"/>
      <c r="DM368" s="91"/>
      <c r="DN368" s="91"/>
      <c r="DO368" s="91"/>
      <c r="DP368" s="91"/>
      <c r="DQ368" s="91"/>
      <c r="DR368" s="91"/>
      <c r="DS368" s="91"/>
      <c r="DT368" s="91"/>
      <c r="DU368" s="91"/>
      <c r="DV368" s="91"/>
      <c r="DW368" s="91"/>
      <c r="DX368" s="91"/>
      <c r="DY368" s="91"/>
      <c r="DZ368" s="91"/>
      <c r="EA368" s="91"/>
      <c r="EB368" s="91"/>
      <c r="EC368" s="91"/>
      <c r="ED368" s="91"/>
      <c r="EE368" s="91"/>
      <c r="EF368" s="91"/>
      <c r="EG368" s="91"/>
      <c r="EH368" s="91"/>
      <c r="EI368" s="91"/>
      <c r="EJ368" s="91"/>
      <c r="EK368" s="91"/>
      <c r="EL368" s="91"/>
      <c r="EM368" s="91"/>
      <c r="EN368" s="91"/>
      <c r="EO368" s="91"/>
      <c r="EP368" s="91"/>
      <c r="EQ368" s="91"/>
      <c r="ER368" s="91"/>
      <c r="ES368" s="91"/>
      <c r="ET368" s="91"/>
      <c r="EU368" s="91"/>
      <c r="EV368" s="91"/>
      <c r="EW368" s="91"/>
      <c r="EX368" s="91"/>
      <c r="EY368" s="91"/>
      <c r="EZ368" s="91"/>
      <c r="FA368" s="91"/>
      <c r="FB368" s="91"/>
      <c r="FC368" s="91"/>
      <c r="FD368" s="91"/>
      <c r="FE368" s="91"/>
      <c r="FF368" s="91"/>
      <c r="FG368" s="91"/>
      <c r="FH368" s="91"/>
      <c r="FI368" s="91"/>
      <c r="FJ368" s="91"/>
      <c r="FK368" s="91"/>
      <c r="FL368" s="91"/>
      <c r="FM368" s="91"/>
      <c r="FN368" s="91"/>
      <c r="FO368" s="91"/>
      <c r="FP368" s="91"/>
      <c r="FQ368" s="91"/>
      <c r="FR368" s="91"/>
      <c r="FS368" s="91"/>
      <c r="FT368" s="91"/>
      <c r="FU368" s="91"/>
      <c r="FV368" s="91"/>
      <c r="FW368" s="91"/>
      <c r="FX368" s="91"/>
      <c r="FY368" s="91"/>
      <c r="FZ368" s="91"/>
      <c r="GA368" s="91"/>
      <c r="GB368" s="91"/>
      <c r="GC368" s="91"/>
      <c r="GD368" s="91"/>
      <c r="GE368" s="91"/>
      <c r="GF368" s="91"/>
      <c r="GG368" s="91"/>
      <c r="GH368" s="91"/>
      <c r="GI368" s="91"/>
      <c r="GJ368" s="91"/>
      <c r="GK368" s="91"/>
      <c r="GL368" s="91"/>
      <c r="GM368" s="91"/>
      <c r="GN368" s="91"/>
      <c r="GO368" s="91"/>
      <c r="GP368" s="91"/>
      <c r="GQ368" s="91"/>
      <c r="GR368" s="91"/>
      <c r="GS368" s="91"/>
      <c r="GT368" s="91"/>
      <c r="GU368" s="91"/>
      <c r="GV368" s="91"/>
      <c r="GW368" s="91"/>
      <c r="GX368" s="91"/>
      <c r="GY368" s="91"/>
      <c r="GZ368" s="91"/>
      <c r="HA368" s="91"/>
      <c r="HB368" s="91"/>
      <c r="HC368" s="91"/>
      <c r="HD368" s="91"/>
      <c r="HE368" s="91"/>
      <c r="HF368" s="91"/>
      <c r="HG368" s="91"/>
      <c r="HH368" s="91"/>
      <c r="HI368" s="91"/>
      <c r="HJ368" s="91"/>
      <c r="HK368" s="91"/>
      <c r="HL368" s="91"/>
      <c r="HM368" s="91"/>
      <c r="HN368" s="91"/>
      <c r="HO368" s="91"/>
      <c r="HP368" s="91"/>
      <c r="HQ368" s="91"/>
      <c r="HR368" s="91"/>
      <c r="HS368" s="91"/>
      <c r="HT368" s="91"/>
      <c r="HU368" s="91"/>
      <c r="HV368" s="91"/>
      <c r="HW368" s="91"/>
      <c r="HX368" s="91"/>
      <c r="HY368" s="91"/>
      <c r="HZ368" s="91"/>
      <c r="IA368" s="91"/>
      <c r="IB368" s="91"/>
      <c r="IC368" s="91"/>
      <c r="ID368" s="91"/>
      <c r="IE368" s="91"/>
      <c r="IF368" s="91"/>
      <c r="IG368" s="91"/>
      <c r="IH368" s="91"/>
      <c r="II368" s="91"/>
      <c r="IJ368" s="91"/>
      <c r="IK368" s="91"/>
      <c r="IL368" s="91"/>
      <c r="IM368" s="91"/>
      <c r="IN368" s="91"/>
      <c r="IO368" s="91"/>
      <c r="IP368" s="91"/>
      <c r="IQ368" s="91"/>
      <c r="IR368" s="91"/>
      <c r="IS368" s="91"/>
      <c r="IT368" s="91"/>
      <c r="IU368" s="91"/>
      <c r="IV368" s="91"/>
    </row>
    <row r="369" spans="1:256" ht="11.25" customHeight="1" x14ac:dyDescent="0.2">
      <c r="A369" s="91"/>
      <c r="B369" s="88"/>
      <c r="C369" s="75" t="s">
        <v>21</v>
      </c>
      <c r="D369" s="75" t="s">
        <v>21</v>
      </c>
      <c r="E369" s="75" t="s">
        <v>21</v>
      </c>
      <c r="F369" s="75" t="s">
        <v>21</v>
      </c>
      <c r="G369" s="75" t="s">
        <v>21</v>
      </c>
      <c r="H369" s="75" t="s">
        <v>21</v>
      </c>
      <c r="I369" s="75" t="s">
        <v>21</v>
      </c>
      <c r="J369" s="75" t="s">
        <v>21</v>
      </c>
      <c r="K369" s="75" t="s">
        <v>21</v>
      </c>
      <c r="L369" s="75"/>
      <c r="M369" s="75"/>
      <c r="N369" s="75"/>
      <c r="O369" s="75" t="s">
        <v>21</v>
      </c>
      <c r="P369" s="96"/>
      <c r="Q369" s="88"/>
      <c r="R369" s="75" t="s">
        <v>21</v>
      </c>
      <c r="S369" s="75" t="s">
        <v>21</v>
      </c>
      <c r="T369" s="75" t="s">
        <v>21</v>
      </c>
      <c r="U369" s="75" t="s">
        <v>21</v>
      </c>
      <c r="V369" s="75" t="s">
        <v>21</v>
      </c>
      <c r="W369" s="75" t="s">
        <v>21</v>
      </c>
      <c r="X369" s="75" t="s">
        <v>21</v>
      </c>
      <c r="Y369" s="75" t="s">
        <v>21</v>
      </c>
      <c r="Z369" s="75" t="s">
        <v>21</v>
      </c>
      <c r="AA369" s="96"/>
      <c r="AB369" s="88"/>
      <c r="AC369" s="75" t="s">
        <v>21</v>
      </c>
      <c r="AD369" s="75" t="s">
        <v>21</v>
      </c>
      <c r="AE369" s="75" t="s">
        <v>21</v>
      </c>
      <c r="AF369" s="75" t="s">
        <v>21</v>
      </c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  <c r="BH369" s="91"/>
      <c r="BI369" s="91"/>
      <c r="BJ369" s="91"/>
      <c r="BK369" s="91"/>
      <c r="BL369" s="91"/>
      <c r="BM369" s="91"/>
      <c r="BN369" s="91"/>
      <c r="BO369" s="91"/>
      <c r="BP369" s="91"/>
      <c r="BQ369" s="91"/>
      <c r="BR369" s="91"/>
      <c r="BS369" s="91"/>
      <c r="BT369" s="91"/>
      <c r="BU369" s="91"/>
      <c r="BV369" s="91"/>
      <c r="BW369" s="91"/>
      <c r="BX369" s="91"/>
      <c r="BY369" s="91"/>
      <c r="BZ369" s="91"/>
      <c r="CA369" s="91"/>
      <c r="CB369" s="91"/>
      <c r="CC369" s="91"/>
      <c r="CD369" s="91"/>
      <c r="CE369" s="91"/>
      <c r="CF369" s="91"/>
      <c r="CG369" s="91"/>
      <c r="CH369" s="91"/>
      <c r="CI369" s="91"/>
      <c r="CJ369" s="91"/>
      <c r="CK369" s="91"/>
      <c r="CL369" s="91"/>
      <c r="CM369" s="91"/>
      <c r="CN369" s="91"/>
      <c r="CO369" s="91"/>
      <c r="CP369" s="91"/>
      <c r="CQ369" s="91"/>
      <c r="CR369" s="91"/>
      <c r="CS369" s="91"/>
      <c r="CT369" s="91"/>
      <c r="CU369" s="91"/>
      <c r="CV369" s="91"/>
      <c r="CW369" s="91"/>
      <c r="CX369" s="91"/>
      <c r="CY369" s="91"/>
      <c r="CZ369" s="91"/>
      <c r="DA369" s="91"/>
      <c r="DB369" s="91"/>
      <c r="DC369" s="91"/>
      <c r="DD369" s="91"/>
      <c r="DE369" s="91"/>
      <c r="DF369" s="91"/>
      <c r="DG369" s="91"/>
      <c r="DH369" s="91"/>
      <c r="DI369" s="91"/>
      <c r="DJ369" s="91"/>
      <c r="DK369" s="91"/>
      <c r="DL369" s="91"/>
      <c r="DM369" s="91"/>
      <c r="DN369" s="91"/>
      <c r="DO369" s="91"/>
      <c r="DP369" s="91"/>
      <c r="DQ369" s="91"/>
      <c r="DR369" s="91"/>
      <c r="DS369" s="91"/>
      <c r="DT369" s="91"/>
      <c r="DU369" s="91"/>
      <c r="DV369" s="91"/>
      <c r="DW369" s="91"/>
      <c r="DX369" s="91"/>
      <c r="DY369" s="91"/>
      <c r="DZ369" s="91"/>
      <c r="EA369" s="91"/>
      <c r="EB369" s="91"/>
      <c r="EC369" s="91"/>
      <c r="ED369" s="91"/>
      <c r="EE369" s="91"/>
      <c r="EF369" s="91"/>
      <c r="EG369" s="91"/>
      <c r="EH369" s="91"/>
      <c r="EI369" s="91"/>
      <c r="EJ369" s="91"/>
      <c r="EK369" s="91"/>
      <c r="EL369" s="91"/>
      <c r="EM369" s="91"/>
      <c r="EN369" s="91"/>
      <c r="EO369" s="91"/>
      <c r="EP369" s="91"/>
      <c r="EQ369" s="91"/>
      <c r="ER369" s="91"/>
      <c r="ES369" s="91"/>
      <c r="ET369" s="91"/>
      <c r="EU369" s="91"/>
      <c r="EV369" s="91"/>
      <c r="EW369" s="91"/>
      <c r="EX369" s="91"/>
      <c r="EY369" s="91"/>
      <c r="EZ369" s="91"/>
      <c r="FA369" s="91"/>
      <c r="FB369" s="91"/>
      <c r="FC369" s="91"/>
      <c r="FD369" s="91"/>
      <c r="FE369" s="91"/>
      <c r="FF369" s="91"/>
      <c r="FG369" s="91"/>
      <c r="FH369" s="91"/>
      <c r="FI369" s="91"/>
      <c r="FJ369" s="91"/>
      <c r="FK369" s="91"/>
      <c r="FL369" s="91"/>
      <c r="FM369" s="91"/>
      <c r="FN369" s="91"/>
      <c r="FO369" s="91"/>
      <c r="FP369" s="91"/>
      <c r="FQ369" s="91"/>
      <c r="FR369" s="91"/>
      <c r="FS369" s="91"/>
      <c r="FT369" s="91"/>
      <c r="FU369" s="91"/>
      <c r="FV369" s="91"/>
      <c r="FW369" s="91"/>
      <c r="FX369" s="91"/>
      <c r="FY369" s="91"/>
      <c r="FZ369" s="91"/>
      <c r="GA369" s="91"/>
      <c r="GB369" s="91"/>
      <c r="GC369" s="91"/>
      <c r="GD369" s="91"/>
      <c r="GE369" s="91"/>
      <c r="GF369" s="91"/>
      <c r="GG369" s="91"/>
      <c r="GH369" s="91"/>
      <c r="GI369" s="91"/>
      <c r="GJ369" s="91"/>
      <c r="GK369" s="91"/>
      <c r="GL369" s="91"/>
      <c r="GM369" s="91"/>
      <c r="GN369" s="91"/>
      <c r="GO369" s="91"/>
      <c r="GP369" s="91"/>
      <c r="GQ369" s="91"/>
      <c r="GR369" s="91"/>
      <c r="GS369" s="91"/>
      <c r="GT369" s="91"/>
      <c r="GU369" s="91"/>
      <c r="GV369" s="91"/>
      <c r="GW369" s="91"/>
      <c r="GX369" s="91"/>
      <c r="GY369" s="91"/>
      <c r="GZ369" s="91"/>
      <c r="HA369" s="91"/>
      <c r="HB369" s="91"/>
      <c r="HC369" s="91"/>
      <c r="HD369" s="91"/>
      <c r="HE369" s="91"/>
      <c r="HF369" s="91"/>
      <c r="HG369" s="91"/>
      <c r="HH369" s="91"/>
      <c r="HI369" s="91"/>
      <c r="HJ369" s="91"/>
      <c r="HK369" s="91"/>
      <c r="HL369" s="91"/>
      <c r="HM369" s="91"/>
      <c r="HN369" s="91"/>
      <c r="HO369" s="91"/>
      <c r="HP369" s="91"/>
      <c r="HQ369" s="91"/>
      <c r="HR369" s="91"/>
      <c r="HS369" s="91"/>
      <c r="HT369" s="91"/>
      <c r="HU369" s="91"/>
      <c r="HV369" s="91"/>
      <c r="HW369" s="91"/>
      <c r="HX369" s="91"/>
      <c r="HY369" s="91"/>
      <c r="HZ369" s="91"/>
      <c r="IA369" s="91"/>
      <c r="IB369" s="91"/>
      <c r="IC369" s="91"/>
      <c r="ID369" s="91"/>
      <c r="IE369" s="91"/>
      <c r="IF369" s="91"/>
      <c r="IG369" s="91"/>
      <c r="IH369" s="91"/>
      <c r="II369" s="91"/>
      <c r="IJ369" s="91"/>
      <c r="IK369" s="91"/>
      <c r="IL369" s="91"/>
      <c r="IM369" s="91"/>
      <c r="IN369" s="91"/>
      <c r="IO369" s="91"/>
      <c r="IP369" s="91"/>
      <c r="IQ369" s="91"/>
      <c r="IR369" s="91"/>
      <c r="IS369" s="91"/>
      <c r="IT369" s="91"/>
      <c r="IU369" s="91"/>
      <c r="IV369" s="91"/>
    </row>
    <row r="370" spans="1:256" ht="11.25" customHeight="1" x14ac:dyDescent="0.2">
      <c r="B370" s="50" t="s">
        <v>128</v>
      </c>
      <c r="C370" s="104">
        <v>0.34008762322015584</v>
      </c>
      <c r="D370" s="104">
        <v>0.41030857917938318</v>
      </c>
      <c r="E370" s="104">
        <v>0.41938287700999605</v>
      </c>
      <c r="F370" s="104">
        <v>0.39292074799643495</v>
      </c>
      <c r="G370" s="104">
        <v>0.46860189573459526</v>
      </c>
      <c r="H370" s="104">
        <v>0.41406386320014099</v>
      </c>
      <c r="I370" s="104">
        <v>0.43275950230100318</v>
      </c>
      <c r="J370" s="104">
        <v>0.45108795026512938</v>
      </c>
      <c r="K370" s="104">
        <v>0.47134935304991482</v>
      </c>
      <c r="L370" s="104">
        <v>0.46863745498199227</v>
      </c>
      <c r="M370" s="104">
        <v>0.47843693055274195</v>
      </c>
      <c r="N370" s="104">
        <v>0.41437444543034607</v>
      </c>
      <c r="O370" s="104">
        <v>0.432439358991692</v>
      </c>
      <c r="P370" s="98"/>
      <c r="Q370" s="50" t="s">
        <v>128</v>
      </c>
      <c r="R370" s="104">
        <v>0.5121139648539007</v>
      </c>
      <c r="S370" s="104">
        <v>0.388259526261584</v>
      </c>
      <c r="T370" s="104">
        <v>0.38013698630136977</v>
      </c>
      <c r="U370" s="104">
        <v>0.24193548387096747</v>
      </c>
      <c r="V370" s="104">
        <v>0.94834834834834547</v>
      </c>
      <c r="W370" s="104">
        <v>0.4422581082914927</v>
      </c>
      <c r="X370" s="104">
        <v>0.27068685776095297</v>
      </c>
      <c r="Y370" s="104">
        <v>0.27473759298888711</v>
      </c>
      <c r="Z370" s="104">
        <v>0.432439358991692</v>
      </c>
      <c r="AA370" s="98"/>
      <c r="AB370" s="50" t="s">
        <v>128</v>
      </c>
      <c r="AC370" s="104">
        <v>0.63293783422464556</v>
      </c>
      <c r="AD370" s="104">
        <v>0.30427666314679602</v>
      </c>
      <c r="AE370" s="104">
        <v>0.44476422404250648</v>
      </c>
      <c r="AF370" s="104">
        <v>0.432439358991692</v>
      </c>
    </row>
    <row r="371" spans="1:256" ht="11.25" customHeight="1" x14ac:dyDescent="0.2">
      <c r="B371" s="50" t="s">
        <v>129</v>
      </c>
      <c r="C371" s="104">
        <v>0.49105512960934972</v>
      </c>
      <c r="D371" s="104">
        <v>0.47897592404205225</v>
      </c>
      <c r="E371" s="104">
        <v>0.46573953353614395</v>
      </c>
      <c r="F371" s="104">
        <v>0.48419412288512553</v>
      </c>
      <c r="G371" s="104">
        <v>0.42081358609794478</v>
      </c>
      <c r="H371" s="104">
        <v>0.47181992671436279</v>
      </c>
      <c r="I371" s="104">
        <v>0.45559911368671924</v>
      </c>
      <c r="J371" s="104">
        <v>0.44852806728835209</v>
      </c>
      <c r="K371" s="104">
        <v>0.43160813308688117</v>
      </c>
      <c r="L371" s="104">
        <v>0.44117647058823345</v>
      </c>
      <c r="M371" s="104">
        <v>0.43085644867382</v>
      </c>
      <c r="N371" s="104">
        <v>0.53016858917480036</v>
      </c>
      <c r="O371" s="104">
        <v>0.45826360936479982</v>
      </c>
      <c r="P371" s="98"/>
      <c r="Q371" s="50" t="s">
        <v>129</v>
      </c>
      <c r="R371" s="104">
        <v>0.42608575092717532</v>
      </c>
      <c r="S371" s="104">
        <v>0.52214212152419937</v>
      </c>
      <c r="T371" s="104">
        <v>0.53652968036529669</v>
      </c>
      <c r="U371" s="104">
        <v>0.51116625310174268</v>
      </c>
      <c r="V371" s="104">
        <v>4.5945945945945296E-2</v>
      </c>
      <c r="W371" s="104">
        <v>0.47414845976387832</v>
      </c>
      <c r="X371" s="104">
        <v>0.55976203353163756</v>
      </c>
      <c r="Y371" s="104">
        <v>0.53943748089268606</v>
      </c>
      <c r="Z371" s="104">
        <v>0.45826360936479982</v>
      </c>
      <c r="AA371" s="98"/>
      <c r="AB371" s="50" t="s">
        <v>129</v>
      </c>
      <c r="AC371" s="104">
        <v>0.35619986631016665</v>
      </c>
      <c r="AD371" s="104">
        <v>0.52800950369590738</v>
      </c>
      <c r="AE371" s="104">
        <v>0.41421297321230971</v>
      </c>
      <c r="AF371" s="104">
        <v>0.45826360936479982</v>
      </c>
    </row>
    <row r="372" spans="1:256" ht="11.25" customHeight="1" x14ac:dyDescent="0.2">
      <c r="B372" s="50" t="s">
        <v>130</v>
      </c>
      <c r="C372" s="104">
        <v>0.1453085067542928</v>
      </c>
      <c r="D372" s="104">
        <v>8.138351983723334E-2</v>
      </c>
      <c r="E372" s="104">
        <v>6.5768506446472821E-2</v>
      </c>
      <c r="F372" s="104">
        <v>8.2591273374888252E-2</v>
      </c>
      <c r="G372" s="104">
        <v>6.9905213270142014E-2</v>
      </c>
      <c r="H372" s="104">
        <v>9.6318269062991055E-2</v>
      </c>
      <c r="I372" s="104">
        <v>9.8858019430713637E-2</v>
      </c>
      <c r="J372" s="104">
        <v>6.4545620771621778E-2</v>
      </c>
      <c r="K372" s="104">
        <v>7.8822286770531616E-2</v>
      </c>
      <c r="L372" s="104">
        <v>8.0582232893157052E-2</v>
      </c>
      <c r="M372" s="104">
        <v>7.2484308564486621E-2</v>
      </c>
      <c r="N372" s="104">
        <v>5.5456965394853591E-2</v>
      </c>
      <c r="O372" s="104">
        <v>8.3774290323057887E-2</v>
      </c>
      <c r="P372" s="98"/>
      <c r="Q372" s="50" t="s">
        <v>130</v>
      </c>
      <c r="R372" s="104">
        <v>5.1159405219922849E-2</v>
      </c>
      <c r="S372" s="104">
        <v>3.3985581874356213E-2</v>
      </c>
      <c r="T372" s="104">
        <v>8.3333333333333315E-2</v>
      </c>
      <c r="U372" s="104">
        <v>0.17183622828784187</v>
      </c>
      <c r="V372" s="104">
        <v>0</v>
      </c>
      <c r="W372" s="104">
        <v>5.6724114533858193E-2</v>
      </c>
      <c r="X372" s="104">
        <v>0.16603569497025358</v>
      </c>
      <c r="Y372" s="104">
        <v>0.13584021196371895</v>
      </c>
      <c r="Z372" s="104">
        <v>8.3774290323057887E-2</v>
      </c>
      <c r="AA372" s="98"/>
      <c r="AB372" s="50" t="s">
        <v>130</v>
      </c>
      <c r="AC372" s="104">
        <v>1.0862299465240966E-2</v>
      </c>
      <c r="AD372" s="104">
        <v>0.13463569165787204</v>
      </c>
      <c r="AE372" s="104">
        <v>4.3613017489484263E-2</v>
      </c>
      <c r="AF372" s="104">
        <v>8.3774290323057887E-2</v>
      </c>
    </row>
    <row r="373" spans="1:256" ht="11.25" customHeight="1" x14ac:dyDescent="0.2">
      <c r="B373" s="50" t="s">
        <v>131</v>
      </c>
      <c r="C373" s="104">
        <v>2.1905805038335543E-2</v>
      </c>
      <c r="D373" s="104">
        <v>1.0342488979315095E-2</v>
      </c>
      <c r="E373" s="104">
        <v>2.3468057366362552E-2</v>
      </c>
      <c r="F373" s="104">
        <v>3.4283170080142311E-2</v>
      </c>
      <c r="G373" s="104">
        <v>3.1003159557661853E-2</v>
      </c>
      <c r="H373" s="104">
        <v>1.3261210957948046E-2</v>
      </c>
      <c r="I373" s="104">
        <v>8.3517981932844307E-3</v>
      </c>
      <c r="J373" s="104">
        <v>3.4375571402450122E-2</v>
      </c>
      <c r="K373" s="104">
        <v>1.7824135199366452E-2</v>
      </c>
      <c r="L373" s="104">
        <v>9.6038415366146331E-3</v>
      </c>
      <c r="M373" s="104">
        <v>1.8222312208949151E-2</v>
      </c>
      <c r="N373" s="104">
        <v>0</v>
      </c>
      <c r="O373" s="104">
        <v>1.8934768516422822E-2</v>
      </c>
      <c r="P373" s="98"/>
      <c r="Q373" s="50" t="s">
        <v>131</v>
      </c>
      <c r="R373" s="104">
        <v>2.1489723059859196E-3</v>
      </c>
      <c r="S373" s="104">
        <v>5.5612770339855615E-2</v>
      </c>
      <c r="T373" s="104">
        <v>0</v>
      </c>
      <c r="U373" s="104">
        <v>7.3200992555831373E-2</v>
      </c>
      <c r="V373" s="104">
        <v>0</v>
      </c>
      <c r="W373" s="104">
        <v>8.9564391369249818E-3</v>
      </c>
      <c r="X373" s="104">
        <v>0</v>
      </c>
      <c r="Y373" s="104">
        <v>4.8710893712421349E-2</v>
      </c>
      <c r="Z373" s="104">
        <v>1.8934768516422822E-2</v>
      </c>
      <c r="AA373" s="98"/>
      <c r="AB373" s="50" t="s">
        <v>131</v>
      </c>
      <c r="AC373" s="104">
        <v>0</v>
      </c>
      <c r="AD373" s="104">
        <v>3.3078141499473343E-2</v>
      </c>
      <c r="AE373" s="104">
        <v>6.6415762674341516E-4</v>
      </c>
      <c r="AF373" s="104">
        <v>1.8934768516422822E-2</v>
      </c>
    </row>
    <row r="374" spans="1:256" ht="11.25" customHeight="1" x14ac:dyDescent="0.2">
      <c r="B374" s="50" t="s">
        <v>20</v>
      </c>
      <c r="C374" s="104">
        <v>1.6429353778751655E-3</v>
      </c>
      <c r="D374" s="104">
        <v>1.8989487962021143E-2</v>
      </c>
      <c r="E374" s="104">
        <v>2.5641025641025744E-2</v>
      </c>
      <c r="F374" s="104">
        <v>6.0106856634015741E-3</v>
      </c>
      <c r="G374" s="104">
        <v>9.6761453396524266E-3</v>
      </c>
      <c r="H374" s="104">
        <v>4.5367300645611734E-3</v>
      </c>
      <c r="I374" s="104">
        <v>4.4315663882733714E-3</v>
      </c>
      <c r="J374" s="104">
        <v>1.462790272444686E-3</v>
      </c>
      <c r="K374" s="104">
        <v>3.9609189331925461E-4</v>
      </c>
      <c r="L374" s="104">
        <v>0</v>
      </c>
      <c r="M374" s="104">
        <v>0</v>
      </c>
      <c r="N374" s="104">
        <v>0</v>
      </c>
      <c r="O374" s="104">
        <v>6.5879728038827686E-3</v>
      </c>
      <c r="P374" s="98"/>
      <c r="Q374" s="50" t="s">
        <v>20</v>
      </c>
      <c r="R374" s="104">
        <v>8.4919066930088695E-3</v>
      </c>
      <c r="S374" s="104">
        <v>0</v>
      </c>
      <c r="T374" s="104">
        <v>0</v>
      </c>
      <c r="U374" s="104">
        <v>1.8610421836228316E-3</v>
      </c>
      <c r="V374" s="104">
        <v>5.7057057057056234E-3</v>
      </c>
      <c r="W374" s="104">
        <v>1.7912878273849978E-2</v>
      </c>
      <c r="X374" s="104">
        <v>3.5154137371552112E-3</v>
      </c>
      <c r="Y374" s="104">
        <v>1.2738204422704325E-3</v>
      </c>
      <c r="Z374" s="104">
        <v>6.5879728038827686E-3</v>
      </c>
      <c r="AA374" s="98"/>
      <c r="AB374" s="50" t="s">
        <v>20</v>
      </c>
      <c r="AC374" s="104">
        <v>0</v>
      </c>
      <c r="AD374" s="104">
        <v>0</v>
      </c>
      <c r="AE374" s="104">
        <v>9.6745627628957359E-2</v>
      </c>
      <c r="AF374" s="104">
        <v>6.5879728038827686E-3</v>
      </c>
    </row>
    <row r="375" spans="1:256" ht="11.25" customHeight="1" x14ac:dyDescent="0.2">
      <c r="A375" s="100"/>
      <c r="B375" s="48" t="s">
        <v>11</v>
      </c>
      <c r="C375" s="105">
        <v>1</v>
      </c>
      <c r="D375" s="105">
        <v>1</v>
      </c>
      <c r="E375" s="105">
        <v>1</v>
      </c>
      <c r="F375" s="105">
        <v>1</v>
      </c>
      <c r="G375" s="105">
        <v>1</v>
      </c>
      <c r="H375" s="105">
        <v>1</v>
      </c>
      <c r="I375" s="105">
        <v>1</v>
      </c>
      <c r="J375" s="105">
        <v>1</v>
      </c>
      <c r="K375" s="105">
        <v>1</v>
      </c>
      <c r="L375" s="105">
        <v>1</v>
      </c>
      <c r="M375" s="105">
        <v>1</v>
      </c>
      <c r="N375" s="105">
        <v>1</v>
      </c>
      <c r="O375" s="105">
        <v>1</v>
      </c>
      <c r="P375" s="102"/>
      <c r="Q375" s="48" t="s">
        <v>11</v>
      </c>
      <c r="R375" s="105">
        <v>1</v>
      </c>
      <c r="S375" s="105">
        <v>1</v>
      </c>
      <c r="T375" s="105">
        <v>1</v>
      </c>
      <c r="U375" s="105">
        <v>1</v>
      </c>
      <c r="V375" s="105">
        <v>1</v>
      </c>
      <c r="W375" s="105">
        <v>1</v>
      </c>
      <c r="X375" s="105">
        <v>1</v>
      </c>
      <c r="Y375" s="105">
        <v>1</v>
      </c>
      <c r="Z375" s="105">
        <v>1</v>
      </c>
      <c r="AA375" s="102"/>
      <c r="AB375" s="48" t="s">
        <v>11</v>
      </c>
      <c r="AC375" s="105">
        <v>1</v>
      </c>
      <c r="AD375" s="105">
        <v>1</v>
      </c>
      <c r="AE375" s="105">
        <v>1</v>
      </c>
      <c r="AF375" s="105">
        <v>1</v>
      </c>
      <c r="AG375" s="100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  <c r="AV375" s="100"/>
      <c r="AW375" s="100"/>
      <c r="AX375" s="100"/>
      <c r="AY375" s="100"/>
      <c r="AZ375" s="100"/>
      <c r="BA375" s="100"/>
      <c r="BB375" s="100"/>
      <c r="BC375" s="100"/>
      <c r="BD375" s="100"/>
      <c r="BE375" s="100"/>
      <c r="BF375" s="100"/>
      <c r="BG375" s="100"/>
      <c r="BH375" s="100"/>
      <c r="BI375" s="100"/>
      <c r="BJ375" s="100"/>
      <c r="BK375" s="100"/>
      <c r="BL375" s="100"/>
      <c r="BM375" s="100"/>
      <c r="BN375" s="100"/>
      <c r="BO375" s="100"/>
      <c r="BP375" s="100"/>
      <c r="BQ375" s="100"/>
      <c r="BR375" s="100"/>
      <c r="BS375" s="100"/>
      <c r="BT375" s="100"/>
      <c r="BU375" s="100"/>
      <c r="BV375" s="100"/>
      <c r="BW375" s="100"/>
      <c r="BX375" s="100"/>
      <c r="BY375" s="100"/>
      <c r="BZ375" s="100"/>
      <c r="CA375" s="100"/>
      <c r="CB375" s="100"/>
      <c r="CC375" s="100"/>
      <c r="CD375" s="100"/>
      <c r="CE375" s="100"/>
      <c r="CF375" s="100"/>
      <c r="CG375" s="100"/>
      <c r="CH375" s="100"/>
      <c r="CI375" s="100"/>
      <c r="CJ375" s="100"/>
      <c r="CK375" s="100"/>
      <c r="CL375" s="100"/>
      <c r="CM375" s="100"/>
      <c r="CN375" s="100"/>
      <c r="CO375" s="100"/>
      <c r="CP375" s="100"/>
      <c r="CQ375" s="100"/>
      <c r="CR375" s="100"/>
      <c r="CS375" s="100"/>
      <c r="CT375" s="100"/>
      <c r="CU375" s="100"/>
      <c r="CV375" s="100"/>
      <c r="CW375" s="100"/>
      <c r="CX375" s="100"/>
      <c r="CY375" s="100"/>
      <c r="CZ375" s="100"/>
      <c r="DA375" s="100"/>
      <c r="DB375" s="100"/>
      <c r="DC375" s="100"/>
      <c r="DD375" s="100"/>
      <c r="DE375" s="100"/>
      <c r="DF375" s="100"/>
      <c r="DG375" s="100"/>
      <c r="DH375" s="100"/>
      <c r="DI375" s="100"/>
      <c r="DJ375" s="100"/>
      <c r="DK375" s="100"/>
      <c r="DL375" s="100"/>
      <c r="DM375" s="100"/>
      <c r="DN375" s="100"/>
      <c r="DO375" s="100"/>
      <c r="DP375" s="100"/>
      <c r="DQ375" s="100"/>
      <c r="DR375" s="100"/>
      <c r="DS375" s="100"/>
      <c r="DT375" s="100"/>
      <c r="DU375" s="100"/>
      <c r="DV375" s="100"/>
      <c r="DW375" s="100"/>
      <c r="DX375" s="100"/>
      <c r="DY375" s="100"/>
      <c r="DZ375" s="100"/>
      <c r="EA375" s="100"/>
      <c r="EB375" s="100"/>
      <c r="EC375" s="100"/>
      <c r="ED375" s="100"/>
      <c r="EE375" s="100"/>
      <c r="EF375" s="100"/>
      <c r="EG375" s="100"/>
      <c r="EH375" s="100"/>
      <c r="EI375" s="100"/>
      <c r="EJ375" s="100"/>
      <c r="EK375" s="100"/>
      <c r="EL375" s="100"/>
      <c r="EM375" s="100"/>
      <c r="EN375" s="100"/>
      <c r="EO375" s="100"/>
      <c r="EP375" s="100"/>
      <c r="EQ375" s="100"/>
      <c r="ER375" s="100"/>
      <c r="ES375" s="100"/>
      <c r="ET375" s="100"/>
      <c r="EU375" s="100"/>
      <c r="EV375" s="100"/>
      <c r="EW375" s="100"/>
      <c r="EX375" s="100"/>
      <c r="EY375" s="100"/>
      <c r="EZ375" s="100"/>
      <c r="FA375" s="100"/>
      <c r="FB375" s="100"/>
      <c r="FC375" s="100"/>
      <c r="FD375" s="100"/>
      <c r="FE375" s="100"/>
      <c r="FF375" s="100"/>
      <c r="FG375" s="100"/>
      <c r="FH375" s="100"/>
      <c r="FI375" s="100"/>
      <c r="FJ375" s="100"/>
      <c r="FK375" s="100"/>
      <c r="FL375" s="100"/>
      <c r="FM375" s="100"/>
      <c r="FN375" s="100"/>
      <c r="FO375" s="100"/>
      <c r="FP375" s="100"/>
      <c r="FQ375" s="100"/>
      <c r="FR375" s="100"/>
      <c r="FS375" s="100"/>
      <c r="FT375" s="100"/>
      <c r="FU375" s="100"/>
      <c r="FV375" s="100"/>
      <c r="FW375" s="100"/>
      <c r="FX375" s="100"/>
      <c r="FY375" s="100"/>
      <c r="FZ375" s="100"/>
      <c r="GA375" s="100"/>
      <c r="GB375" s="100"/>
      <c r="GC375" s="100"/>
      <c r="GD375" s="100"/>
      <c r="GE375" s="100"/>
      <c r="GF375" s="100"/>
      <c r="GG375" s="100"/>
      <c r="GH375" s="100"/>
      <c r="GI375" s="100"/>
      <c r="GJ375" s="100"/>
      <c r="GK375" s="100"/>
      <c r="GL375" s="100"/>
      <c r="GM375" s="100"/>
      <c r="GN375" s="100"/>
      <c r="GO375" s="100"/>
      <c r="GP375" s="100"/>
      <c r="GQ375" s="100"/>
      <c r="GR375" s="100"/>
      <c r="GS375" s="100"/>
      <c r="GT375" s="100"/>
      <c r="GU375" s="100"/>
      <c r="GV375" s="100"/>
      <c r="GW375" s="100"/>
      <c r="GX375" s="100"/>
      <c r="GY375" s="100"/>
      <c r="GZ375" s="100"/>
      <c r="HA375" s="100"/>
      <c r="HB375" s="100"/>
      <c r="HC375" s="100"/>
      <c r="HD375" s="100"/>
      <c r="HE375" s="100"/>
      <c r="HF375" s="100"/>
      <c r="HG375" s="100"/>
      <c r="HH375" s="100"/>
      <c r="HI375" s="100"/>
      <c r="HJ375" s="100"/>
      <c r="HK375" s="100"/>
      <c r="HL375" s="100"/>
      <c r="HM375" s="100"/>
      <c r="HN375" s="100"/>
      <c r="HO375" s="100"/>
      <c r="HP375" s="100"/>
      <c r="HQ375" s="100"/>
      <c r="HR375" s="100"/>
      <c r="HS375" s="100"/>
      <c r="HT375" s="100"/>
      <c r="HU375" s="100"/>
      <c r="HV375" s="100"/>
      <c r="HW375" s="100"/>
      <c r="HX375" s="100"/>
      <c r="HY375" s="100"/>
      <c r="HZ375" s="100"/>
      <c r="IA375" s="100"/>
      <c r="IB375" s="100"/>
      <c r="IC375" s="100"/>
      <c r="ID375" s="100"/>
      <c r="IE375" s="100"/>
      <c r="IF375" s="100"/>
      <c r="IG375" s="100"/>
      <c r="IH375" s="100"/>
      <c r="II375" s="100"/>
      <c r="IJ375" s="100"/>
      <c r="IK375" s="100"/>
      <c r="IL375" s="100"/>
      <c r="IM375" s="100"/>
      <c r="IN375" s="100"/>
      <c r="IO375" s="100"/>
      <c r="IP375" s="100"/>
      <c r="IQ375" s="100"/>
      <c r="IR375" s="100"/>
      <c r="IS375" s="100"/>
      <c r="IT375" s="100"/>
      <c r="IU375" s="100"/>
      <c r="IV375" s="100"/>
    </row>
    <row r="376" spans="1:256" ht="11.25" customHeight="1" x14ac:dyDescent="0.2">
      <c r="B376" s="103" t="s">
        <v>24</v>
      </c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98"/>
      <c r="Q376" s="103" t="s">
        <v>24</v>
      </c>
      <c r="R376" s="103"/>
      <c r="S376" s="103"/>
      <c r="T376" s="103"/>
      <c r="U376" s="103"/>
      <c r="V376" s="103"/>
      <c r="W376" s="103"/>
      <c r="X376" s="103"/>
      <c r="Y376" s="103"/>
      <c r="Z376" s="103"/>
      <c r="AA376" s="98"/>
      <c r="AB376" s="103" t="s">
        <v>24</v>
      </c>
      <c r="AC376" s="103"/>
      <c r="AD376" s="103"/>
      <c r="AE376" s="103"/>
      <c r="AF376" s="103"/>
    </row>
    <row r="383" spans="1:256" ht="11.25" customHeight="1" x14ac:dyDescent="0.3">
      <c r="C383" s="108"/>
      <c r="AG383"/>
    </row>
    <row r="384" spans="1:256" ht="11.25" customHeight="1" x14ac:dyDescent="0.3">
      <c r="AG384"/>
    </row>
    <row r="385" spans="33:33" ht="11.25" customHeight="1" x14ac:dyDescent="0.3">
      <c r="AG385"/>
    </row>
    <row r="386" spans="33:33" ht="11.25" customHeight="1" x14ac:dyDescent="0.3">
      <c r="AG386"/>
    </row>
    <row r="387" spans="33:33" ht="11.25" customHeight="1" x14ac:dyDescent="0.3">
      <c r="AG387"/>
    </row>
    <row r="388" spans="33:33" ht="11.25" customHeight="1" x14ac:dyDescent="0.3">
      <c r="AG388"/>
    </row>
    <row r="389" spans="33:33" ht="11.25" customHeight="1" x14ac:dyDescent="0.3">
      <c r="AG389"/>
    </row>
    <row r="390" spans="33:33" ht="11.25" customHeight="1" x14ac:dyDescent="0.3">
      <c r="AG390"/>
    </row>
    <row r="391" spans="33:33" ht="11.25" customHeight="1" x14ac:dyDescent="0.3">
      <c r="AG391"/>
    </row>
    <row r="392" spans="33:33" ht="11.25" customHeight="1" x14ac:dyDescent="0.3">
      <c r="AG392"/>
    </row>
    <row r="393" spans="33:33" ht="11.25" customHeight="1" x14ac:dyDescent="0.3">
      <c r="AG393"/>
    </row>
    <row r="395" spans="33:33" ht="11.25" customHeight="1" x14ac:dyDescent="0.3">
      <c r="AG395"/>
    </row>
    <row r="396" spans="33:33" ht="11.25" customHeight="1" x14ac:dyDescent="0.3">
      <c r="AG396"/>
    </row>
    <row r="397" spans="33:33" ht="11.25" customHeight="1" x14ac:dyDescent="0.3">
      <c r="AG397"/>
    </row>
    <row r="398" spans="33:33" ht="11.25" customHeight="1" x14ac:dyDescent="0.3">
      <c r="AG398"/>
    </row>
    <row r="399" spans="33:33" ht="11.25" customHeight="1" x14ac:dyDescent="0.3">
      <c r="AG399"/>
    </row>
    <row r="400" spans="33:33" ht="11.25" customHeight="1" x14ac:dyDescent="0.3">
      <c r="AG400"/>
    </row>
    <row r="401" spans="33:33" ht="11.25" customHeight="1" x14ac:dyDescent="0.3">
      <c r="AG401"/>
    </row>
    <row r="402" spans="33:33" ht="11.25" customHeight="1" x14ac:dyDescent="0.3">
      <c r="AG402"/>
    </row>
    <row r="403" spans="33:33" ht="11.25" customHeight="1" x14ac:dyDescent="0.3">
      <c r="AG403"/>
    </row>
    <row r="404" spans="33:33" ht="11.25" customHeight="1" x14ac:dyDescent="0.3">
      <c r="AG404"/>
    </row>
    <row r="405" spans="33:33" ht="11.25" customHeight="1" x14ac:dyDescent="0.3">
      <c r="AG405"/>
    </row>
  </sheetData>
  <mergeCells count="264">
    <mergeCell ref="C367:O367"/>
    <mergeCell ref="Q367:Q369"/>
    <mergeCell ref="R367:Z367"/>
    <mergeCell ref="AB367:AB369"/>
    <mergeCell ref="AC367:AF367"/>
    <mergeCell ref="B376:O376"/>
    <mergeCell ref="Q376:Z376"/>
    <mergeCell ref="AB376:AF376"/>
    <mergeCell ref="C355:O355"/>
    <mergeCell ref="Q355:Q357"/>
    <mergeCell ref="R355:Z355"/>
    <mergeCell ref="AB355:AB357"/>
    <mergeCell ref="AC355:AF355"/>
    <mergeCell ref="B364:O364"/>
    <mergeCell ref="Q364:Z364"/>
    <mergeCell ref="AB364:AF364"/>
    <mergeCell ref="B366:O366"/>
    <mergeCell ref="Q366:Z366"/>
    <mergeCell ref="AB366:AF366"/>
    <mergeCell ref="C315:O315"/>
    <mergeCell ref="Q315:Q317"/>
    <mergeCell ref="R315:Z315"/>
    <mergeCell ref="AB315:AB317"/>
    <mergeCell ref="AC315:AF315"/>
    <mergeCell ref="B352:O352"/>
    <mergeCell ref="Q352:Z352"/>
    <mergeCell ref="AB352:AF352"/>
    <mergeCell ref="B354:O354"/>
    <mergeCell ref="Q354:Z354"/>
    <mergeCell ref="AB354:AF354"/>
    <mergeCell ref="C275:O275"/>
    <mergeCell ref="Q275:Q277"/>
    <mergeCell ref="R275:Z275"/>
    <mergeCell ref="AB275:AB277"/>
    <mergeCell ref="AC275:AF275"/>
    <mergeCell ref="B312:O312"/>
    <mergeCell ref="Q312:Z312"/>
    <mergeCell ref="AB312:AF312"/>
    <mergeCell ref="B314:O314"/>
    <mergeCell ref="Q314:Z314"/>
    <mergeCell ref="AB314:AF314"/>
    <mergeCell ref="C260:O260"/>
    <mergeCell ref="Q260:Q262"/>
    <mergeCell ref="R260:Z260"/>
    <mergeCell ref="AB260:AB262"/>
    <mergeCell ref="AC260:AF260"/>
    <mergeCell ref="B272:O272"/>
    <mergeCell ref="Q272:Z272"/>
    <mergeCell ref="AB272:AF272"/>
    <mergeCell ref="B274:O274"/>
    <mergeCell ref="Q274:Z274"/>
    <mergeCell ref="AB274:AF274"/>
    <mergeCell ref="C245:O245"/>
    <mergeCell ref="Q245:Q247"/>
    <mergeCell ref="R245:Z245"/>
    <mergeCell ref="AB245:AB247"/>
    <mergeCell ref="AC245:AF245"/>
    <mergeCell ref="B257:O257"/>
    <mergeCell ref="Q257:Z257"/>
    <mergeCell ref="AB257:AF257"/>
    <mergeCell ref="B259:O259"/>
    <mergeCell ref="Q259:Z259"/>
    <mergeCell ref="AB259:AF259"/>
    <mergeCell ref="C228:O228"/>
    <mergeCell ref="Q228:Q230"/>
    <mergeCell ref="R228:Z228"/>
    <mergeCell ref="AB228:AB230"/>
    <mergeCell ref="AC228:AF228"/>
    <mergeCell ref="B242:O242"/>
    <mergeCell ref="Q242:Z242"/>
    <mergeCell ref="AB242:AF242"/>
    <mergeCell ref="B244:O244"/>
    <mergeCell ref="Q244:Z244"/>
    <mergeCell ref="AB244:AF244"/>
    <mergeCell ref="C211:O211"/>
    <mergeCell ref="Q211:Q213"/>
    <mergeCell ref="R211:Z211"/>
    <mergeCell ref="AB211:AB213"/>
    <mergeCell ref="AC211:AF211"/>
    <mergeCell ref="B225:O225"/>
    <mergeCell ref="Q225:Z225"/>
    <mergeCell ref="AB225:AF225"/>
    <mergeCell ref="B227:O227"/>
    <mergeCell ref="Q227:Z227"/>
    <mergeCell ref="AB227:AF227"/>
    <mergeCell ref="C197:O197"/>
    <mergeCell ref="Q197:Q199"/>
    <mergeCell ref="R197:Z197"/>
    <mergeCell ref="AB197:AB199"/>
    <mergeCell ref="AC197:AF197"/>
    <mergeCell ref="B208:O208"/>
    <mergeCell ref="Q208:Z208"/>
    <mergeCell ref="AB208:AF208"/>
    <mergeCell ref="B210:O210"/>
    <mergeCell ref="Q210:Z210"/>
    <mergeCell ref="AB210:AF210"/>
    <mergeCell ref="C183:O183"/>
    <mergeCell ref="Q183:Q185"/>
    <mergeCell ref="R183:Z183"/>
    <mergeCell ref="AB183:AB185"/>
    <mergeCell ref="AC183:AF183"/>
    <mergeCell ref="B194:O194"/>
    <mergeCell ref="Q194:Z194"/>
    <mergeCell ref="AB194:AF194"/>
    <mergeCell ref="B196:O196"/>
    <mergeCell ref="Q196:Z196"/>
    <mergeCell ref="AB196:AF196"/>
    <mergeCell ref="Q22:Z22"/>
    <mergeCell ref="AB22:AF22"/>
    <mergeCell ref="C23:O23"/>
    <mergeCell ref="Q23:Q25"/>
    <mergeCell ref="R23:Z23"/>
    <mergeCell ref="AB23:AB25"/>
    <mergeCell ref="AC23:AF23"/>
    <mergeCell ref="B39:O39"/>
    <mergeCell ref="Q39:Z39"/>
    <mergeCell ref="AB39:AF39"/>
    <mergeCell ref="Q12:Z12"/>
    <mergeCell ref="AB12:AF12"/>
    <mergeCell ref="C13:O13"/>
    <mergeCell ref="Q13:Q15"/>
    <mergeCell ref="R13:Z13"/>
    <mergeCell ref="AB13:AB15"/>
    <mergeCell ref="AC13:AF13"/>
    <mergeCell ref="B20:O20"/>
    <mergeCell ref="Q20:Z20"/>
    <mergeCell ref="AB20:AF20"/>
    <mergeCell ref="Q2:Z2"/>
    <mergeCell ref="AB2:AF2"/>
    <mergeCell ref="C3:O3"/>
    <mergeCell ref="Q3:Q5"/>
    <mergeCell ref="R3:Z3"/>
    <mergeCell ref="AB3:AB5"/>
    <mergeCell ref="AC3:AF3"/>
    <mergeCell ref="B10:O10"/>
    <mergeCell ref="Q10:Z10"/>
    <mergeCell ref="AB10:AF10"/>
    <mergeCell ref="B23:B25"/>
    <mergeCell ref="B3:B5"/>
    <mergeCell ref="B13:B15"/>
    <mergeCell ref="B2:O2"/>
    <mergeCell ref="B12:O12"/>
    <mergeCell ref="B22:O22"/>
    <mergeCell ref="B41:O41"/>
    <mergeCell ref="B75:B77"/>
    <mergeCell ref="B42:B44"/>
    <mergeCell ref="B61:B63"/>
    <mergeCell ref="C42:O42"/>
    <mergeCell ref="B58:O58"/>
    <mergeCell ref="B60:O60"/>
    <mergeCell ref="C61:O61"/>
    <mergeCell ref="B72:O72"/>
    <mergeCell ref="B74:O74"/>
    <mergeCell ref="C75:O75"/>
    <mergeCell ref="B86:O86"/>
    <mergeCell ref="B88:O88"/>
    <mergeCell ref="B127:B129"/>
    <mergeCell ref="B89:B91"/>
    <mergeCell ref="B108:B110"/>
    <mergeCell ref="C89:O89"/>
    <mergeCell ref="B105:O105"/>
    <mergeCell ref="B107:O107"/>
    <mergeCell ref="C108:O108"/>
    <mergeCell ref="B124:O124"/>
    <mergeCell ref="B126:O126"/>
    <mergeCell ref="C127:O127"/>
    <mergeCell ref="B139:O139"/>
    <mergeCell ref="B141:O141"/>
    <mergeCell ref="B170:B172"/>
    <mergeCell ref="B142:B144"/>
    <mergeCell ref="B157:B159"/>
    <mergeCell ref="C142:O142"/>
    <mergeCell ref="B154:O154"/>
    <mergeCell ref="B156:O156"/>
    <mergeCell ref="C157:O157"/>
    <mergeCell ref="B167:O167"/>
    <mergeCell ref="B169:O169"/>
    <mergeCell ref="C170:O170"/>
    <mergeCell ref="B180:O180"/>
    <mergeCell ref="B182:O182"/>
    <mergeCell ref="B355:B357"/>
    <mergeCell ref="B275:B277"/>
    <mergeCell ref="B315:B317"/>
    <mergeCell ref="B260:B262"/>
    <mergeCell ref="B228:B230"/>
    <mergeCell ref="B367:B369"/>
    <mergeCell ref="B245:B247"/>
    <mergeCell ref="B211:B213"/>
    <mergeCell ref="B183:B185"/>
    <mergeCell ref="B197:B199"/>
    <mergeCell ref="Q41:Z41"/>
    <mergeCell ref="Q42:Q44"/>
    <mergeCell ref="R42:Z42"/>
    <mergeCell ref="Q58:Z58"/>
    <mergeCell ref="Q60:Z60"/>
    <mergeCell ref="Q61:Q63"/>
    <mergeCell ref="R61:Z61"/>
    <mergeCell ref="Q72:Z72"/>
    <mergeCell ref="Q74:Z74"/>
    <mergeCell ref="Q75:Q77"/>
    <mergeCell ref="R75:Z75"/>
    <mergeCell ref="Q86:Z86"/>
    <mergeCell ref="Q88:Z88"/>
    <mergeCell ref="Q89:Q91"/>
    <mergeCell ref="R89:Z89"/>
    <mergeCell ref="Q105:Z105"/>
    <mergeCell ref="Q107:Z107"/>
    <mergeCell ref="Q108:Q110"/>
    <mergeCell ref="R108:Z108"/>
    <mergeCell ref="Q124:Z124"/>
    <mergeCell ref="Q126:Z126"/>
    <mergeCell ref="Q127:Q129"/>
    <mergeCell ref="R127:Z127"/>
    <mergeCell ref="Q139:Z139"/>
    <mergeCell ref="Q141:Z141"/>
    <mergeCell ref="Q142:Q144"/>
    <mergeCell ref="R142:Z142"/>
    <mergeCell ref="Q154:Z154"/>
    <mergeCell ref="Q156:Z156"/>
    <mergeCell ref="Q157:Q159"/>
    <mergeCell ref="R157:Z157"/>
    <mergeCell ref="Q167:Z167"/>
    <mergeCell ref="Q169:Z169"/>
    <mergeCell ref="Q170:Q172"/>
    <mergeCell ref="R170:Z170"/>
    <mergeCell ref="Q180:Z180"/>
    <mergeCell ref="Q182:Z182"/>
    <mergeCell ref="AB41:AF41"/>
    <mergeCell ref="AB42:AB44"/>
    <mergeCell ref="AC42:AF42"/>
    <mergeCell ref="AB58:AF58"/>
    <mergeCell ref="AB60:AF60"/>
    <mergeCell ref="AB61:AB63"/>
    <mergeCell ref="AC61:AF61"/>
    <mergeCell ref="AB72:AF72"/>
    <mergeCell ref="AB74:AF74"/>
    <mergeCell ref="AB75:AB77"/>
    <mergeCell ref="AC75:AF75"/>
    <mergeCell ref="AB86:AF86"/>
    <mergeCell ref="AB88:AF88"/>
    <mergeCell ref="AB89:AB91"/>
    <mergeCell ref="AC89:AF89"/>
    <mergeCell ref="AB105:AF105"/>
    <mergeCell ref="AB107:AF107"/>
    <mergeCell ref="AB108:AB110"/>
    <mergeCell ref="AC108:AF108"/>
    <mergeCell ref="AB124:AF124"/>
    <mergeCell ref="AB126:AF126"/>
    <mergeCell ref="AB127:AB129"/>
    <mergeCell ref="AC127:AF127"/>
    <mergeCell ref="AB139:AF139"/>
    <mergeCell ref="AB141:AF141"/>
    <mergeCell ref="AB142:AB144"/>
    <mergeCell ref="AC142:AF142"/>
    <mergeCell ref="AB154:AF154"/>
    <mergeCell ref="AB156:AF156"/>
    <mergeCell ref="AB157:AB159"/>
    <mergeCell ref="AC157:AF157"/>
    <mergeCell ref="AB167:AF167"/>
    <mergeCell ref="AB169:AF169"/>
    <mergeCell ref="AB170:AB172"/>
    <mergeCell ref="AC170:AF170"/>
    <mergeCell ref="AB180:AF180"/>
    <mergeCell ref="AB182:AF182"/>
  </mergeCells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995A-AC68-443C-B777-1E3D425117F9}">
  <dimension ref="B1:AI402"/>
  <sheetViews>
    <sheetView zoomScaleNormal="100" workbookViewId="0">
      <selection activeCell="B2" sqref="B2:O2"/>
    </sheetView>
  </sheetViews>
  <sheetFormatPr defaultColWidth="9.109375" defaultRowHeight="10.199999999999999" x14ac:dyDescent="0.2"/>
  <cols>
    <col min="1" max="1" width="3.6640625" style="1" customWidth="1"/>
    <col min="2" max="2" width="29.44140625" style="1" customWidth="1"/>
    <col min="3" max="15" width="6.109375" style="1" customWidth="1"/>
    <col min="16" max="16" width="1.5546875" style="1" customWidth="1"/>
    <col min="17" max="17" width="13" style="1" customWidth="1"/>
    <col min="18" max="26" width="7.44140625" style="1" customWidth="1"/>
    <col min="27" max="27" width="2.44140625" style="1" customWidth="1"/>
    <col min="28" max="28" width="17.88671875" style="1" customWidth="1"/>
    <col min="29" max="29" width="11.44140625" style="1" customWidth="1"/>
    <col min="30" max="35" width="7.44140625" style="1" customWidth="1"/>
    <col min="36" max="36" width="4" style="1" customWidth="1"/>
    <col min="37" max="256" width="9.109375" style="1"/>
    <col min="257" max="257" width="3.6640625" style="1" customWidth="1"/>
    <col min="258" max="258" width="29.44140625" style="1" customWidth="1"/>
    <col min="259" max="271" width="6.109375" style="1" customWidth="1"/>
    <col min="272" max="272" width="1.5546875" style="1" customWidth="1"/>
    <col min="273" max="273" width="13" style="1" customWidth="1"/>
    <col min="274" max="282" width="7.44140625" style="1" customWidth="1"/>
    <col min="283" max="283" width="2.44140625" style="1" customWidth="1"/>
    <col min="284" max="284" width="17.88671875" style="1" customWidth="1"/>
    <col min="285" max="285" width="11.44140625" style="1" customWidth="1"/>
    <col min="286" max="291" width="7.44140625" style="1" customWidth="1"/>
    <col min="292" max="292" width="4" style="1" customWidth="1"/>
    <col min="293" max="512" width="9.109375" style="1"/>
    <col min="513" max="513" width="3.6640625" style="1" customWidth="1"/>
    <col min="514" max="514" width="29.44140625" style="1" customWidth="1"/>
    <col min="515" max="527" width="6.109375" style="1" customWidth="1"/>
    <col min="528" max="528" width="1.5546875" style="1" customWidth="1"/>
    <col min="529" max="529" width="13" style="1" customWidth="1"/>
    <col min="530" max="538" width="7.44140625" style="1" customWidth="1"/>
    <col min="539" max="539" width="2.44140625" style="1" customWidth="1"/>
    <col min="540" max="540" width="17.88671875" style="1" customWidth="1"/>
    <col min="541" max="541" width="11.44140625" style="1" customWidth="1"/>
    <col min="542" max="547" width="7.44140625" style="1" customWidth="1"/>
    <col min="548" max="548" width="4" style="1" customWidth="1"/>
    <col min="549" max="768" width="9.109375" style="1"/>
    <col min="769" max="769" width="3.6640625" style="1" customWidth="1"/>
    <col min="770" max="770" width="29.44140625" style="1" customWidth="1"/>
    <col min="771" max="783" width="6.109375" style="1" customWidth="1"/>
    <col min="784" max="784" width="1.5546875" style="1" customWidth="1"/>
    <col min="785" max="785" width="13" style="1" customWidth="1"/>
    <col min="786" max="794" width="7.44140625" style="1" customWidth="1"/>
    <col min="795" max="795" width="2.44140625" style="1" customWidth="1"/>
    <col min="796" max="796" width="17.88671875" style="1" customWidth="1"/>
    <col min="797" max="797" width="11.44140625" style="1" customWidth="1"/>
    <col min="798" max="803" width="7.44140625" style="1" customWidth="1"/>
    <col min="804" max="804" width="4" style="1" customWidth="1"/>
    <col min="805" max="1024" width="9.109375" style="1"/>
    <col min="1025" max="1025" width="3.6640625" style="1" customWidth="1"/>
    <col min="1026" max="1026" width="29.44140625" style="1" customWidth="1"/>
    <col min="1027" max="1039" width="6.109375" style="1" customWidth="1"/>
    <col min="1040" max="1040" width="1.5546875" style="1" customWidth="1"/>
    <col min="1041" max="1041" width="13" style="1" customWidth="1"/>
    <col min="1042" max="1050" width="7.44140625" style="1" customWidth="1"/>
    <col min="1051" max="1051" width="2.44140625" style="1" customWidth="1"/>
    <col min="1052" max="1052" width="17.88671875" style="1" customWidth="1"/>
    <col min="1053" max="1053" width="11.44140625" style="1" customWidth="1"/>
    <col min="1054" max="1059" width="7.44140625" style="1" customWidth="1"/>
    <col min="1060" max="1060" width="4" style="1" customWidth="1"/>
    <col min="1061" max="1280" width="9.109375" style="1"/>
    <col min="1281" max="1281" width="3.6640625" style="1" customWidth="1"/>
    <col min="1282" max="1282" width="29.44140625" style="1" customWidth="1"/>
    <col min="1283" max="1295" width="6.109375" style="1" customWidth="1"/>
    <col min="1296" max="1296" width="1.5546875" style="1" customWidth="1"/>
    <col min="1297" max="1297" width="13" style="1" customWidth="1"/>
    <col min="1298" max="1306" width="7.44140625" style="1" customWidth="1"/>
    <col min="1307" max="1307" width="2.44140625" style="1" customWidth="1"/>
    <col min="1308" max="1308" width="17.88671875" style="1" customWidth="1"/>
    <col min="1309" max="1309" width="11.44140625" style="1" customWidth="1"/>
    <col min="1310" max="1315" width="7.44140625" style="1" customWidth="1"/>
    <col min="1316" max="1316" width="4" style="1" customWidth="1"/>
    <col min="1317" max="1536" width="9.109375" style="1"/>
    <col min="1537" max="1537" width="3.6640625" style="1" customWidth="1"/>
    <col min="1538" max="1538" width="29.44140625" style="1" customWidth="1"/>
    <col min="1539" max="1551" width="6.109375" style="1" customWidth="1"/>
    <col min="1552" max="1552" width="1.5546875" style="1" customWidth="1"/>
    <col min="1553" max="1553" width="13" style="1" customWidth="1"/>
    <col min="1554" max="1562" width="7.44140625" style="1" customWidth="1"/>
    <col min="1563" max="1563" width="2.44140625" style="1" customWidth="1"/>
    <col min="1564" max="1564" width="17.88671875" style="1" customWidth="1"/>
    <col min="1565" max="1565" width="11.44140625" style="1" customWidth="1"/>
    <col min="1566" max="1571" width="7.44140625" style="1" customWidth="1"/>
    <col min="1572" max="1572" width="4" style="1" customWidth="1"/>
    <col min="1573" max="1792" width="9.109375" style="1"/>
    <col min="1793" max="1793" width="3.6640625" style="1" customWidth="1"/>
    <col min="1794" max="1794" width="29.44140625" style="1" customWidth="1"/>
    <col min="1795" max="1807" width="6.109375" style="1" customWidth="1"/>
    <col min="1808" max="1808" width="1.5546875" style="1" customWidth="1"/>
    <col min="1809" max="1809" width="13" style="1" customWidth="1"/>
    <col min="1810" max="1818" width="7.44140625" style="1" customWidth="1"/>
    <col min="1819" max="1819" width="2.44140625" style="1" customWidth="1"/>
    <col min="1820" max="1820" width="17.88671875" style="1" customWidth="1"/>
    <col min="1821" max="1821" width="11.44140625" style="1" customWidth="1"/>
    <col min="1822" max="1827" width="7.44140625" style="1" customWidth="1"/>
    <col min="1828" max="1828" width="4" style="1" customWidth="1"/>
    <col min="1829" max="2048" width="9.109375" style="1"/>
    <col min="2049" max="2049" width="3.6640625" style="1" customWidth="1"/>
    <col min="2050" max="2050" width="29.44140625" style="1" customWidth="1"/>
    <col min="2051" max="2063" width="6.109375" style="1" customWidth="1"/>
    <col min="2064" max="2064" width="1.5546875" style="1" customWidth="1"/>
    <col min="2065" max="2065" width="13" style="1" customWidth="1"/>
    <col min="2066" max="2074" width="7.44140625" style="1" customWidth="1"/>
    <col min="2075" max="2075" width="2.44140625" style="1" customWidth="1"/>
    <col min="2076" max="2076" width="17.88671875" style="1" customWidth="1"/>
    <col min="2077" max="2077" width="11.44140625" style="1" customWidth="1"/>
    <col min="2078" max="2083" width="7.44140625" style="1" customWidth="1"/>
    <col min="2084" max="2084" width="4" style="1" customWidth="1"/>
    <col min="2085" max="2304" width="9.109375" style="1"/>
    <col min="2305" max="2305" width="3.6640625" style="1" customWidth="1"/>
    <col min="2306" max="2306" width="29.44140625" style="1" customWidth="1"/>
    <col min="2307" max="2319" width="6.109375" style="1" customWidth="1"/>
    <col min="2320" max="2320" width="1.5546875" style="1" customWidth="1"/>
    <col min="2321" max="2321" width="13" style="1" customWidth="1"/>
    <col min="2322" max="2330" width="7.44140625" style="1" customWidth="1"/>
    <col min="2331" max="2331" width="2.44140625" style="1" customWidth="1"/>
    <col min="2332" max="2332" width="17.88671875" style="1" customWidth="1"/>
    <col min="2333" max="2333" width="11.44140625" style="1" customWidth="1"/>
    <col min="2334" max="2339" width="7.44140625" style="1" customWidth="1"/>
    <col min="2340" max="2340" width="4" style="1" customWidth="1"/>
    <col min="2341" max="2560" width="9.109375" style="1"/>
    <col min="2561" max="2561" width="3.6640625" style="1" customWidth="1"/>
    <col min="2562" max="2562" width="29.44140625" style="1" customWidth="1"/>
    <col min="2563" max="2575" width="6.109375" style="1" customWidth="1"/>
    <col min="2576" max="2576" width="1.5546875" style="1" customWidth="1"/>
    <col min="2577" max="2577" width="13" style="1" customWidth="1"/>
    <col min="2578" max="2586" width="7.44140625" style="1" customWidth="1"/>
    <col min="2587" max="2587" width="2.44140625" style="1" customWidth="1"/>
    <col min="2588" max="2588" width="17.88671875" style="1" customWidth="1"/>
    <col min="2589" max="2589" width="11.44140625" style="1" customWidth="1"/>
    <col min="2590" max="2595" width="7.44140625" style="1" customWidth="1"/>
    <col min="2596" max="2596" width="4" style="1" customWidth="1"/>
    <col min="2597" max="2816" width="9.109375" style="1"/>
    <col min="2817" max="2817" width="3.6640625" style="1" customWidth="1"/>
    <col min="2818" max="2818" width="29.44140625" style="1" customWidth="1"/>
    <col min="2819" max="2831" width="6.109375" style="1" customWidth="1"/>
    <col min="2832" max="2832" width="1.5546875" style="1" customWidth="1"/>
    <col min="2833" max="2833" width="13" style="1" customWidth="1"/>
    <col min="2834" max="2842" width="7.44140625" style="1" customWidth="1"/>
    <col min="2843" max="2843" width="2.44140625" style="1" customWidth="1"/>
    <col min="2844" max="2844" width="17.88671875" style="1" customWidth="1"/>
    <col min="2845" max="2845" width="11.44140625" style="1" customWidth="1"/>
    <col min="2846" max="2851" width="7.44140625" style="1" customWidth="1"/>
    <col min="2852" max="2852" width="4" style="1" customWidth="1"/>
    <col min="2853" max="3072" width="9.109375" style="1"/>
    <col min="3073" max="3073" width="3.6640625" style="1" customWidth="1"/>
    <col min="3074" max="3074" width="29.44140625" style="1" customWidth="1"/>
    <col min="3075" max="3087" width="6.109375" style="1" customWidth="1"/>
    <col min="3088" max="3088" width="1.5546875" style="1" customWidth="1"/>
    <col min="3089" max="3089" width="13" style="1" customWidth="1"/>
    <col min="3090" max="3098" width="7.44140625" style="1" customWidth="1"/>
    <col min="3099" max="3099" width="2.44140625" style="1" customWidth="1"/>
    <col min="3100" max="3100" width="17.88671875" style="1" customWidth="1"/>
    <col min="3101" max="3101" width="11.44140625" style="1" customWidth="1"/>
    <col min="3102" max="3107" width="7.44140625" style="1" customWidth="1"/>
    <col min="3108" max="3108" width="4" style="1" customWidth="1"/>
    <col min="3109" max="3328" width="9.109375" style="1"/>
    <col min="3329" max="3329" width="3.6640625" style="1" customWidth="1"/>
    <col min="3330" max="3330" width="29.44140625" style="1" customWidth="1"/>
    <col min="3331" max="3343" width="6.109375" style="1" customWidth="1"/>
    <col min="3344" max="3344" width="1.5546875" style="1" customWidth="1"/>
    <col min="3345" max="3345" width="13" style="1" customWidth="1"/>
    <col min="3346" max="3354" width="7.44140625" style="1" customWidth="1"/>
    <col min="3355" max="3355" width="2.44140625" style="1" customWidth="1"/>
    <col min="3356" max="3356" width="17.88671875" style="1" customWidth="1"/>
    <col min="3357" max="3357" width="11.44140625" style="1" customWidth="1"/>
    <col min="3358" max="3363" width="7.44140625" style="1" customWidth="1"/>
    <col min="3364" max="3364" width="4" style="1" customWidth="1"/>
    <col min="3365" max="3584" width="9.109375" style="1"/>
    <col min="3585" max="3585" width="3.6640625" style="1" customWidth="1"/>
    <col min="3586" max="3586" width="29.44140625" style="1" customWidth="1"/>
    <col min="3587" max="3599" width="6.109375" style="1" customWidth="1"/>
    <col min="3600" max="3600" width="1.5546875" style="1" customWidth="1"/>
    <col min="3601" max="3601" width="13" style="1" customWidth="1"/>
    <col min="3602" max="3610" width="7.44140625" style="1" customWidth="1"/>
    <col min="3611" max="3611" width="2.44140625" style="1" customWidth="1"/>
    <col min="3612" max="3612" width="17.88671875" style="1" customWidth="1"/>
    <col min="3613" max="3613" width="11.44140625" style="1" customWidth="1"/>
    <col min="3614" max="3619" width="7.44140625" style="1" customWidth="1"/>
    <col min="3620" max="3620" width="4" style="1" customWidth="1"/>
    <col min="3621" max="3840" width="9.109375" style="1"/>
    <col min="3841" max="3841" width="3.6640625" style="1" customWidth="1"/>
    <col min="3842" max="3842" width="29.44140625" style="1" customWidth="1"/>
    <col min="3843" max="3855" width="6.109375" style="1" customWidth="1"/>
    <col min="3856" max="3856" width="1.5546875" style="1" customWidth="1"/>
    <col min="3857" max="3857" width="13" style="1" customWidth="1"/>
    <col min="3858" max="3866" width="7.44140625" style="1" customWidth="1"/>
    <col min="3867" max="3867" width="2.44140625" style="1" customWidth="1"/>
    <col min="3868" max="3868" width="17.88671875" style="1" customWidth="1"/>
    <col min="3869" max="3869" width="11.44140625" style="1" customWidth="1"/>
    <col min="3870" max="3875" width="7.44140625" style="1" customWidth="1"/>
    <col min="3876" max="3876" width="4" style="1" customWidth="1"/>
    <col min="3877" max="4096" width="9.109375" style="1"/>
    <col min="4097" max="4097" width="3.6640625" style="1" customWidth="1"/>
    <col min="4098" max="4098" width="29.44140625" style="1" customWidth="1"/>
    <col min="4099" max="4111" width="6.109375" style="1" customWidth="1"/>
    <col min="4112" max="4112" width="1.5546875" style="1" customWidth="1"/>
    <col min="4113" max="4113" width="13" style="1" customWidth="1"/>
    <col min="4114" max="4122" width="7.44140625" style="1" customWidth="1"/>
    <col min="4123" max="4123" width="2.44140625" style="1" customWidth="1"/>
    <col min="4124" max="4124" width="17.88671875" style="1" customWidth="1"/>
    <col min="4125" max="4125" width="11.44140625" style="1" customWidth="1"/>
    <col min="4126" max="4131" width="7.44140625" style="1" customWidth="1"/>
    <col min="4132" max="4132" width="4" style="1" customWidth="1"/>
    <col min="4133" max="4352" width="9.109375" style="1"/>
    <col min="4353" max="4353" width="3.6640625" style="1" customWidth="1"/>
    <col min="4354" max="4354" width="29.44140625" style="1" customWidth="1"/>
    <col min="4355" max="4367" width="6.109375" style="1" customWidth="1"/>
    <col min="4368" max="4368" width="1.5546875" style="1" customWidth="1"/>
    <col min="4369" max="4369" width="13" style="1" customWidth="1"/>
    <col min="4370" max="4378" width="7.44140625" style="1" customWidth="1"/>
    <col min="4379" max="4379" width="2.44140625" style="1" customWidth="1"/>
    <col min="4380" max="4380" width="17.88671875" style="1" customWidth="1"/>
    <col min="4381" max="4381" width="11.44140625" style="1" customWidth="1"/>
    <col min="4382" max="4387" width="7.44140625" style="1" customWidth="1"/>
    <col min="4388" max="4388" width="4" style="1" customWidth="1"/>
    <col min="4389" max="4608" width="9.109375" style="1"/>
    <col min="4609" max="4609" width="3.6640625" style="1" customWidth="1"/>
    <col min="4610" max="4610" width="29.44140625" style="1" customWidth="1"/>
    <col min="4611" max="4623" width="6.109375" style="1" customWidth="1"/>
    <col min="4624" max="4624" width="1.5546875" style="1" customWidth="1"/>
    <col min="4625" max="4625" width="13" style="1" customWidth="1"/>
    <col min="4626" max="4634" width="7.44140625" style="1" customWidth="1"/>
    <col min="4635" max="4635" width="2.44140625" style="1" customWidth="1"/>
    <col min="4636" max="4636" width="17.88671875" style="1" customWidth="1"/>
    <col min="4637" max="4637" width="11.44140625" style="1" customWidth="1"/>
    <col min="4638" max="4643" width="7.44140625" style="1" customWidth="1"/>
    <col min="4644" max="4644" width="4" style="1" customWidth="1"/>
    <col min="4645" max="4864" width="9.109375" style="1"/>
    <col min="4865" max="4865" width="3.6640625" style="1" customWidth="1"/>
    <col min="4866" max="4866" width="29.44140625" style="1" customWidth="1"/>
    <col min="4867" max="4879" width="6.109375" style="1" customWidth="1"/>
    <col min="4880" max="4880" width="1.5546875" style="1" customWidth="1"/>
    <col min="4881" max="4881" width="13" style="1" customWidth="1"/>
    <col min="4882" max="4890" width="7.44140625" style="1" customWidth="1"/>
    <col min="4891" max="4891" width="2.44140625" style="1" customWidth="1"/>
    <col min="4892" max="4892" width="17.88671875" style="1" customWidth="1"/>
    <col min="4893" max="4893" width="11.44140625" style="1" customWidth="1"/>
    <col min="4894" max="4899" width="7.44140625" style="1" customWidth="1"/>
    <col min="4900" max="4900" width="4" style="1" customWidth="1"/>
    <col min="4901" max="5120" width="9.109375" style="1"/>
    <col min="5121" max="5121" width="3.6640625" style="1" customWidth="1"/>
    <col min="5122" max="5122" width="29.44140625" style="1" customWidth="1"/>
    <col min="5123" max="5135" width="6.109375" style="1" customWidth="1"/>
    <col min="5136" max="5136" width="1.5546875" style="1" customWidth="1"/>
    <col min="5137" max="5137" width="13" style="1" customWidth="1"/>
    <col min="5138" max="5146" width="7.44140625" style="1" customWidth="1"/>
    <col min="5147" max="5147" width="2.44140625" style="1" customWidth="1"/>
    <col min="5148" max="5148" width="17.88671875" style="1" customWidth="1"/>
    <col min="5149" max="5149" width="11.44140625" style="1" customWidth="1"/>
    <col min="5150" max="5155" width="7.44140625" style="1" customWidth="1"/>
    <col min="5156" max="5156" width="4" style="1" customWidth="1"/>
    <col min="5157" max="5376" width="9.109375" style="1"/>
    <col min="5377" max="5377" width="3.6640625" style="1" customWidth="1"/>
    <col min="5378" max="5378" width="29.44140625" style="1" customWidth="1"/>
    <col min="5379" max="5391" width="6.109375" style="1" customWidth="1"/>
    <col min="5392" max="5392" width="1.5546875" style="1" customWidth="1"/>
    <col min="5393" max="5393" width="13" style="1" customWidth="1"/>
    <col min="5394" max="5402" width="7.44140625" style="1" customWidth="1"/>
    <col min="5403" max="5403" width="2.44140625" style="1" customWidth="1"/>
    <col min="5404" max="5404" width="17.88671875" style="1" customWidth="1"/>
    <col min="5405" max="5405" width="11.44140625" style="1" customWidth="1"/>
    <col min="5406" max="5411" width="7.44140625" style="1" customWidth="1"/>
    <col min="5412" max="5412" width="4" style="1" customWidth="1"/>
    <col min="5413" max="5632" width="9.109375" style="1"/>
    <col min="5633" max="5633" width="3.6640625" style="1" customWidth="1"/>
    <col min="5634" max="5634" width="29.44140625" style="1" customWidth="1"/>
    <col min="5635" max="5647" width="6.109375" style="1" customWidth="1"/>
    <col min="5648" max="5648" width="1.5546875" style="1" customWidth="1"/>
    <col min="5649" max="5649" width="13" style="1" customWidth="1"/>
    <col min="5650" max="5658" width="7.44140625" style="1" customWidth="1"/>
    <col min="5659" max="5659" width="2.44140625" style="1" customWidth="1"/>
    <col min="5660" max="5660" width="17.88671875" style="1" customWidth="1"/>
    <col min="5661" max="5661" width="11.44140625" style="1" customWidth="1"/>
    <col min="5662" max="5667" width="7.44140625" style="1" customWidth="1"/>
    <col min="5668" max="5668" width="4" style="1" customWidth="1"/>
    <col min="5669" max="5888" width="9.109375" style="1"/>
    <col min="5889" max="5889" width="3.6640625" style="1" customWidth="1"/>
    <col min="5890" max="5890" width="29.44140625" style="1" customWidth="1"/>
    <col min="5891" max="5903" width="6.109375" style="1" customWidth="1"/>
    <col min="5904" max="5904" width="1.5546875" style="1" customWidth="1"/>
    <col min="5905" max="5905" width="13" style="1" customWidth="1"/>
    <col min="5906" max="5914" width="7.44140625" style="1" customWidth="1"/>
    <col min="5915" max="5915" width="2.44140625" style="1" customWidth="1"/>
    <col min="5916" max="5916" width="17.88671875" style="1" customWidth="1"/>
    <col min="5917" max="5917" width="11.44140625" style="1" customWidth="1"/>
    <col min="5918" max="5923" width="7.44140625" style="1" customWidth="1"/>
    <col min="5924" max="5924" width="4" style="1" customWidth="1"/>
    <col min="5925" max="6144" width="9.109375" style="1"/>
    <col min="6145" max="6145" width="3.6640625" style="1" customWidth="1"/>
    <col min="6146" max="6146" width="29.44140625" style="1" customWidth="1"/>
    <col min="6147" max="6159" width="6.109375" style="1" customWidth="1"/>
    <col min="6160" max="6160" width="1.5546875" style="1" customWidth="1"/>
    <col min="6161" max="6161" width="13" style="1" customWidth="1"/>
    <col min="6162" max="6170" width="7.44140625" style="1" customWidth="1"/>
    <col min="6171" max="6171" width="2.44140625" style="1" customWidth="1"/>
    <col min="6172" max="6172" width="17.88671875" style="1" customWidth="1"/>
    <col min="6173" max="6173" width="11.44140625" style="1" customWidth="1"/>
    <col min="6174" max="6179" width="7.44140625" style="1" customWidth="1"/>
    <col min="6180" max="6180" width="4" style="1" customWidth="1"/>
    <col min="6181" max="6400" width="9.109375" style="1"/>
    <col min="6401" max="6401" width="3.6640625" style="1" customWidth="1"/>
    <col min="6402" max="6402" width="29.44140625" style="1" customWidth="1"/>
    <col min="6403" max="6415" width="6.109375" style="1" customWidth="1"/>
    <col min="6416" max="6416" width="1.5546875" style="1" customWidth="1"/>
    <col min="6417" max="6417" width="13" style="1" customWidth="1"/>
    <col min="6418" max="6426" width="7.44140625" style="1" customWidth="1"/>
    <col min="6427" max="6427" width="2.44140625" style="1" customWidth="1"/>
    <col min="6428" max="6428" width="17.88671875" style="1" customWidth="1"/>
    <col min="6429" max="6429" width="11.44140625" style="1" customWidth="1"/>
    <col min="6430" max="6435" width="7.44140625" style="1" customWidth="1"/>
    <col min="6436" max="6436" width="4" style="1" customWidth="1"/>
    <col min="6437" max="6656" width="9.109375" style="1"/>
    <col min="6657" max="6657" width="3.6640625" style="1" customWidth="1"/>
    <col min="6658" max="6658" width="29.44140625" style="1" customWidth="1"/>
    <col min="6659" max="6671" width="6.109375" style="1" customWidth="1"/>
    <col min="6672" max="6672" width="1.5546875" style="1" customWidth="1"/>
    <col min="6673" max="6673" width="13" style="1" customWidth="1"/>
    <col min="6674" max="6682" width="7.44140625" style="1" customWidth="1"/>
    <col min="6683" max="6683" width="2.44140625" style="1" customWidth="1"/>
    <col min="6684" max="6684" width="17.88671875" style="1" customWidth="1"/>
    <col min="6685" max="6685" width="11.44140625" style="1" customWidth="1"/>
    <col min="6686" max="6691" width="7.44140625" style="1" customWidth="1"/>
    <col min="6692" max="6692" width="4" style="1" customWidth="1"/>
    <col min="6693" max="6912" width="9.109375" style="1"/>
    <col min="6913" max="6913" width="3.6640625" style="1" customWidth="1"/>
    <col min="6914" max="6914" width="29.44140625" style="1" customWidth="1"/>
    <col min="6915" max="6927" width="6.109375" style="1" customWidth="1"/>
    <col min="6928" max="6928" width="1.5546875" style="1" customWidth="1"/>
    <col min="6929" max="6929" width="13" style="1" customWidth="1"/>
    <col min="6930" max="6938" width="7.44140625" style="1" customWidth="1"/>
    <col min="6939" max="6939" width="2.44140625" style="1" customWidth="1"/>
    <col min="6940" max="6940" width="17.88671875" style="1" customWidth="1"/>
    <col min="6941" max="6941" width="11.44140625" style="1" customWidth="1"/>
    <col min="6942" max="6947" width="7.44140625" style="1" customWidth="1"/>
    <col min="6948" max="6948" width="4" style="1" customWidth="1"/>
    <col min="6949" max="7168" width="9.109375" style="1"/>
    <col min="7169" max="7169" width="3.6640625" style="1" customWidth="1"/>
    <col min="7170" max="7170" width="29.44140625" style="1" customWidth="1"/>
    <col min="7171" max="7183" width="6.109375" style="1" customWidth="1"/>
    <col min="7184" max="7184" width="1.5546875" style="1" customWidth="1"/>
    <col min="7185" max="7185" width="13" style="1" customWidth="1"/>
    <col min="7186" max="7194" width="7.44140625" style="1" customWidth="1"/>
    <col min="7195" max="7195" width="2.44140625" style="1" customWidth="1"/>
    <col min="7196" max="7196" width="17.88671875" style="1" customWidth="1"/>
    <col min="7197" max="7197" width="11.44140625" style="1" customWidth="1"/>
    <col min="7198" max="7203" width="7.44140625" style="1" customWidth="1"/>
    <col min="7204" max="7204" width="4" style="1" customWidth="1"/>
    <col min="7205" max="7424" width="9.109375" style="1"/>
    <col min="7425" max="7425" width="3.6640625" style="1" customWidth="1"/>
    <col min="7426" max="7426" width="29.44140625" style="1" customWidth="1"/>
    <col min="7427" max="7439" width="6.109375" style="1" customWidth="1"/>
    <col min="7440" max="7440" width="1.5546875" style="1" customWidth="1"/>
    <col min="7441" max="7441" width="13" style="1" customWidth="1"/>
    <col min="7442" max="7450" width="7.44140625" style="1" customWidth="1"/>
    <col min="7451" max="7451" width="2.44140625" style="1" customWidth="1"/>
    <col min="7452" max="7452" width="17.88671875" style="1" customWidth="1"/>
    <col min="7453" max="7453" width="11.44140625" style="1" customWidth="1"/>
    <col min="7454" max="7459" width="7.44140625" style="1" customWidth="1"/>
    <col min="7460" max="7460" width="4" style="1" customWidth="1"/>
    <col min="7461" max="7680" width="9.109375" style="1"/>
    <col min="7681" max="7681" width="3.6640625" style="1" customWidth="1"/>
    <col min="7682" max="7682" width="29.44140625" style="1" customWidth="1"/>
    <col min="7683" max="7695" width="6.109375" style="1" customWidth="1"/>
    <col min="7696" max="7696" width="1.5546875" style="1" customWidth="1"/>
    <col min="7697" max="7697" width="13" style="1" customWidth="1"/>
    <col min="7698" max="7706" width="7.44140625" style="1" customWidth="1"/>
    <col min="7707" max="7707" width="2.44140625" style="1" customWidth="1"/>
    <col min="7708" max="7708" width="17.88671875" style="1" customWidth="1"/>
    <col min="7709" max="7709" width="11.44140625" style="1" customWidth="1"/>
    <col min="7710" max="7715" width="7.44140625" style="1" customWidth="1"/>
    <col min="7716" max="7716" width="4" style="1" customWidth="1"/>
    <col min="7717" max="7936" width="9.109375" style="1"/>
    <col min="7937" max="7937" width="3.6640625" style="1" customWidth="1"/>
    <col min="7938" max="7938" width="29.44140625" style="1" customWidth="1"/>
    <col min="7939" max="7951" width="6.109375" style="1" customWidth="1"/>
    <col min="7952" max="7952" width="1.5546875" style="1" customWidth="1"/>
    <col min="7953" max="7953" width="13" style="1" customWidth="1"/>
    <col min="7954" max="7962" width="7.44140625" style="1" customWidth="1"/>
    <col min="7963" max="7963" width="2.44140625" style="1" customWidth="1"/>
    <col min="7964" max="7964" width="17.88671875" style="1" customWidth="1"/>
    <col min="7965" max="7965" width="11.44140625" style="1" customWidth="1"/>
    <col min="7966" max="7971" width="7.44140625" style="1" customWidth="1"/>
    <col min="7972" max="7972" width="4" style="1" customWidth="1"/>
    <col min="7973" max="8192" width="9.109375" style="1"/>
    <col min="8193" max="8193" width="3.6640625" style="1" customWidth="1"/>
    <col min="8194" max="8194" width="29.44140625" style="1" customWidth="1"/>
    <col min="8195" max="8207" width="6.109375" style="1" customWidth="1"/>
    <col min="8208" max="8208" width="1.5546875" style="1" customWidth="1"/>
    <col min="8209" max="8209" width="13" style="1" customWidth="1"/>
    <col min="8210" max="8218" width="7.44140625" style="1" customWidth="1"/>
    <col min="8219" max="8219" width="2.44140625" style="1" customWidth="1"/>
    <col min="8220" max="8220" width="17.88671875" style="1" customWidth="1"/>
    <col min="8221" max="8221" width="11.44140625" style="1" customWidth="1"/>
    <col min="8222" max="8227" width="7.44140625" style="1" customWidth="1"/>
    <col min="8228" max="8228" width="4" style="1" customWidth="1"/>
    <col min="8229" max="8448" width="9.109375" style="1"/>
    <col min="8449" max="8449" width="3.6640625" style="1" customWidth="1"/>
    <col min="8450" max="8450" width="29.44140625" style="1" customWidth="1"/>
    <col min="8451" max="8463" width="6.109375" style="1" customWidth="1"/>
    <col min="8464" max="8464" width="1.5546875" style="1" customWidth="1"/>
    <col min="8465" max="8465" width="13" style="1" customWidth="1"/>
    <col min="8466" max="8474" width="7.44140625" style="1" customWidth="1"/>
    <col min="8475" max="8475" width="2.44140625" style="1" customWidth="1"/>
    <col min="8476" max="8476" width="17.88671875" style="1" customWidth="1"/>
    <col min="8477" max="8477" width="11.44140625" style="1" customWidth="1"/>
    <col min="8478" max="8483" width="7.44140625" style="1" customWidth="1"/>
    <col min="8484" max="8484" width="4" style="1" customWidth="1"/>
    <col min="8485" max="8704" width="9.109375" style="1"/>
    <col min="8705" max="8705" width="3.6640625" style="1" customWidth="1"/>
    <col min="8706" max="8706" width="29.44140625" style="1" customWidth="1"/>
    <col min="8707" max="8719" width="6.109375" style="1" customWidth="1"/>
    <col min="8720" max="8720" width="1.5546875" style="1" customWidth="1"/>
    <col min="8721" max="8721" width="13" style="1" customWidth="1"/>
    <col min="8722" max="8730" width="7.44140625" style="1" customWidth="1"/>
    <col min="8731" max="8731" width="2.44140625" style="1" customWidth="1"/>
    <col min="8732" max="8732" width="17.88671875" style="1" customWidth="1"/>
    <col min="8733" max="8733" width="11.44140625" style="1" customWidth="1"/>
    <col min="8734" max="8739" width="7.44140625" style="1" customWidth="1"/>
    <col min="8740" max="8740" width="4" style="1" customWidth="1"/>
    <col min="8741" max="8960" width="9.109375" style="1"/>
    <col min="8961" max="8961" width="3.6640625" style="1" customWidth="1"/>
    <col min="8962" max="8962" width="29.44140625" style="1" customWidth="1"/>
    <col min="8963" max="8975" width="6.109375" style="1" customWidth="1"/>
    <col min="8976" max="8976" width="1.5546875" style="1" customWidth="1"/>
    <col min="8977" max="8977" width="13" style="1" customWidth="1"/>
    <col min="8978" max="8986" width="7.44140625" style="1" customWidth="1"/>
    <col min="8987" max="8987" width="2.44140625" style="1" customWidth="1"/>
    <col min="8988" max="8988" width="17.88671875" style="1" customWidth="1"/>
    <col min="8989" max="8989" width="11.44140625" style="1" customWidth="1"/>
    <col min="8990" max="8995" width="7.44140625" style="1" customWidth="1"/>
    <col min="8996" max="8996" width="4" style="1" customWidth="1"/>
    <col min="8997" max="9216" width="9.109375" style="1"/>
    <col min="9217" max="9217" width="3.6640625" style="1" customWidth="1"/>
    <col min="9218" max="9218" width="29.44140625" style="1" customWidth="1"/>
    <col min="9219" max="9231" width="6.109375" style="1" customWidth="1"/>
    <col min="9232" max="9232" width="1.5546875" style="1" customWidth="1"/>
    <col min="9233" max="9233" width="13" style="1" customWidth="1"/>
    <col min="9234" max="9242" width="7.44140625" style="1" customWidth="1"/>
    <col min="9243" max="9243" width="2.44140625" style="1" customWidth="1"/>
    <col min="9244" max="9244" width="17.88671875" style="1" customWidth="1"/>
    <col min="9245" max="9245" width="11.44140625" style="1" customWidth="1"/>
    <col min="9246" max="9251" width="7.44140625" style="1" customWidth="1"/>
    <col min="9252" max="9252" width="4" style="1" customWidth="1"/>
    <col min="9253" max="9472" width="9.109375" style="1"/>
    <col min="9473" max="9473" width="3.6640625" style="1" customWidth="1"/>
    <col min="9474" max="9474" width="29.44140625" style="1" customWidth="1"/>
    <col min="9475" max="9487" width="6.109375" style="1" customWidth="1"/>
    <col min="9488" max="9488" width="1.5546875" style="1" customWidth="1"/>
    <col min="9489" max="9489" width="13" style="1" customWidth="1"/>
    <col min="9490" max="9498" width="7.44140625" style="1" customWidth="1"/>
    <col min="9499" max="9499" width="2.44140625" style="1" customWidth="1"/>
    <col min="9500" max="9500" width="17.88671875" style="1" customWidth="1"/>
    <col min="9501" max="9501" width="11.44140625" style="1" customWidth="1"/>
    <col min="9502" max="9507" width="7.44140625" style="1" customWidth="1"/>
    <col min="9508" max="9508" width="4" style="1" customWidth="1"/>
    <col min="9509" max="9728" width="9.109375" style="1"/>
    <col min="9729" max="9729" width="3.6640625" style="1" customWidth="1"/>
    <col min="9730" max="9730" width="29.44140625" style="1" customWidth="1"/>
    <col min="9731" max="9743" width="6.109375" style="1" customWidth="1"/>
    <col min="9744" max="9744" width="1.5546875" style="1" customWidth="1"/>
    <col min="9745" max="9745" width="13" style="1" customWidth="1"/>
    <col min="9746" max="9754" width="7.44140625" style="1" customWidth="1"/>
    <col min="9755" max="9755" width="2.44140625" style="1" customWidth="1"/>
    <col min="9756" max="9756" width="17.88671875" style="1" customWidth="1"/>
    <col min="9757" max="9757" width="11.44140625" style="1" customWidth="1"/>
    <col min="9758" max="9763" width="7.44140625" style="1" customWidth="1"/>
    <col min="9764" max="9764" width="4" style="1" customWidth="1"/>
    <col min="9765" max="9984" width="9.109375" style="1"/>
    <col min="9985" max="9985" width="3.6640625" style="1" customWidth="1"/>
    <col min="9986" max="9986" width="29.44140625" style="1" customWidth="1"/>
    <col min="9987" max="9999" width="6.109375" style="1" customWidth="1"/>
    <col min="10000" max="10000" width="1.5546875" style="1" customWidth="1"/>
    <col min="10001" max="10001" width="13" style="1" customWidth="1"/>
    <col min="10002" max="10010" width="7.44140625" style="1" customWidth="1"/>
    <col min="10011" max="10011" width="2.44140625" style="1" customWidth="1"/>
    <col min="10012" max="10012" width="17.88671875" style="1" customWidth="1"/>
    <col min="10013" max="10013" width="11.44140625" style="1" customWidth="1"/>
    <col min="10014" max="10019" width="7.44140625" style="1" customWidth="1"/>
    <col min="10020" max="10020" width="4" style="1" customWidth="1"/>
    <col min="10021" max="10240" width="9.109375" style="1"/>
    <col min="10241" max="10241" width="3.6640625" style="1" customWidth="1"/>
    <col min="10242" max="10242" width="29.44140625" style="1" customWidth="1"/>
    <col min="10243" max="10255" width="6.109375" style="1" customWidth="1"/>
    <col min="10256" max="10256" width="1.5546875" style="1" customWidth="1"/>
    <col min="10257" max="10257" width="13" style="1" customWidth="1"/>
    <col min="10258" max="10266" width="7.44140625" style="1" customWidth="1"/>
    <col min="10267" max="10267" width="2.44140625" style="1" customWidth="1"/>
    <col min="10268" max="10268" width="17.88671875" style="1" customWidth="1"/>
    <col min="10269" max="10269" width="11.44140625" style="1" customWidth="1"/>
    <col min="10270" max="10275" width="7.44140625" style="1" customWidth="1"/>
    <col min="10276" max="10276" width="4" style="1" customWidth="1"/>
    <col min="10277" max="10496" width="9.109375" style="1"/>
    <col min="10497" max="10497" width="3.6640625" style="1" customWidth="1"/>
    <col min="10498" max="10498" width="29.44140625" style="1" customWidth="1"/>
    <col min="10499" max="10511" width="6.109375" style="1" customWidth="1"/>
    <col min="10512" max="10512" width="1.5546875" style="1" customWidth="1"/>
    <col min="10513" max="10513" width="13" style="1" customWidth="1"/>
    <col min="10514" max="10522" width="7.44140625" style="1" customWidth="1"/>
    <col min="10523" max="10523" width="2.44140625" style="1" customWidth="1"/>
    <col min="10524" max="10524" width="17.88671875" style="1" customWidth="1"/>
    <col min="10525" max="10525" width="11.44140625" style="1" customWidth="1"/>
    <col min="10526" max="10531" width="7.44140625" style="1" customWidth="1"/>
    <col min="10532" max="10532" width="4" style="1" customWidth="1"/>
    <col min="10533" max="10752" width="9.109375" style="1"/>
    <col min="10753" max="10753" width="3.6640625" style="1" customWidth="1"/>
    <col min="10754" max="10754" width="29.44140625" style="1" customWidth="1"/>
    <col min="10755" max="10767" width="6.109375" style="1" customWidth="1"/>
    <col min="10768" max="10768" width="1.5546875" style="1" customWidth="1"/>
    <col min="10769" max="10769" width="13" style="1" customWidth="1"/>
    <col min="10770" max="10778" width="7.44140625" style="1" customWidth="1"/>
    <col min="10779" max="10779" width="2.44140625" style="1" customWidth="1"/>
    <col min="10780" max="10780" width="17.88671875" style="1" customWidth="1"/>
    <col min="10781" max="10781" width="11.44140625" style="1" customWidth="1"/>
    <col min="10782" max="10787" width="7.44140625" style="1" customWidth="1"/>
    <col min="10788" max="10788" width="4" style="1" customWidth="1"/>
    <col min="10789" max="11008" width="9.109375" style="1"/>
    <col min="11009" max="11009" width="3.6640625" style="1" customWidth="1"/>
    <col min="11010" max="11010" width="29.44140625" style="1" customWidth="1"/>
    <col min="11011" max="11023" width="6.109375" style="1" customWidth="1"/>
    <col min="11024" max="11024" width="1.5546875" style="1" customWidth="1"/>
    <col min="11025" max="11025" width="13" style="1" customWidth="1"/>
    <col min="11026" max="11034" width="7.44140625" style="1" customWidth="1"/>
    <col min="11035" max="11035" width="2.44140625" style="1" customWidth="1"/>
    <col min="11036" max="11036" width="17.88671875" style="1" customWidth="1"/>
    <col min="11037" max="11037" width="11.44140625" style="1" customWidth="1"/>
    <col min="11038" max="11043" width="7.44140625" style="1" customWidth="1"/>
    <col min="11044" max="11044" width="4" style="1" customWidth="1"/>
    <col min="11045" max="11264" width="9.109375" style="1"/>
    <col min="11265" max="11265" width="3.6640625" style="1" customWidth="1"/>
    <col min="11266" max="11266" width="29.44140625" style="1" customWidth="1"/>
    <col min="11267" max="11279" width="6.109375" style="1" customWidth="1"/>
    <col min="11280" max="11280" width="1.5546875" style="1" customWidth="1"/>
    <col min="11281" max="11281" width="13" style="1" customWidth="1"/>
    <col min="11282" max="11290" width="7.44140625" style="1" customWidth="1"/>
    <col min="11291" max="11291" width="2.44140625" style="1" customWidth="1"/>
    <col min="11292" max="11292" width="17.88671875" style="1" customWidth="1"/>
    <col min="11293" max="11293" width="11.44140625" style="1" customWidth="1"/>
    <col min="11294" max="11299" width="7.44140625" style="1" customWidth="1"/>
    <col min="11300" max="11300" width="4" style="1" customWidth="1"/>
    <col min="11301" max="11520" width="9.109375" style="1"/>
    <col min="11521" max="11521" width="3.6640625" style="1" customWidth="1"/>
    <col min="11522" max="11522" width="29.44140625" style="1" customWidth="1"/>
    <col min="11523" max="11535" width="6.109375" style="1" customWidth="1"/>
    <col min="11536" max="11536" width="1.5546875" style="1" customWidth="1"/>
    <col min="11537" max="11537" width="13" style="1" customWidth="1"/>
    <col min="11538" max="11546" width="7.44140625" style="1" customWidth="1"/>
    <col min="11547" max="11547" width="2.44140625" style="1" customWidth="1"/>
    <col min="11548" max="11548" width="17.88671875" style="1" customWidth="1"/>
    <col min="11549" max="11549" width="11.44140625" style="1" customWidth="1"/>
    <col min="11550" max="11555" width="7.44140625" style="1" customWidth="1"/>
    <col min="11556" max="11556" width="4" style="1" customWidth="1"/>
    <col min="11557" max="11776" width="9.109375" style="1"/>
    <col min="11777" max="11777" width="3.6640625" style="1" customWidth="1"/>
    <col min="11778" max="11778" width="29.44140625" style="1" customWidth="1"/>
    <col min="11779" max="11791" width="6.109375" style="1" customWidth="1"/>
    <col min="11792" max="11792" width="1.5546875" style="1" customWidth="1"/>
    <col min="11793" max="11793" width="13" style="1" customWidth="1"/>
    <col min="11794" max="11802" width="7.44140625" style="1" customWidth="1"/>
    <col min="11803" max="11803" width="2.44140625" style="1" customWidth="1"/>
    <col min="11804" max="11804" width="17.88671875" style="1" customWidth="1"/>
    <col min="11805" max="11805" width="11.44140625" style="1" customWidth="1"/>
    <col min="11806" max="11811" width="7.44140625" style="1" customWidth="1"/>
    <col min="11812" max="11812" width="4" style="1" customWidth="1"/>
    <col min="11813" max="12032" width="9.109375" style="1"/>
    <col min="12033" max="12033" width="3.6640625" style="1" customWidth="1"/>
    <col min="12034" max="12034" width="29.44140625" style="1" customWidth="1"/>
    <col min="12035" max="12047" width="6.109375" style="1" customWidth="1"/>
    <col min="12048" max="12048" width="1.5546875" style="1" customWidth="1"/>
    <col min="12049" max="12049" width="13" style="1" customWidth="1"/>
    <col min="12050" max="12058" width="7.44140625" style="1" customWidth="1"/>
    <col min="12059" max="12059" width="2.44140625" style="1" customWidth="1"/>
    <col min="12060" max="12060" width="17.88671875" style="1" customWidth="1"/>
    <col min="12061" max="12061" width="11.44140625" style="1" customWidth="1"/>
    <col min="12062" max="12067" width="7.44140625" style="1" customWidth="1"/>
    <col min="12068" max="12068" width="4" style="1" customWidth="1"/>
    <col min="12069" max="12288" width="9.109375" style="1"/>
    <col min="12289" max="12289" width="3.6640625" style="1" customWidth="1"/>
    <col min="12290" max="12290" width="29.44140625" style="1" customWidth="1"/>
    <col min="12291" max="12303" width="6.109375" style="1" customWidth="1"/>
    <col min="12304" max="12304" width="1.5546875" style="1" customWidth="1"/>
    <col min="12305" max="12305" width="13" style="1" customWidth="1"/>
    <col min="12306" max="12314" width="7.44140625" style="1" customWidth="1"/>
    <col min="12315" max="12315" width="2.44140625" style="1" customWidth="1"/>
    <col min="12316" max="12316" width="17.88671875" style="1" customWidth="1"/>
    <col min="12317" max="12317" width="11.44140625" style="1" customWidth="1"/>
    <col min="12318" max="12323" width="7.44140625" style="1" customWidth="1"/>
    <col min="12324" max="12324" width="4" style="1" customWidth="1"/>
    <col min="12325" max="12544" width="9.109375" style="1"/>
    <col min="12545" max="12545" width="3.6640625" style="1" customWidth="1"/>
    <col min="12546" max="12546" width="29.44140625" style="1" customWidth="1"/>
    <col min="12547" max="12559" width="6.109375" style="1" customWidth="1"/>
    <col min="12560" max="12560" width="1.5546875" style="1" customWidth="1"/>
    <col min="12561" max="12561" width="13" style="1" customWidth="1"/>
    <col min="12562" max="12570" width="7.44140625" style="1" customWidth="1"/>
    <col min="12571" max="12571" width="2.44140625" style="1" customWidth="1"/>
    <col min="12572" max="12572" width="17.88671875" style="1" customWidth="1"/>
    <col min="12573" max="12573" width="11.44140625" style="1" customWidth="1"/>
    <col min="12574" max="12579" width="7.44140625" style="1" customWidth="1"/>
    <col min="12580" max="12580" width="4" style="1" customWidth="1"/>
    <col min="12581" max="12800" width="9.109375" style="1"/>
    <col min="12801" max="12801" width="3.6640625" style="1" customWidth="1"/>
    <col min="12802" max="12802" width="29.44140625" style="1" customWidth="1"/>
    <col min="12803" max="12815" width="6.109375" style="1" customWidth="1"/>
    <col min="12816" max="12816" width="1.5546875" style="1" customWidth="1"/>
    <col min="12817" max="12817" width="13" style="1" customWidth="1"/>
    <col min="12818" max="12826" width="7.44140625" style="1" customWidth="1"/>
    <col min="12827" max="12827" width="2.44140625" style="1" customWidth="1"/>
    <col min="12828" max="12828" width="17.88671875" style="1" customWidth="1"/>
    <col min="12829" max="12829" width="11.44140625" style="1" customWidth="1"/>
    <col min="12830" max="12835" width="7.44140625" style="1" customWidth="1"/>
    <col min="12836" max="12836" width="4" style="1" customWidth="1"/>
    <col min="12837" max="13056" width="9.109375" style="1"/>
    <col min="13057" max="13057" width="3.6640625" style="1" customWidth="1"/>
    <col min="13058" max="13058" width="29.44140625" style="1" customWidth="1"/>
    <col min="13059" max="13071" width="6.109375" style="1" customWidth="1"/>
    <col min="13072" max="13072" width="1.5546875" style="1" customWidth="1"/>
    <col min="13073" max="13073" width="13" style="1" customWidth="1"/>
    <col min="13074" max="13082" width="7.44140625" style="1" customWidth="1"/>
    <col min="13083" max="13083" width="2.44140625" style="1" customWidth="1"/>
    <col min="13084" max="13084" width="17.88671875" style="1" customWidth="1"/>
    <col min="13085" max="13085" width="11.44140625" style="1" customWidth="1"/>
    <col min="13086" max="13091" width="7.44140625" style="1" customWidth="1"/>
    <col min="13092" max="13092" width="4" style="1" customWidth="1"/>
    <col min="13093" max="13312" width="9.109375" style="1"/>
    <col min="13313" max="13313" width="3.6640625" style="1" customWidth="1"/>
    <col min="13314" max="13314" width="29.44140625" style="1" customWidth="1"/>
    <col min="13315" max="13327" width="6.109375" style="1" customWidth="1"/>
    <col min="13328" max="13328" width="1.5546875" style="1" customWidth="1"/>
    <col min="13329" max="13329" width="13" style="1" customWidth="1"/>
    <col min="13330" max="13338" width="7.44140625" style="1" customWidth="1"/>
    <col min="13339" max="13339" width="2.44140625" style="1" customWidth="1"/>
    <col min="13340" max="13340" width="17.88671875" style="1" customWidth="1"/>
    <col min="13341" max="13341" width="11.44140625" style="1" customWidth="1"/>
    <col min="13342" max="13347" width="7.44140625" style="1" customWidth="1"/>
    <col min="13348" max="13348" width="4" style="1" customWidth="1"/>
    <col min="13349" max="13568" width="9.109375" style="1"/>
    <col min="13569" max="13569" width="3.6640625" style="1" customWidth="1"/>
    <col min="13570" max="13570" width="29.44140625" style="1" customWidth="1"/>
    <col min="13571" max="13583" width="6.109375" style="1" customWidth="1"/>
    <col min="13584" max="13584" width="1.5546875" style="1" customWidth="1"/>
    <col min="13585" max="13585" width="13" style="1" customWidth="1"/>
    <col min="13586" max="13594" width="7.44140625" style="1" customWidth="1"/>
    <col min="13595" max="13595" width="2.44140625" style="1" customWidth="1"/>
    <col min="13596" max="13596" width="17.88671875" style="1" customWidth="1"/>
    <col min="13597" max="13597" width="11.44140625" style="1" customWidth="1"/>
    <col min="13598" max="13603" width="7.44140625" style="1" customWidth="1"/>
    <col min="13604" max="13604" width="4" style="1" customWidth="1"/>
    <col min="13605" max="13824" width="9.109375" style="1"/>
    <col min="13825" max="13825" width="3.6640625" style="1" customWidth="1"/>
    <col min="13826" max="13826" width="29.44140625" style="1" customWidth="1"/>
    <col min="13827" max="13839" width="6.109375" style="1" customWidth="1"/>
    <col min="13840" max="13840" width="1.5546875" style="1" customWidth="1"/>
    <col min="13841" max="13841" width="13" style="1" customWidth="1"/>
    <col min="13842" max="13850" width="7.44140625" style="1" customWidth="1"/>
    <col min="13851" max="13851" width="2.44140625" style="1" customWidth="1"/>
    <col min="13852" max="13852" width="17.88671875" style="1" customWidth="1"/>
    <col min="13853" max="13853" width="11.44140625" style="1" customWidth="1"/>
    <col min="13854" max="13859" width="7.44140625" style="1" customWidth="1"/>
    <col min="13860" max="13860" width="4" style="1" customWidth="1"/>
    <col min="13861" max="14080" width="9.109375" style="1"/>
    <col min="14081" max="14081" width="3.6640625" style="1" customWidth="1"/>
    <col min="14082" max="14082" width="29.44140625" style="1" customWidth="1"/>
    <col min="14083" max="14095" width="6.109375" style="1" customWidth="1"/>
    <col min="14096" max="14096" width="1.5546875" style="1" customWidth="1"/>
    <col min="14097" max="14097" width="13" style="1" customWidth="1"/>
    <col min="14098" max="14106" width="7.44140625" style="1" customWidth="1"/>
    <col min="14107" max="14107" width="2.44140625" style="1" customWidth="1"/>
    <col min="14108" max="14108" width="17.88671875" style="1" customWidth="1"/>
    <col min="14109" max="14109" width="11.44140625" style="1" customWidth="1"/>
    <col min="14110" max="14115" width="7.44140625" style="1" customWidth="1"/>
    <col min="14116" max="14116" width="4" style="1" customWidth="1"/>
    <col min="14117" max="14336" width="9.109375" style="1"/>
    <col min="14337" max="14337" width="3.6640625" style="1" customWidth="1"/>
    <col min="14338" max="14338" width="29.44140625" style="1" customWidth="1"/>
    <col min="14339" max="14351" width="6.109375" style="1" customWidth="1"/>
    <col min="14352" max="14352" width="1.5546875" style="1" customWidth="1"/>
    <col min="14353" max="14353" width="13" style="1" customWidth="1"/>
    <col min="14354" max="14362" width="7.44140625" style="1" customWidth="1"/>
    <col min="14363" max="14363" width="2.44140625" style="1" customWidth="1"/>
    <col min="14364" max="14364" width="17.88671875" style="1" customWidth="1"/>
    <col min="14365" max="14365" width="11.44140625" style="1" customWidth="1"/>
    <col min="14366" max="14371" width="7.44140625" style="1" customWidth="1"/>
    <col min="14372" max="14372" width="4" style="1" customWidth="1"/>
    <col min="14373" max="14592" width="9.109375" style="1"/>
    <col min="14593" max="14593" width="3.6640625" style="1" customWidth="1"/>
    <col min="14594" max="14594" width="29.44140625" style="1" customWidth="1"/>
    <col min="14595" max="14607" width="6.109375" style="1" customWidth="1"/>
    <col min="14608" max="14608" width="1.5546875" style="1" customWidth="1"/>
    <col min="14609" max="14609" width="13" style="1" customWidth="1"/>
    <col min="14610" max="14618" width="7.44140625" style="1" customWidth="1"/>
    <col min="14619" max="14619" width="2.44140625" style="1" customWidth="1"/>
    <col min="14620" max="14620" width="17.88671875" style="1" customWidth="1"/>
    <col min="14621" max="14621" width="11.44140625" style="1" customWidth="1"/>
    <col min="14622" max="14627" width="7.44140625" style="1" customWidth="1"/>
    <col min="14628" max="14628" width="4" style="1" customWidth="1"/>
    <col min="14629" max="14848" width="9.109375" style="1"/>
    <col min="14849" max="14849" width="3.6640625" style="1" customWidth="1"/>
    <col min="14850" max="14850" width="29.44140625" style="1" customWidth="1"/>
    <col min="14851" max="14863" width="6.109375" style="1" customWidth="1"/>
    <col min="14864" max="14864" width="1.5546875" style="1" customWidth="1"/>
    <col min="14865" max="14865" width="13" style="1" customWidth="1"/>
    <col min="14866" max="14874" width="7.44140625" style="1" customWidth="1"/>
    <col min="14875" max="14875" width="2.44140625" style="1" customWidth="1"/>
    <col min="14876" max="14876" width="17.88671875" style="1" customWidth="1"/>
    <col min="14877" max="14877" width="11.44140625" style="1" customWidth="1"/>
    <col min="14878" max="14883" width="7.44140625" style="1" customWidth="1"/>
    <col min="14884" max="14884" width="4" style="1" customWidth="1"/>
    <col min="14885" max="15104" width="9.109375" style="1"/>
    <col min="15105" max="15105" width="3.6640625" style="1" customWidth="1"/>
    <col min="15106" max="15106" width="29.44140625" style="1" customWidth="1"/>
    <col min="15107" max="15119" width="6.109375" style="1" customWidth="1"/>
    <col min="15120" max="15120" width="1.5546875" style="1" customWidth="1"/>
    <col min="15121" max="15121" width="13" style="1" customWidth="1"/>
    <col min="15122" max="15130" width="7.44140625" style="1" customWidth="1"/>
    <col min="15131" max="15131" width="2.44140625" style="1" customWidth="1"/>
    <col min="15132" max="15132" width="17.88671875" style="1" customWidth="1"/>
    <col min="15133" max="15133" width="11.44140625" style="1" customWidth="1"/>
    <col min="15134" max="15139" width="7.44140625" style="1" customWidth="1"/>
    <col min="15140" max="15140" width="4" style="1" customWidth="1"/>
    <col min="15141" max="15360" width="9.109375" style="1"/>
    <col min="15361" max="15361" width="3.6640625" style="1" customWidth="1"/>
    <col min="15362" max="15362" width="29.44140625" style="1" customWidth="1"/>
    <col min="15363" max="15375" width="6.109375" style="1" customWidth="1"/>
    <col min="15376" max="15376" width="1.5546875" style="1" customWidth="1"/>
    <col min="15377" max="15377" width="13" style="1" customWidth="1"/>
    <col min="15378" max="15386" width="7.44140625" style="1" customWidth="1"/>
    <col min="15387" max="15387" width="2.44140625" style="1" customWidth="1"/>
    <col min="15388" max="15388" width="17.88671875" style="1" customWidth="1"/>
    <col min="15389" max="15389" width="11.44140625" style="1" customWidth="1"/>
    <col min="15390" max="15395" width="7.44140625" style="1" customWidth="1"/>
    <col min="15396" max="15396" width="4" style="1" customWidth="1"/>
    <col min="15397" max="15616" width="9.109375" style="1"/>
    <col min="15617" max="15617" width="3.6640625" style="1" customWidth="1"/>
    <col min="15618" max="15618" width="29.44140625" style="1" customWidth="1"/>
    <col min="15619" max="15631" width="6.109375" style="1" customWidth="1"/>
    <col min="15632" max="15632" width="1.5546875" style="1" customWidth="1"/>
    <col min="15633" max="15633" width="13" style="1" customWidth="1"/>
    <col min="15634" max="15642" width="7.44140625" style="1" customWidth="1"/>
    <col min="15643" max="15643" width="2.44140625" style="1" customWidth="1"/>
    <col min="15644" max="15644" width="17.88671875" style="1" customWidth="1"/>
    <col min="15645" max="15645" width="11.44140625" style="1" customWidth="1"/>
    <col min="15646" max="15651" width="7.44140625" style="1" customWidth="1"/>
    <col min="15652" max="15652" width="4" style="1" customWidth="1"/>
    <col min="15653" max="15872" width="9.109375" style="1"/>
    <col min="15873" max="15873" width="3.6640625" style="1" customWidth="1"/>
    <col min="15874" max="15874" width="29.44140625" style="1" customWidth="1"/>
    <col min="15875" max="15887" width="6.109375" style="1" customWidth="1"/>
    <col min="15888" max="15888" width="1.5546875" style="1" customWidth="1"/>
    <col min="15889" max="15889" width="13" style="1" customWidth="1"/>
    <col min="15890" max="15898" width="7.44140625" style="1" customWidth="1"/>
    <col min="15899" max="15899" width="2.44140625" style="1" customWidth="1"/>
    <col min="15900" max="15900" width="17.88671875" style="1" customWidth="1"/>
    <col min="15901" max="15901" width="11.44140625" style="1" customWidth="1"/>
    <col min="15902" max="15907" width="7.44140625" style="1" customWidth="1"/>
    <col min="15908" max="15908" width="4" style="1" customWidth="1"/>
    <col min="15909" max="16128" width="9.109375" style="1"/>
    <col min="16129" max="16129" width="3.6640625" style="1" customWidth="1"/>
    <col min="16130" max="16130" width="29.44140625" style="1" customWidth="1"/>
    <col min="16131" max="16143" width="6.109375" style="1" customWidth="1"/>
    <col min="16144" max="16144" width="1.5546875" style="1" customWidth="1"/>
    <col min="16145" max="16145" width="13" style="1" customWidth="1"/>
    <col min="16146" max="16154" width="7.44140625" style="1" customWidth="1"/>
    <col min="16155" max="16155" width="2.44140625" style="1" customWidth="1"/>
    <col min="16156" max="16156" width="17.88671875" style="1" customWidth="1"/>
    <col min="16157" max="16157" width="11.44140625" style="1" customWidth="1"/>
    <col min="16158" max="16163" width="7.44140625" style="1" customWidth="1"/>
    <col min="16164" max="16164" width="4" style="1" customWidth="1"/>
    <col min="16165" max="16384" width="9.109375" style="1"/>
  </cols>
  <sheetData>
    <row r="1" spans="2:35" ht="11.25" customHeight="1" x14ac:dyDescent="0.2"/>
    <row r="2" spans="2:35" ht="11.25" customHeight="1" x14ac:dyDescent="0.2">
      <c r="B2" s="103" t="s">
        <v>394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Q2" s="103" t="s">
        <v>395</v>
      </c>
      <c r="R2" s="103"/>
      <c r="S2" s="103"/>
      <c r="T2" s="103"/>
      <c r="U2" s="103"/>
      <c r="V2" s="103"/>
      <c r="W2" s="103"/>
      <c r="X2" s="103"/>
      <c r="Y2" s="103"/>
      <c r="Z2" s="103"/>
      <c r="AB2" s="86" t="s">
        <v>396</v>
      </c>
      <c r="AC2" s="86"/>
      <c r="AD2" s="86"/>
      <c r="AE2" s="86"/>
      <c r="AF2" s="86"/>
      <c r="AG2" s="86"/>
      <c r="AH2" s="86"/>
      <c r="AI2" s="86"/>
    </row>
    <row r="3" spans="2:35" ht="11.25" customHeight="1" x14ac:dyDescent="0.2">
      <c r="B3" s="109" t="s">
        <v>86</v>
      </c>
      <c r="C3" s="93" t="s">
        <v>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Q3" s="109" t="s">
        <v>86</v>
      </c>
      <c r="R3" s="93" t="s">
        <v>199</v>
      </c>
      <c r="S3" s="93"/>
      <c r="T3" s="93"/>
      <c r="U3" s="93"/>
      <c r="V3" s="93"/>
      <c r="W3" s="93"/>
      <c r="X3" s="93"/>
      <c r="Y3" s="93"/>
      <c r="Z3" s="93"/>
      <c r="AB3" s="109" t="s">
        <v>86</v>
      </c>
      <c r="AC3" s="93" t="s">
        <v>132</v>
      </c>
      <c r="AD3" s="93"/>
      <c r="AE3" s="93"/>
      <c r="AF3" s="93"/>
      <c r="AG3" s="93"/>
      <c r="AH3" s="93"/>
      <c r="AI3" s="93"/>
    </row>
    <row r="4" spans="2:35" ht="11.25" customHeight="1" x14ac:dyDescent="0.2">
      <c r="B4" s="90"/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200</v>
      </c>
      <c r="L4" s="110">
        <v>2021</v>
      </c>
      <c r="M4" s="110">
        <v>2022</v>
      </c>
      <c r="N4" s="110">
        <v>2023</v>
      </c>
      <c r="O4" s="95" t="s">
        <v>11</v>
      </c>
      <c r="Q4" s="90"/>
      <c r="R4" s="110" t="s">
        <v>12</v>
      </c>
      <c r="S4" s="110" t="s">
        <v>201</v>
      </c>
      <c r="T4" s="110" t="s">
        <v>202</v>
      </c>
      <c r="U4" s="110" t="s">
        <v>13</v>
      </c>
      <c r="V4" s="110" t="s">
        <v>14</v>
      </c>
      <c r="W4" s="110" t="s">
        <v>15</v>
      </c>
      <c r="X4" s="110" t="s">
        <v>16</v>
      </c>
      <c r="Y4" s="110" t="s">
        <v>17</v>
      </c>
      <c r="Z4" s="95" t="s">
        <v>11</v>
      </c>
      <c r="AB4" s="90"/>
      <c r="AC4" s="110" t="s">
        <v>133</v>
      </c>
      <c r="AD4" s="110" t="s">
        <v>134</v>
      </c>
      <c r="AE4" s="110" t="s">
        <v>135</v>
      </c>
      <c r="AF4" s="110" t="s">
        <v>136</v>
      </c>
      <c r="AG4" s="110" t="s">
        <v>137</v>
      </c>
      <c r="AH4" s="110" t="s">
        <v>138</v>
      </c>
      <c r="AI4" s="95" t="s">
        <v>11</v>
      </c>
    </row>
    <row r="5" spans="2:35" ht="11.25" customHeight="1" x14ac:dyDescent="0.2">
      <c r="B5" s="111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Q5" s="111"/>
      <c r="R5" s="75"/>
      <c r="S5" s="75"/>
      <c r="T5" s="75"/>
      <c r="U5" s="75"/>
      <c r="V5" s="75"/>
      <c r="W5" s="75"/>
      <c r="X5" s="75"/>
      <c r="Y5" s="75"/>
      <c r="Z5" s="75"/>
      <c r="AB5" s="111"/>
      <c r="AC5" s="75"/>
      <c r="AD5" s="75"/>
      <c r="AE5" s="75"/>
      <c r="AF5" s="75"/>
      <c r="AG5" s="75"/>
      <c r="AH5" s="75"/>
      <c r="AI5" s="75"/>
    </row>
    <row r="6" spans="2:35" ht="11.25" customHeight="1" x14ac:dyDescent="0.2">
      <c r="B6" s="50" t="s">
        <v>87</v>
      </c>
      <c r="C6" s="97">
        <v>267.99999999999756</v>
      </c>
      <c r="D6" s="97">
        <v>357.13333333333043</v>
      </c>
      <c r="E6" s="97">
        <v>390.99999999999903</v>
      </c>
      <c r="F6" s="97">
        <v>303.99999999999847</v>
      </c>
      <c r="G6" s="97">
        <v>267.99999999999881</v>
      </c>
      <c r="H6" s="97">
        <v>337.99999999999972</v>
      </c>
      <c r="I6" s="97">
        <v>358.99999999999676</v>
      </c>
      <c r="J6" s="97">
        <v>431.99999999999795</v>
      </c>
      <c r="K6" s="97">
        <v>516.99999999999727</v>
      </c>
      <c r="L6" s="97">
        <v>459.66666666666617</v>
      </c>
      <c r="M6" s="97">
        <v>343.99999999999864</v>
      </c>
      <c r="N6" s="97">
        <v>169.99999999999932</v>
      </c>
      <c r="O6" s="97">
        <v>4207.7999999999511</v>
      </c>
      <c r="Q6" s="50" t="s">
        <v>87</v>
      </c>
      <c r="R6" s="97">
        <v>2670.6666666666379</v>
      </c>
      <c r="S6" s="97">
        <v>43.000000000000092</v>
      </c>
      <c r="T6" s="97">
        <v>44.000000000000057</v>
      </c>
      <c r="U6" s="97">
        <v>67.000000000001023</v>
      </c>
      <c r="V6" s="97">
        <v>108.00000000000009</v>
      </c>
      <c r="W6" s="97">
        <v>243.29999999999836</v>
      </c>
      <c r="X6" s="97">
        <v>207.80000000000081</v>
      </c>
      <c r="Y6" s="97">
        <v>824.03333333331921</v>
      </c>
      <c r="Z6" s="97">
        <v>4207.7999999999511</v>
      </c>
      <c r="AB6" s="50" t="s">
        <v>87</v>
      </c>
      <c r="AC6" s="97">
        <v>2174.9999999999704</v>
      </c>
      <c r="AD6" s="97">
        <v>1310.4666666666958</v>
      </c>
      <c r="AE6" s="97">
        <v>502.33333333331149</v>
      </c>
      <c r="AF6" s="97">
        <v>195.99999999999937</v>
      </c>
      <c r="AG6" s="97">
        <v>21.000000000000007</v>
      </c>
      <c r="AH6" s="97">
        <v>2.9999999999999947</v>
      </c>
      <c r="AI6" s="97">
        <v>4207.7999999999511</v>
      </c>
    </row>
    <row r="7" spans="2:35" ht="11.25" customHeight="1" x14ac:dyDescent="0.2">
      <c r="B7" s="50" t="s">
        <v>88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Q7" s="50" t="s">
        <v>88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  <c r="W7" s="97">
        <v>0</v>
      </c>
      <c r="X7" s="97">
        <v>0</v>
      </c>
      <c r="Y7" s="97">
        <v>0</v>
      </c>
      <c r="Z7" s="97">
        <v>0</v>
      </c>
      <c r="AB7" s="50" t="s">
        <v>88</v>
      </c>
      <c r="AC7" s="97">
        <v>0</v>
      </c>
      <c r="AD7" s="97">
        <v>0</v>
      </c>
      <c r="AE7" s="97">
        <v>0</v>
      </c>
      <c r="AF7" s="97">
        <v>0</v>
      </c>
      <c r="AG7" s="97">
        <v>0</v>
      </c>
      <c r="AH7" s="97">
        <v>0</v>
      </c>
      <c r="AI7" s="97">
        <v>0</v>
      </c>
    </row>
    <row r="8" spans="2:35" ht="11.25" customHeight="1" x14ac:dyDescent="0.2">
      <c r="B8" s="50" t="s">
        <v>89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Q8" s="50" t="s">
        <v>89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B8" s="50" t="s">
        <v>89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97">
        <v>0</v>
      </c>
    </row>
    <row r="9" spans="2:35" ht="11.25" customHeight="1" x14ac:dyDescent="0.2">
      <c r="B9" s="50" t="s">
        <v>90</v>
      </c>
      <c r="C9" s="97">
        <v>468.99999999999574</v>
      </c>
      <c r="D9" s="97">
        <v>612.999999999995</v>
      </c>
      <c r="E9" s="97">
        <v>823.00000000000159</v>
      </c>
      <c r="F9" s="97">
        <v>505.99999999999829</v>
      </c>
      <c r="G9" s="97">
        <v>480.99999999999562</v>
      </c>
      <c r="H9" s="97">
        <v>472.4999999999971</v>
      </c>
      <c r="I9" s="97">
        <v>680.99999999999932</v>
      </c>
      <c r="J9" s="97">
        <v>785.00000000000398</v>
      </c>
      <c r="K9" s="97">
        <v>878.00000000000716</v>
      </c>
      <c r="L9" s="97">
        <v>774.00000000000205</v>
      </c>
      <c r="M9" s="97">
        <v>470</v>
      </c>
      <c r="N9" s="97">
        <v>192.99999999999912</v>
      </c>
      <c r="O9" s="97">
        <v>7145.49999999995</v>
      </c>
      <c r="Q9" s="50" t="s">
        <v>90</v>
      </c>
      <c r="R9" s="97">
        <v>4949.99999999994</v>
      </c>
      <c r="S9" s="97">
        <v>56.000000000000149</v>
      </c>
      <c r="T9" s="97">
        <v>44.000000000000064</v>
      </c>
      <c r="U9" s="97">
        <v>83.000000000000369</v>
      </c>
      <c r="V9" s="97">
        <v>587.99999999999886</v>
      </c>
      <c r="W9" s="97">
        <v>307.99999999999972</v>
      </c>
      <c r="X9" s="97">
        <v>231.99999999999821</v>
      </c>
      <c r="Y9" s="97">
        <v>884.49999999999966</v>
      </c>
      <c r="Z9" s="97">
        <v>7145.49999999995</v>
      </c>
      <c r="AB9" s="50" t="s">
        <v>90</v>
      </c>
      <c r="AC9" s="97">
        <v>5066.9999999999609</v>
      </c>
      <c r="AD9" s="97">
        <v>1410.5000000000466</v>
      </c>
      <c r="AE9" s="97">
        <v>519.99999999997931</v>
      </c>
      <c r="AF9" s="97">
        <v>141.99999999999835</v>
      </c>
      <c r="AG9" s="97">
        <v>6.0000000000000417</v>
      </c>
      <c r="AH9" s="97">
        <v>0</v>
      </c>
      <c r="AI9" s="97">
        <v>7145.49999999995</v>
      </c>
    </row>
    <row r="10" spans="2:35" ht="11.25" customHeight="1" x14ac:dyDescent="0.2">
      <c r="B10" s="50" t="s">
        <v>91</v>
      </c>
      <c r="C10" s="97">
        <v>0</v>
      </c>
      <c r="D10" s="97">
        <v>0</v>
      </c>
      <c r="E10" s="97">
        <v>1</v>
      </c>
      <c r="F10" s="97">
        <v>0</v>
      </c>
      <c r="G10" s="97">
        <v>0</v>
      </c>
      <c r="H10" s="97">
        <v>0</v>
      </c>
      <c r="I10" s="97">
        <v>0</v>
      </c>
      <c r="J10" s="97">
        <v>1</v>
      </c>
      <c r="K10" s="97">
        <v>0</v>
      </c>
      <c r="L10" s="97">
        <v>1</v>
      </c>
      <c r="M10" s="97">
        <v>1</v>
      </c>
      <c r="N10" s="97">
        <v>0</v>
      </c>
      <c r="O10" s="97">
        <v>4</v>
      </c>
      <c r="Q10" s="50" t="s">
        <v>91</v>
      </c>
      <c r="R10" s="97">
        <v>3</v>
      </c>
      <c r="S10" s="97">
        <v>0</v>
      </c>
      <c r="T10" s="97">
        <v>1</v>
      </c>
      <c r="U10" s="97">
        <v>0</v>
      </c>
      <c r="V10" s="97">
        <v>0</v>
      </c>
      <c r="W10" s="97">
        <v>0</v>
      </c>
      <c r="X10" s="97">
        <v>0</v>
      </c>
      <c r="Y10" s="97">
        <v>0</v>
      </c>
      <c r="Z10" s="97">
        <v>4</v>
      </c>
      <c r="AB10" s="50" t="s">
        <v>91</v>
      </c>
      <c r="AC10" s="97">
        <v>4</v>
      </c>
      <c r="AD10" s="97">
        <v>0</v>
      </c>
      <c r="AE10" s="97">
        <v>0</v>
      </c>
      <c r="AF10" s="97">
        <v>0</v>
      </c>
      <c r="AG10" s="97">
        <v>0</v>
      </c>
      <c r="AH10" s="97">
        <v>0</v>
      </c>
      <c r="AI10" s="97">
        <v>4</v>
      </c>
    </row>
    <row r="11" spans="2:35" ht="11.25" customHeight="1" x14ac:dyDescent="0.2">
      <c r="B11" s="50" t="s">
        <v>92</v>
      </c>
      <c r="C11" s="97">
        <v>11.999999999999984</v>
      </c>
      <c r="D11" s="97">
        <v>5.9999999999999929</v>
      </c>
      <c r="E11" s="97">
        <v>2</v>
      </c>
      <c r="F11" s="97">
        <v>4</v>
      </c>
      <c r="G11" s="97">
        <v>1</v>
      </c>
      <c r="H11" s="97">
        <v>6.9999999999999991</v>
      </c>
      <c r="I11" s="97">
        <v>4.0000000000000009</v>
      </c>
      <c r="J11" s="97">
        <v>3.0000000000000004</v>
      </c>
      <c r="K11" s="97">
        <v>1.9999999999999998</v>
      </c>
      <c r="L11" s="97">
        <v>2.9999999999999991</v>
      </c>
      <c r="M11" s="97">
        <v>2.9999999999999991</v>
      </c>
      <c r="N11" s="97">
        <v>0</v>
      </c>
      <c r="O11" s="97">
        <v>47.000000000000156</v>
      </c>
      <c r="Q11" s="50" t="s">
        <v>92</v>
      </c>
      <c r="R11" s="97">
        <v>15.000000000000002</v>
      </c>
      <c r="S11" s="97">
        <v>0</v>
      </c>
      <c r="T11" s="97">
        <v>0.99999999999999989</v>
      </c>
      <c r="U11" s="97">
        <v>0</v>
      </c>
      <c r="V11" s="97">
        <v>24.999999999999986</v>
      </c>
      <c r="W11" s="97">
        <v>1</v>
      </c>
      <c r="X11" s="97">
        <v>0</v>
      </c>
      <c r="Y11" s="97">
        <v>4.9999999999999982</v>
      </c>
      <c r="Z11" s="97">
        <v>47.000000000000156</v>
      </c>
      <c r="AB11" s="50" t="s">
        <v>92</v>
      </c>
      <c r="AC11" s="97">
        <v>25.999999999999989</v>
      </c>
      <c r="AD11" s="97">
        <v>13.999999999999988</v>
      </c>
      <c r="AE11" s="97">
        <v>6.999999999999992</v>
      </c>
      <c r="AF11" s="97">
        <v>0</v>
      </c>
      <c r="AG11" s="97">
        <v>0</v>
      </c>
      <c r="AH11" s="97">
        <v>0</v>
      </c>
      <c r="AI11" s="97">
        <v>47.000000000000156</v>
      </c>
    </row>
    <row r="12" spans="2:35" ht="11.25" customHeight="1" x14ac:dyDescent="0.2">
      <c r="B12" s="50" t="s">
        <v>93</v>
      </c>
      <c r="C12" s="97">
        <v>214.00000000000088</v>
      </c>
      <c r="D12" s="97">
        <v>220.86666666666608</v>
      </c>
      <c r="E12" s="97">
        <v>312.74999999999807</v>
      </c>
      <c r="F12" s="97">
        <v>198.99999999999909</v>
      </c>
      <c r="G12" s="97">
        <v>242.99999999999989</v>
      </c>
      <c r="H12" s="97">
        <v>221.49999999999883</v>
      </c>
      <c r="I12" s="97">
        <v>208.99999999999994</v>
      </c>
      <c r="J12" s="97">
        <v>243.00000000000071</v>
      </c>
      <c r="K12" s="97">
        <v>349.00000000000125</v>
      </c>
      <c r="L12" s="97">
        <v>307.33333333333275</v>
      </c>
      <c r="M12" s="97">
        <v>265.99999999999801</v>
      </c>
      <c r="N12" s="97">
        <v>92.000000000000441</v>
      </c>
      <c r="O12" s="97">
        <v>2877.4499999999689</v>
      </c>
      <c r="Q12" s="50" t="s">
        <v>93</v>
      </c>
      <c r="R12" s="97">
        <v>1606.3333333333323</v>
      </c>
      <c r="S12" s="97">
        <v>33.000000000000142</v>
      </c>
      <c r="T12" s="97">
        <v>70.000000000000256</v>
      </c>
      <c r="U12" s="97">
        <v>53.999999999999957</v>
      </c>
      <c r="V12" s="97">
        <v>229.75000000000071</v>
      </c>
      <c r="W12" s="97">
        <v>198.69999999999962</v>
      </c>
      <c r="X12" s="97">
        <v>39.199999999999953</v>
      </c>
      <c r="Y12" s="97">
        <v>646.46666666665703</v>
      </c>
      <c r="Z12" s="97">
        <v>2877.4499999999689</v>
      </c>
      <c r="AB12" s="50" t="s">
        <v>93</v>
      </c>
      <c r="AC12" s="97">
        <v>1613.9999999999909</v>
      </c>
      <c r="AD12" s="97">
        <v>735.03333333332534</v>
      </c>
      <c r="AE12" s="97">
        <v>340.41666666665208</v>
      </c>
      <c r="AF12" s="97">
        <v>158.99999999999579</v>
      </c>
      <c r="AG12" s="97">
        <v>27.000000000000245</v>
      </c>
      <c r="AH12" s="97">
        <v>2.0000000000000004</v>
      </c>
      <c r="AI12" s="97">
        <v>2877.4499999999689</v>
      </c>
    </row>
    <row r="13" spans="2:35" ht="11.25" customHeight="1" x14ac:dyDescent="0.2">
      <c r="B13" s="50" t="s">
        <v>20</v>
      </c>
      <c r="C13" s="97">
        <v>7.0000000000000018</v>
      </c>
      <c r="D13" s="97">
        <v>251.00000000000048</v>
      </c>
      <c r="E13" s="97">
        <v>403.24999999999682</v>
      </c>
      <c r="F13" s="97">
        <v>9.9999999999999964</v>
      </c>
      <c r="G13" s="97">
        <v>251.9999999999992</v>
      </c>
      <c r="H13" s="97">
        <v>104.99999999999996</v>
      </c>
      <c r="I13" s="97">
        <v>122.00000000000004</v>
      </c>
      <c r="J13" s="97">
        <v>6</v>
      </c>
      <c r="K13" s="97">
        <v>6</v>
      </c>
      <c r="L13" s="97">
        <v>2</v>
      </c>
      <c r="M13" s="97">
        <v>5.0000000000000027</v>
      </c>
      <c r="N13" s="97">
        <v>0</v>
      </c>
      <c r="O13" s="97">
        <v>1169.2499999999936</v>
      </c>
      <c r="Q13" s="50" t="s">
        <v>20</v>
      </c>
      <c r="R13" s="97">
        <v>205.00000000000003</v>
      </c>
      <c r="S13" s="97">
        <v>1</v>
      </c>
      <c r="T13" s="97">
        <v>0</v>
      </c>
      <c r="U13" s="97">
        <v>3</v>
      </c>
      <c r="V13" s="97">
        <v>11.249999999999988</v>
      </c>
      <c r="W13" s="97">
        <v>935.00000000001387</v>
      </c>
      <c r="X13" s="97">
        <v>2.0000000000000004</v>
      </c>
      <c r="Y13" s="97">
        <v>12</v>
      </c>
      <c r="Z13" s="97">
        <v>1169.2499999999936</v>
      </c>
      <c r="AB13" s="50" t="s">
        <v>20</v>
      </c>
      <c r="AC13" s="97">
        <v>721.00000000000148</v>
      </c>
      <c r="AD13" s="97">
        <v>316.99999999999608</v>
      </c>
      <c r="AE13" s="97">
        <v>125.24999999999866</v>
      </c>
      <c r="AF13" s="97">
        <v>6.0000000000000027</v>
      </c>
      <c r="AG13" s="97">
        <v>0</v>
      </c>
      <c r="AH13" s="97">
        <v>0</v>
      </c>
      <c r="AI13" s="97">
        <v>1169.2499999999936</v>
      </c>
    </row>
    <row r="14" spans="2:35" s="100" customFormat="1" ht="11.25" customHeight="1" x14ac:dyDescent="0.2">
      <c r="B14" s="48" t="s">
        <v>11</v>
      </c>
      <c r="C14" s="101">
        <v>969.99999999997306</v>
      </c>
      <c r="D14" s="101">
        <v>1447.9999999999843</v>
      </c>
      <c r="E14" s="101">
        <v>1932.9999999999613</v>
      </c>
      <c r="F14" s="101">
        <v>1022.9999999999985</v>
      </c>
      <c r="G14" s="101">
        <v>1245.0000000000214</v>
      </c>
      <c r="H14" s="101">
        <v>1144.0000000000068</v>
      </c>
      <c r="I14" s="101">
        <v>1375.0000000000084</v>
      </c>
      <c r="J14" s="101">
        <v>1470.0000000000025</v>
      </c>
      <c r="K14" s="101">
        <v>1752.0000000000039</v>
      </c>
      <c r="L14" s="101">
        <v>1547.0000000000166</v>
      </c>
      <c r="M14" s="101">
        <v>1089.0000000000077</v>
      </c>
      <c r="N14" s="101">
        <v>455</v>
      </c>
      <c r="O14" s="101">
        <v>15451.000000003271</v>
      </c>
      <c r="Q14" s="48" t="s">
        <v>11</v>
      </c>
      <c r="R14" s="101">
        <v>9449.9999999998581</v>
      </c>
      <c r="S14" s="101">
        <v>132.99999999999926</v>
      </c>
      <c r="T14" s="101">
        <v>160.00000000000043</v>
      </c>
      <c r="U14" s="101">
        <v>206.99999999999713</v>
      </c>
      <c r="V14" s="101">
        <v>962.00000000000489</v>
      </c>
      <c r="W14" s="101">
        <v>1685.9999999999959</v>
      </c>
      <c r="X14" s="101">
        <v>480.99999999999153</v>
      </c>
      <c r="Y14" s="101">
        <v>2371.9999999999441</v>
      </c>
      <c r="Z14" s="101">
        <v>15451.000000003271</v>
      </c>
      <c r="AB14" s="48" t="s">
        <v>11</v>
      </c>
      <c r="AC14" s="101">
        <v>9606.9999999999545</v>
      </c>
      <c r="AD14" s="101">
        <v>3786.9999999997872</v>
      </c>
      <c r="AE14" s="101">
        <v>1494.9999999999372</v>
      </c>
      <c r="AF14" s="101">
        <v>503.00000000002774</v>
      </c>
      <c r="AG14" s="101">
        <v>54.000000000000675</v>
      </c>
      <c r="AH14" s="101">
        <v>5.0000000000000329</v>
      </c>
      <c r="AI14" s="101">
        <v>15451.000000003271</v>
      </c>
    </row>
    <row r="15" spans="2:35" ht="11.25" customHeight="1" x14ac:dyDescent="0.2">
      <c r="B15" s="103" t="s">
        <v>24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Q15" s="103" t="s">
        <v>24</v>
      </c>
      <c r="R15" s="103"/>
      <c r="S15" s="103"/>
      <c r="T15" s="103"/>
      <c r="U15" s="103"/>
      <c r="V15" s="103"/>
      <c r="W15" s="103"/>
      <c r="X15" s="103"/>
      <c r="Y15" s="103"/>
      <c r="Z15" s="103"/>
      <c r="AB15" s="112" t="s">
        <v>24</v>
      </c>
      <c r="AC15" s="112"/>
      <c r="AD15" s="112"/>
      <c r="AE15" s="112"/>
      <c r="AF15" s="112"/>
      <c r="AG15" s="112"/>
      <c r="AH15" s="112"/>
      <c r="AI15" s="112"/>
    </row>
    <row r="16" spans="2:35" ht="11.25" customHeight="1" x14ac:dyDescent="0.2"/>
    <row r="17" spans="2:35" ht="11.25" customHeight="1" x14ac:dyDescent="0.2">
      <c r="B17" s="103" t="s">
        <v>397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Q17" s="103" t="s">
        <v>251</v>
      </c>
      <c r="R17" s="103"/>
      <c r="S17" s="103"/>
      <c r="T17" s="103"/>
      <c r="U17" s="103"/>
      <c r="V17" s="103"/>
      <c r="W17" s="103"/>
      <c r="X17" s="103"/>
      <c r="Y17" s="103"/>
      <c r="Z17" s="103"/>
      <c r="AB17" s="86" t="s">
        <v>398</v>
      </c>
      <c r="AC17" s="86"/>
      <c r="AD17" s="86"/>
      <c r="AE17" s="86"/>
      <c r="AF17" s="86"/>
      <c r="AG17" s="86"/>
      <c r="AH17" s="86"/>
      <c r="AI17" s="86"/>
    </row>
    <row r="18" spans="2:35" ht="11.25" customHeight="1" x14ac:dyDescent="0.2">
      <c r="B18" s="109" t="s">
        <v>86</v>
      </c>
      <c r="C18" s="93" t="s">
        <v>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Q18" s="109" t="s">
        <v>86</v>
      </c>
      <c r="R18" s="93" t="s">
        <v>199</v>
      </c>
      <c r="S18" s="93"/>
      <c r="T18" s="93"/>
      <c r="U18" s="93"/>
      <c r="V18" s="93"/>
      <c r="W18" s="93"/>
      <c r="X18" s="93"/>
      <c r="Y18" s="93"/>
      <c r="Z18" s="93"/>
      <c r="AB18" s="109" t="s">
        <v>86</v>
      </c>
      <c r="AC18" s="93" t="s">
        <v>132</v>
      </c>
      <c r="AD18" s="93"/>
      <c r="AE18" s="93"/>
      <c r="AF18" s="93"/>
      <c r="AG18" s="93"/>
      <c r="AH18" s="93"/>
      <c r="AI18" s="93"/>
    </row>
    <row r="19" spans="2:35" ht="11.25" customHeight="1" x14ac:dyDescent="0.2">
      <c r="B19" s="90"/>
      <c r="C19" s="110" t="s">
        <v>3</v>
      </c>
      <c r="D19" s="110" t="s">
        <v>4</v>
      </c>
      <c r="E19" s="110" t="s">
        <v>5</v>
      </c>
      <c r="F19" s="110" t="s">
        <v>6</v>
      </c>
      <c r="G19" s="110" t="s">
        <v>7</v>
      </c>
      <c r="H19" s="110" t="s">
        <v>8</v>
      </c>
      <c r="I19" s="110" t="s">
        <v>9</v>
      </c>
      <c r="J19" s="110" t="s">
        <v>10</v>
      </c>
      <c r="K19" s="110" t="s">
        <v>200</v>
      </c>
      <c r="L19" s="110">
        <v>2021</v>
      </c>
      <c r="M19" s="110">
        <v>2022</v>
      </c>
      <c r="N19" s="110">
        <v>2023</v>
      </c>
      <c r="O19" s="95" t="s">
        <v>11</v>
      </c>
      <c r="Q19" s="90"/>
      <c r="R19" s="110" t="s">
        <v>12</v>
      </c>
      <c r="S19" s="110" t="s">
        <v>201</v>
      </c>
      <c r="T19" s="110" t="s">
        <v>202</v>
      </c>
      <c r="U19" s="110" t="s">
        <v>13</v>
      </c>
      <c r="V19" s="110" t="s">
        <v>14</v>
      </c>
      <c r="W19" s="110" t="s">
        <v>15</v>
      </c>
      <c r="X19" s="110" t="s">
        <v>16</v>
      </c>
      <c r="Y19" s="110" t="s">
        <v>17</v>
      </c>
      <c r="Z19" s="95" t="s">
        <v>11</v>
      </c>
      <c r="AB19" s="90"/>
      <c r="AC19" s="110" t="s">
        <v>133</v>
      </c>
      <c r="AD19" s="110" t="s">
        <v>134</v>
      </c>
      <c r="AE19" s="110" t="s">
        <v>135</v>
      </c>
      <c r="AF19" s="110" t="s">
        <v>136</v>
      </c>
      <c r="AG19" s="110" t="s">
        <v>137</v>
      </c>
      <c r="AH19" s="110" t="s">
        <v>138</v>
      </c>
      <c r="AI19" s="95" t="s">
        <v>11</v>
      </c>
    </row>
    <row r="20" spans="2:35" ht="11.25" customHeight="1" x14ac:dyDescent="0.2">
      <c r="B20" s="111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Q20" s="111"/>
      <c r="R20" s="75"/>
      <c r="S20" s="75"/>
      <c r="T20" s="75"/>
      <c r="U20" s="75"/>
      <c r="V20" s="75"/>
      <c r="W20" s="75"/>
      <c r="X20" s="75"/>
      <c r="Y20" s="75"/>
      <c r="Z20" s="75"/>
      <c r="AB20" s="111"/>
      <c r="AC20" s="75"/>
      <c r="AD20" s="75"/>
      <c r="AE20" s="75"/>
      <c r="AF20" s="75"/>
      <c r="AG20" s="75"/>
      <c r="AH20" s="75"/>
      <c r="AI20" s="75"/>
    </row>
    <row r="21" spans="2:35" ht="11.25" customHeight="1" x14ac:dyDescent="0.2">
      <c r="B21" s="50" t="s">
        <v>87</v>
      </c>
      <c r="C21" s="113">
        <v>0.27628865979381961</v>
      </c>
      <c r="D21" s="113">
        <v>0.24663904235727507</v>
      </c>
      <c r="E21" s="113">
        <v>0.20227625452664608</v>
      </c>
      <c r="F21" s="113">
        <v>0.29716520039100575</v>
      </c>
      <c r="G21" s="113">
        <v>0.21526104417670214</v>
      </c>
      <c r="H21" s="113">
        <v>0.29545454545454347</v>
      </c>
      <c r="I21" s="113">
        <v>0.26109090909090515</v>
      </c>
      <c r="J21" s="113">
        <v>0.29387755102040625</v>
      </c>
      <c r="K21" s="113">
        <v>0.29509132420091105</v>
      </c>
      <c r="L21" s="113">
        <v>0.2971342383107054</v>
      </c>
      <c r="M21" s="113">
        <v>0.31588613406794874</v>
      </c>
      <c r="N21" s="113">
        <v>0.37362637362637213</v>
      </c>
      <c r="O21" s="113">
        <v>0.27233188790363472</v>
      </c>
      <c r="Q21" s="50" t="s">
        <v>87</v>
      </c>
      <c r="R21" s="113">
        <v>0.28261022927689716</v>
      </c>
      <c r="S21" s="113">
        <v>0.32330827067669415</v>
      </c>
      <c r="T21" s="113">
        <v>0.27499999999999963</v>
      </c>
      <c r="U21" s="113">
        <v>0.32367149758455049</v>
      </c>
      <c r="V21" s="113">
        <v>0.11226611226611177</v>
      </c>
      <c r="W21" s="113">
        <v>0.14430604982206344</v>
      </c>
      <c r="X21" s="113">
        <v>0.43201663201664131</v>
      </c>
      <c r="Y21" s="113">
        <v>0.34740022484542105</v>
      </c>
      <c r="Z21" s="113">
        <v>0.27233188790363472</v>
      </c>
      <c r="AB21" s="50" t="s">
        <v>87</v>
      </c>
      <c r="AC21" s="113">
        <v>0.22639741854897269</v>
      </c>
      <c r="AD21" s="113">
        <v>0.3460434820878715</v>
      </c>
      <c r="AE21" s="113">
        <v>0.33600891861761378</v>
      </c>
      <c r="AF21" s="113">
        <v>0.38966202783297921</v>
      </c>
      <c r="AG21" s="113">
        <v>0.38888888888888418</v>
      </c>
      <c r="AH21" s="113">
        <v>0.59999999999999498</v>
      </c>
      <c r="AI21" s="113">
        <v>0.27233188790363472</v>
      </c>
    </row>
    <row r="22" spans="2:35" ht="11.25" customHeight="1" x14ac:dyDescent="0.2">
      <c r="B22" s="50" t="s">
        <v>88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Q22" s="50" t="s">
        <v>88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B22" s="50" t="s">
        <v>88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</row>
    <row r="23" spans="2:35" ht="11.25" customHeight="1" x14ac:dyDescent="0.2">
      <c r="B23" s="50" t="s">
        <v>89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Q23" s="50" t="s">
        <v>89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B23" s="50" t="s">
        <v>89</v>
      </c>
      <c r="AC23" s="113">
        <v>0</v>
      </c>
      <c r="AD23" s="113">
        <v>0</v>
      </c>
      <c r="AE23" s="113">
        <v>0</v>
      </c>
      <c r="AF23" s="113">
        <v>0</v>
      </c>
      <c r="AG23" s="113">
        <v>0</v>
      </c>
      <c r="AH23" s="113">
        <v>0</v>
      </c>
      <c r="AI23" s="113">
        <v>0</v>
      </c>
    </row>
    <row r="24" spans="2:35" ht="11.25" customHeight="1" x14ac:dyDescent="0.2">
      <c r="B24" s="50" t="s">
        <v>90</v>
      </c>
      <c r="C24" s="113">
        <v>0.48350515463918436</v>
      </c>
      <c r="D24" s="113">
        <v>0.42334254143646516</v>
      </c>
      <c r="E24" s="113">
        <v>0.4257630625970088</v>
      </c>
      <c r="F24" s="113">
        <v>0.49462365591397756</v>
      </c>
      <c r="G24" s="113">
        <v>0.38634538152609432</v>
      </c>
      <c r="H24" s="113">
        <v>0.41302447552447047</v>
      </c>
      <c r="I24" s="113">
        <v>0.49527272727272376</v>
      </c>
      <c r="J24" s="113">
        <v>0.53401360544217868</v>
      </c>
      <c r="K24" s="113">
        <v>0.50114155251141845</v>
      </c>
      <c r="L24" s="113">
        <v>0.50032320620555515</v>
      </c>
      <c r="M24" s="113">
        <v>0.43158861340679217</v>
      </c>
      <c r="N24" s="113">
        <v>0.42417582417582222</v>
      </c>
      <c r="O24" s="113">
        <v>0.46246197657099458</v>
      </c>
      <c r="Q24" s="50" t="s">
        <v>90</v>
      </c>
      <c r="R24" s="113">
        <v>0.52380952380952528</v>
      </c>
      <c r="S24" s="113">
        <v>0.42105263157895079</v>
      </c>
      <c r="T24" s="113">
        <v>0.27499999999999969</v>
      </c>
      <c r="U24" s="113">
        <v>0.40096618357488656</v>
      </c>
      <c r="V24" s="113">
        <v>0.61122661122660693</v>
      </c>
      <c r="W24" s="113">
        <v>0.18268090154211175</v>
      </c>
      <c r="X24" s="113">
        <v>0.48232848232848707</v>
      </c>
      <c r="Y24" s="113">
        <v>0.37289207419899684</v>
      </c>
      <c r="Z24" s="113">
        <v>0.46246197657099458</v>
      </c>
      <c r="AB24" s="50" t="s">
        <v>90</v>
      </c>
      <c r="AC24" s="113">
        <v>0.52742791714374782</v>
      </c>
      <c r="AD24" s="113">
        <v>0.37245841035123478</v>
      </c>
      <c r="AE24" s="113">
        <v>0.34782608695652251</v>
      </c>
      <c r="AF24" s="113">
        <v>0.28230616302184997</v>
      </c>
      <c r="AG24" s="113">
        <v>0.11111111111111051</v>
      </c>
      <c r="AH24" s="113">
        <v>0</v>
      </c>
      <c r="AI24" s="113">
        <v>0.46246197657099458</v>
      </c>
    </row>
    <row r="25" spans="2:35" ht="11.25" customHeight="1" x14ac:dyDescent="0.2">
      <c r="B25" s="50" t="s">
        <v>91</v>
      </c>
      <c r="C25" s="113">
        <v>0</v>
      </c>
      <c r="D25" s="113">
        <v>0</v>
      </c>
      <c r="E25" s="113">
        <v>5.173305742369478E-4</v>
      </c>
      <c r="F25" s="113">
        <v>0</v>
      </c>
      <c r="G25" s="113">
        <v>0</v>
      </c>
      <c r="H25" s="113">
        <v>0</v>
      </c>
      <c r="I25" s="113">
        <v>0</v>
      </c>
      <c r="J25" s="113">
        <v>6.8027210884353618E-4</v>
      </c>
      <c r="K25" s="113">
        <v>0</v>
      </c>
      <c r="L25" s="113">
        <v>6.464124111182864E-4</v>
      </c>
      <c r="M25" s="113">
        <v>9.1827364554636641E-4</v>
      </c>
      <c r="N25" s="113">
        <v>0</v>
      </c>
      <c r="O25" s="113">
        <v>2.5888292019928504E-4</v>
      </c>
      <c r="Q25" s="50" t="s">
        <v>91</v>
      </c>
      <c r="R25" s="113">
        <v>3.1746031746032223E-4</v>
      </c>
      <c r="S25" s="113">
        <v>0</v>
      </c>
      <c r="T25" s="113">
        <v>6.249999999999983E-3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2.5888292019928504E-4</v>
      </c>
      <c r="AB25" s="50" t="s">
        <v>91</v>
      </c>
      <c r="AC25" s="113">
        <v>4.163630685958175E-4</v>
      </c>
      <c r="AD25" s="113">
        <v>0</v>
      </c>
      <c r="AE25" s="113">
        <v>0</v>
      </c>
      <c r="AF25" s="113">
        <v>0</v>
      </c>
      <c r="AG25" s="113">
        <v>0</v>
      </c>
      <c r="AH25" s="113">
        <v>0</v>
      </c>
      <c r="AI25" s="113">
        <v>2.5888292019928504E-4</v>
      </c>
    </row>
    <row r="26" spans="2:35" ht="11.25" customHeight="1" x14ac:dyDescent="0.2">
      <c r="B26" s="50" t="s">
        <v>92</v>
      </c>
      <c r="C26" s="113">
        <v>1.2371134020618884E-2</v>
      </c>
      <c r="D26" s="113">
        <v>4.1436464088398187E-3</v>
      </c>
      <c r="E26" s="113">
        <v>1.0346611484738956E-3</v>
      </c>
      <c r="F26" s="113">
        <v>3.9100684261974645E-3</v>
      </c>
      <c r="G26" s="113">
        <v>8.0321285140560876E-4</v>
      </c>
      <c r="H26" s="113">
        <v>6.1188811188810817E-3</v>
      </c>
      <c r="I26" s="113">
        <v>2.9090909090908916E-3</v>
      </c>
      <c r="J26" s="113">
        <v>2.040816326530609E-3</v>
      </c>
      <c r="K26" s="113">
        <v>1.1415525114155224E-3</v>
      </c>
      <c r="L26" s="113">
        <v>1.939237233354859E-3</v>
      </c>
      <c r="M26" s="113">
        <v>2.7548209366390982E-3</v>
      </c>
      <c r="N26" s="113">
        <v>0</v>
      </c>
      <c r="O26" s="113">
        <v>3.0418743123416096E-3</v>
      </c>
      <c r="Q26" s="50" t="s">
        <v>92</v>
      </c>
      <c r="R26" s="113">
        <v>1.5873015873016114E-3</v>
      </c>
      <c r="S26" s="113">
        <v>0</v>
      </c>
      <c r="T26" s="113">
        <v>6.249999999999983E-3</v>
      </c>
      <c r="U26" s="113">
        <v>0</v>
      </c>
      <c r="V26" s="113">
        <v>2.598752598752584E-2</v>
      </c>
      <c r="W26" s="113">
        <v>5.9311981020166219E-4</v>
      </c>
      <c r="X26" s="113">
        <v>0</v>
      </c>
      <c r="Y26" s="113">
        <v>2.1079258010118533E-3</v>
      </c>
      <c r="Z26" s="113">
        <v>3.0418743123416096E-3</v>
      </c>
      <c r="AB26" s="50" t="s">
        <v>92</v>
      </c>
      <c r="AC26" s="113">
        <v>2.7063599458728134E-3</v>
      </c>
      <c r="AD26" s="113">
        <v>3.6968576709798719E-3</v>
      </c>
      <c r="AE26" s="113">
        <v>4.6822742474918301E-3</v>
      </c>
      <c r="AF26" s="113">
        <v>0</v>
      </c>
      <c r="AG26" s="113">
        <v>0</v>
      </c>
      <c r="AH26" s="113">
        <v>0</v>
      </c>
      <c r="AI26" s="113">
        <v>3.0418743123416096E-3</v>
      </c>
    </row>
    <row r="27" spans="2:35" ht="11.25" customHeight="1" x14ac:dyDescent="0.2">
      <c r="B27" s="50" t="s">
        <v>93</v>
      </c>
      <c r="C27" s="113">
        <v>0.22061855670103797</v>
      </c>
      <c r="D27" s="113">
        <v>0.15253222836095889</v>
      </c>
      <c r="E27" s="113">
        <v>0.1617951370926044</v>
      </c>
      <c r="F27" s="113">
        <v>0.19452590420332291</v>
      </c>
      <c r="G27" s="113">
        <v>0.19518072289156282</v>
      </c>
      <c r="H27" s="113">
        <v>0.19361888111887895</v>
      </c>
      <c r="I27" s="113">
        <v>0.15199999999999902</v>
      </c>
      <c r="J27" s="113">
        <v>0.1653061224489798</v>
      </c>
      <c r="K27" s="113">
        <v>0.19920091324200942</v>
      </c>
      <c r="L27" s="113">
        <v>0.19866408101701968</v>
      </c>
      <c r="M27" s="113">
        <v>0.24426078971533161</v>
      </c>
      <c r="N27" s="113">
        <v>0.20219780219780317</v>
      </c>
      <c r="O27" s="113">
        <v>0.18623066468185617</v>
      </c>
      <c r="Q27" s="50" t="s">
        <v>93</v>
      </c>
      <c r="R27" s="113">
        <v>0.1699823633156991</v>
      </c>
      <c r="S27" s="113">
        <v>0.24812030075188216</v>
      </c>
      <c r="T27" s="113">
        <v>0.43750000000000044</v>
      </c>
      <c r="U27" s="113">
        <v>0.26086956521739474</v>
      </c>
      <c r="V27" s="113">
        <v>0.23882536382536335</v>
      </c>
      <c r="W27" s="113">
        <v>0.11785290628707004</v>
      </c>
      <c r="X27" s="113">
        <v>8.1496881496882848E-2</v>
      </c>
      <c r="Y27" s="113">
        <v>0.27254075323215526</v>
      </c>
      <c r="Z27" s="113">
        <v>0.18623066468185617</v>
      </c>
      <c r="AB27" s="50" t="s">
        <v>93</v>
      </c>
      <c r="AC27" s="113">
        <v>0.16800249817841142</v>
      </c>
      <c r="AD27" s="113">
        <v>0.19409382976851508</v>
      </c>
      <c r="AE27" s="113">
        <v>0.22770345596432534</v>
      </c>
      <c r="AF27" s="113">
        <v>0.31610337972164421</v>
      </c>
      <c r="AG27" s="113">
        <v>0.49999999999999828</v>
      </c>
      <c r="AH27" s="113">
        <v>0.39999999999999747</v>
      </c>
      <c r="AI27" s="113">
        <v>0.18623066468185617</v>
      </c>
    </row>
    <row r="28" spans="2:35" ht="11.25" customHeight="1" x14ac:dyDescent="0.2">
      <c r="B28" s="50" t="s">
        <v>20</v>
      </c>
      <c r="C28" s="113">
        <v>7.2164948453610264E-3</v>
      </c>
      <c r="D28" s="113">
        <v>0.1733425414364663</v>
      </c>
      <c r="E28" s="113">
        <v>0.20861355406104753</v>
      </c>
      <c r="F28" s="113">
        <v>9.7751710654936565E-3</v>
      </c>
      <c r="G28" s="113">
        <v>0.20240963855421279</v>
      </c>
      <c r="H28" s="113">
        <v>9.1783216783216201E-2</v>
      </c>
      <c r="I28" s="113">
        <v>8.8727272727272211E-2</v>
      </c>
      <c r="J28" s="113">
        <v>4.0816326530612179E-3</v>
      </c>
      <c r="K28" s="113">
        <v>3.4246575342465678E-3</v>
      </c>
      <c r="L28" s="113">
        <v>1.2928248222365728E-3</v>
      </c>
      <c r="M28" s="113">
        <v>4.5913682277318336E-3</v>
      </c>
      <c r="N28" s="113">
        <v>0</v>
      </c>
      <c r="O28" s="113">
        <v>7.5674713610753105E-2</v>
      </c>
      <c r="Q28" s="50" t="s">
        <v>20</v>
      </c>
      <c r="R28" s="113">
        <v>2.1693121693122021E-2</v>
      </c>
      <c r="S28" s="113">
        <v>7.5187969924812451E-3</v>
      </c>
      <c r="T28" s="113">
        <v>0</v>
      </c>
      <c r="U28" s="113">
        <v>1.4492753623188607E-2</v>
      </c>
      <c r="V28" s="113">
        <v>1.1694386694386622E-2</v>
      </c>
      <c r="W28" s="113">
        <v>0.55456702253856238</v>
      </c>
      <c r="X28" s="113">
        <v>4.158004158004232E-3</v>
      </c>
      <c r="Y28" s="113">
        <v>5.0590219224284508E-3</v>
      </c>
      <c r="Z28" s="113">
        <v>7.5674713610753105E-2</v>
      </c>
      <c r="AB28" s="50" t="s">
        <v>20</v>
      </c>
      <c r="AC28" s="113">
        <v>7.5049443114396264E-2</v>
      </c>
      <c r="AD28" s="113">
        <v>8.3707420121471851E-2</v>
      </c>
      <c r="AE28" s="113">
        <v>8.3779264214049451E-2</v>
      </c>
      <c r="AF28" s="113">
        <v>1.1928429423458594E-2</v>
      </c>
      <c r="AG28" s="113">
        <v>0</v>
      </c>
      <c r="AH28" s="113">
        <v>0</v>
      </c>
      <c r="AI28" s="113">
        <v>7.5674713610753105E-2</v>
      </c>
    </row>
    <row r="29" spans="2:35" s="100" customFormat="1" ht="11.25" customHeight="1" x14ac:dyDescent="0.2">
      <c r="B29" s="107" t="s">
        <v>11</v>
      </c>
      <c r="C29" s="114">
        <v>1</v>
      </c>
      <c r="D29" s="114">
        <v>1</v>
      </c>
      <c r="E29" s="114">
        <v>1</v>
      </c>
      <c r="F29" s="114">
        <v>1</v>
      </c>
      <c r="G29" s="114">
        <v>1</v>
      </c>
      <c r="H29" s="114">
        <v>1</v>
      </c>
      <c r="I29" s="114">
        <v>1</v>
      </c>
      <c r="J29" s="114">
        <v>1</v>
      </c>
      <c r="K29" s="114">
        <v>1</v>
      </c>
      <c r="L29" s="114">
        <v>1</v>
      </c>
      <c r="M29" s="114">
        <v>1</v>
      </c>
      <c r="N29" s="114">
        <v>1</v>
      </c>
      <c r="O29" s="114">
        <v>1</v>
      </c>
      <c r="Q29" s="107" t="s">
        <v>11</v>
      </c>
      <c r="R29" s="114">
        <v>1</v>
      </c>
      <c r="S29" s="114">
        <v>1</v>
      </c>
      <c r="T29" s="114">
        <v>1</v>
      </c>
      <c r="U29" s="114">
        <v>1</v>
      </c>
      <c r="V29" s="114">
        <v>1</v>
      </c>
      <c r="W29" s="114">
        <v>1</v>
      </c>
      <c r="X29" s="114">
        <v>1</v>
      </c>
      <c r="Y29" s="114">
        <v>1</v>
      </c>
      <c r="Z29" s="114">
        <v>1</v>
      </c>
      <c r="AB29" s="107" t="s">
        <v>11</v>
      </c>
      <c r="AC29" s="114">
        <v>1</v>
      </c>
      <c r="AD29" s="114">
        <v>1</v>
      </c>
      <c r="AE29" s="114">
        <v>1</v>
      </c>
      <c r="AF29" s="114">
        <v>1</v>
      </c>
      <c r="AG29" s="114">
        <v>1</v>
      </c>
      <c r="AH29" s="114">
        <v>1</v>
      </c>
      <c r="AI29" s="114">
        <v>1</v>
      </c>
    </row>
    <row r="30" spans="2:35" ht="11.25" customHeight="1" x14ac:dyDescent="0.2">
      <c r="B30" s="112" t="s">
        <v>24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Q30" s="112" t="s">
        <v>24</v>
      </c>
      <c r="R30" s="112"/>
      <c r="S30" s="112"/>
      <c r="T30" s="112"/>
      <c r="U30" s="112"/>
      <c r="V30" s="112"/>
      <c r="W30" s="112"/>
      <c r="X30" s="112"/>
      <c r="Y30" s="112"/>
      <c r="Z30" s="112"/>
      <c r="AB30" s="112" t="s">
        <v>24</v>
      </c>
      <c r="AC30" s="112"/>
      <c r="AD30" s="112"/>
      <c r="AE30" s="112"/>
      <c r="AF30" s="112"/>
      <c r="AG30" s="112"/>
      <c r="AH30" s="112"/>
      <c r="AI30" s="112"/>
    </row>
    <row r="31" spans="2:35" ht="11.25" customHeight="1" x14ac:dyDescent="0.2"/>
    <row r="32" spans="2:35" ht="11.25" customHeight="1" x14ac:dyDescent="0.2">
      <c r="B32" s="103" t="s">
        <v>399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Q32" s="103" t="s">
        <v>252</v>
      </c>
      <c r="R32" s="103"/>
      <c r="S32" s="103"/>
      <c r="T32" s="103"/>
      <c r="U32" s="103"/>
      <c r="V32" s="103"/>
      <c r="W32" s="103"/>
      <c r="X32" s="103"/>
      <c r="Y32" s="103"/>
      <c r="Z32" s="103"/>
      <c r="AB32" s="86" t="s">
        <v>400</v>
      </c>
      <c r="AC32" s="86"/>
      <c r="AD32" s="86"/>
      <c r="AE32" s="86"/>
      <c r="AF32" s="86"/>
      <c r="AG32" s="86"/>
      <c r="AH32" s="86"/>
      <c r="AI32" s="86"/>
    </row>
    <row r="33" spans="2:35" ht="11.25" customHeight="1" x14ac:dyDescent="0.2">
      <c r="B33" s="109" t="s">
        <v>94</v>
      </c>
      <c r="C33" s="93" t="s">
        <v>1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Q33" s="109" t="s">
        <v>94</v>
      </c>
      <c r="R33" s="93" t="s">
        <v>199</v>
      </c>
      <c r="S33" s="93"/>
      <c r="T33" s="93"/>
      <c r="U33" s="93"/>
      <c r="V33" s="93"/>
      <c r="W33" s="93"/>
      <c r="X33" s="93"/>
      <c r="Y33" s="93"/>
      <c r="Z33" s="93"/>
      <c r="AB33" s="109" t="s">
        <v>94</v>
      </c>
      <c r="AC33" s="93" t="s">
        <v>132</v>
      </c>
      <c r="AD33" s="93"/>
      <c r="AE33" s="93"/>
      <c r="AF33" s="93"/>
      <c r="AG33" s="93"/>
      <c r="AH33" s="93"/>
      <c r="AI33" s="93"/>
    </row>
    <row r="34" spans="2:35" ht="11.25" customHeight="1" x14ac:dyDescent="0.2">
      <c r="B34" s="90"/>
      <c r="C34" s="110" t="s">
        <v>3</v>
      </c>
      <c r="D34" s="110" t="s">
        <v>4</v>
      </c>
      <c r="E34" s="110" t="s">
        <v>5</v>
      </c>
      <c r="F34" s="110" t="s">
        <v>6</v>
      </c>
      <c r="G34" s="110" t="s">
        <v>7</v>
      </c>
      <c r="H34" s="110" t="s">
        <v>8</v>
      </c>
      <c r="I34" s="110" t="s">
        <v>9</v>
      </c>
      <c r="J34" s="110" t="s">
        <v>10</v>
      </c>
      <c r="K34" s="110" t="s">
        <v>200</v>
      </c>
      <c r="L34" s="110">
        <v>2021</v>
      </c>
      <c r="M34" s="110">
        <v>2022</v>
      </c>
      <c r="N34" s="110">
        <v>2023</v>
      </c>
      <c r="O34" s="95" t="s">
        <v>11</v>
      </c>
      <c r="Q34" s="90"/>
      <c r="R34" s="110" t="s">
        <v>12</v>
      </c>
      <c r="S34" s="110" t="s">
        <v>201</v>
      </c>
      <c r="T34" s="110" t="s">
        <v>202</v>
      </c>
      <c r="U34" s="110" t="s">
        <v>13</v>
      </c>
      <c r="V34" s="110" t="s">
        <v>14</v>
      </c>
      <c r="W34" s="110" t="s">
        <v>15</v>
      </c>
      <c r="X34" s="110" t="s">
        <v>16</v>
      </c>
      <c r="Y34" s="110" t="s">
        <v>17</v>
      </c>
      <c r="Z34" s="95" t="s">
        <v>11</v>
      </c>
      <c r="AB34" s="90"/>
      <c r="AC34" s="110" t="s">
        <v>133</v>
      </c>
      <c r="AD34" s="110" t="s">
        <v>134</v>
      </c>
      <c r="AE34" s="110" t="s">
        <v>135</v>
      </c>
      <c r="AF34" s="110" t="s">
        <v>136</v>
      </c>
      <c r="AG34" s="110" t="s">
        <v>137</v>
      </c>
      <c r="AH34" s="110" t="s">
        <v>138</v>
      </c>
      <c r="AI34" s="95" t="s">
        <v>11</v>
      </c>
    </row>
    <row r="35" spans="2:35" ht="11.25" customHeight="1" x14ac:dyDescent="0.2">
      <c r="B35" s="111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Q35" s="111"/>
      <c r="R35" s="75"/>
      <c r="S35" s="75"/>
      <c r="T35" s="75"/>
      <c r="U35" s="75"/>
      <c r="V35" s="75"/>
      <c r="W35" s="75"/>
      <c r="X35" s="75"/>
      <c r="Y35" s="75"/>
      <c r="Z35" s="75"/>
      <c r="AB35" s="111"/>
      <c r="AC35" s="75"/>
      <c r="AD35" s="75"/>
      <c r="AE35" s="75"/>
      <c r="AF35" s="75"/>
      <c r="AG35" s="75"/>
      <c r="AH35" s="75"/>
      <c r="AI35" s="75"/>
    </row>
    <row r="36" spans="2:35" ht="11.25" customHeight="1" x14ac:dyDescent="0.2">
      <c r="B36" s="50" t="s">
        <v>95</v>
      </c>
      <c r="C36" s="97">
        <v>0</v>
      </c>
      <c r="D36" s="97">
        <v>3</v>
      </c>
      <c r="E36" s="97">
        <v>3</v>
      </c>
      <c r="F36" s="97">
        <v>1</v>
      </c>
      <c r="G36" s="97">
        <v>2</v>
      </c>
      <c r="H36" s="97">
        <v>0</v>
      </c>
      <c r="I36" s="97">
        <v>0</v>
      </c>
      <c r="J36" s="97">
        <v>4</v>
      </c>
      <c r="K36" s="97">
        <v>2</v>
      </c>
      <c r="L36" s="97">
        <v>1</v>
      </c>
      <c r="M36" s="97">
        <v>1.75</v>
      </c>
      <c r="N36" s="97">
        <v>0</v>
      </c>
      <c r="O36" s="97">
        <v>17.749999999999996</v>
      </c>
      <c r="Q36" s="50" t="s">
        <v>95</v>
      </c>
      <c r="R36" s="97">
        <v>9.75</v>
      </c>
      <c r="S36" s="97">
        <v>0</v>
      </c>
      <c r="T36" s="97">
        <v>1</v>
      </c>
      <c r="U36" s="97">
        <v>0</v>
      </c>
      <c r="V36" s="97">
        <v>1.0000000000000002</v>
      </c>
      <c r="W36" s="97">
        <v>5</v>
      </c>
      <c r="X36" s="97">
        <v>0</v>
      </c>
      <c r="Y36" s="97">
        <v>1</v>
      </c>
      <c r="Z36" s="97">
        <v>17.749999999999996</v>
      </c>
      <c r="AB36" s="50" t="s">
        <v>95</v>
      </c>
      <c r="AC36" s="97">
        <v>15.75</v>
      </c>
      <c r="AD36" s="97">
        <v>2</v>
      </c>
      <c r="AE36" s="97">
        <v>0</v>
      </c>
      <c r="AF36" s="97">
        <v>0</v>
      </c>
      <c r="AG36" s="97">
        <v>0</v>
      </c>
      <c r="AH36" s="97">
        <v>0</v>
      </c>
      <c r="AI36" s="97">
        <v>17.749999999999996</v>
      </c>
    </row>
    <row r="37" spans="2:35" ht="11.25" customHeight="1" x14ac:dyDescent="0.2">
      <c r="B37" s="50" t="s">
        <v>96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Q37" s="50" t="s">
        <v>96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B37" s="50" t="s">
        <v>96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</row>
    <row r="38" spans="2:35" ht="11.25" customHeight="1" x14ac:dyDescent="0.2">
      <c r="B38" s="50" t="s">
        <v>97</v>
      </c>
      <c r="C38" s="97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Q38" s="50" t="s">
        <v>97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B38" s="50" t="s">
        <v>97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</row>
    <row r="39" spans="2:35" ht="11.25" customHeight="1" x14ac:dyDescent="0.2">
      <c r="B39" s="50" t="s">
        <v>98</v>
      </c>
      <c r="C39" s="97">
        <v>0</v>
      </c>
      <c r="D39" s="97">
        <v>0.99999999999999989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1</v>
      </c>
      <c r="N39" s="97">
        <v>1</v>
      </c>
      <c r="O39" s="97">
        <v>2.9999999999999991</v>
      </c>
      <c r="Q39" s="50" t="s">
        <v>98</v>
      </c>
      <c r="R39" s="97">
        <v>1.9999999999999998</v>
      </c>
      <c r="S39" s="97">
        <v>0</v>
      </c>
      <c r="T39" s="97">
        <v>0</v>
      </c>
      <c r="U39" s="97">
        <v>0</v>
      </c>
      <c r="V39" s="97">
        <v>0</v>
      </c>
      <c r="W39" s="97">
        <v>0.99999999999999989</v>
      </c>
      <c r="X39" s="97">
        <v>0</v>
      </c>
      <c r="Y39" s="97">
        <v>0</v>
      </c>
      <c r="Z39" s="97">
        <v>2.9999999999999991</v>
      </c>
      <c r="AB39" s="50" t="s">
        <v>98</v>
      </c>
      <c r="AC39" s="97">
        <v>1.9999999999999998</v>
      </c>
      <c r="AD39" s="97">
        <v>0.99999999999999989</v>
      </c>
      <c r="AE39" s="97">
        <v>0</v>
      </c>
      <c r="AF39" s="97">
        <v>0</v>
      </c>
      <c r="AG39" s="97">
        <v>0</v>
      </c>
      <c r="AH39" s="97">
        <v>0</v>
      </c>
      <c r="AI39" s="97">
        <v>2.9999999999999991</v>
      </c>
    </row>
    <row r="40" spans="2:35" ht="11.25" customHeight="1" x14ac:dyDescent="0.2">
      <c r="B40" s="50" t="s">
        <v>99</v>
      </c>
      <c r="C40" s="97">
        <v>10.999999999999986</v>
      </c>
      <c r="D40" s="97">
        <v>36</v>
      </c>
      <c r="E40" s="97">
        <v>39.000000000000043</v>
      </c>
      <c r="F40" s="97">
        <v>43.000000000000021</v>
      </c>
      <c r="G40" s="97">
        <v>37.000000000000092</v>
      </c>
      <c r="H40" s="97">
        <v>25.499999999999996</v>
      </c>
      <c r="I40" s="97">
        <v>45.857142857142925</v>
      </c>
      <c r="J40" s="97">
        <v>43.000000000000014</v>
      </c>
      <c r="K40" s="97">
        <v>52.000000000000142</v>
      </c>
      <c r="L40" s="97">
        <v>45.666666666666671</v>
      </c>
      <c r="M40" s="97">
        <v>39.000000000000021</v>
      </c>
      <c r="N40" s="97">
        <v>14.000000000000005</v>
      </c>
      <c r="O40" s="97">
        <v>431.0238095238069</v>
      </c>
      <c r="Q40" s="50" t="s">
        <v>99</v>
      </c>
      <c r="R40" s="97">
        <v>278.66666666666674</v>
      </c>
      <c r="S40" s="97">
        <v>4.0000000000000009</v>
      </c>
      <c r="T40" s="97">
        <v>5.0000000000000018</v>
      </c>
      <c r="U40" s="97">
        <v>1.9999999999999991</v>
      </c>
      <c r="V40" s="97">
        <v>14.999999999999989</v>
      </c>
      <c r="W40" s="97">
        <v>46.000000000000206</v>
      </c>
      <c r="X40" s="97">
        <v>8.9999999999999893</v>
      </c>
      <c r="Y40" s="97">
        <v>71.357142857142733</v>
      </c>
      <c r="Z40" s="97">
        <v>431.0238095238069</v>
      </c>
      <c r="AB40" s="50" t="s">
        <v>99</v>
      </c>
      <c r="AC40" s="97">
        <v>244.00000000000068</v>
      </c>
      <c r="AD40" s="97">
        <v>131.16666666666737</v>
      </c>
      <c r="AE40" s="97">
        <v>38.857142857143003</v>
      </c>
      <c r="AF40" s="97">
        <v>17</v>
      </c>
      <c r="AG40" s="97">
        <v>0</v>
      </c>
      <c r="AH40" s="97">
        <v>0</v>
      </c>
      <c r="AI40" s="97">
        <v>431.0238095238069</v>
      </c>
    </row>
    <row r="41" spans="2:35" ht="11.25" customHeight="1" x14ac:dyDescent="0.2">
      <c r="B41" s="50" t="s">
        <v>100</v>
      </c>
      <c r="C41" s="97">
        <v>18.999999999999979</v>
      </c>
      <c r="D41" s="97">
        <v>31.999999999999957</v>
      </c>
      <c r="E41" s="97">
        <v>36.999999999999986</v>
      </c>
      <c r="F41" s="97">
        <v>15.000000000000011</v>
      </c>
      <c r="G41" s="97">
        <v>22.000000000000007</v>
      </c>
      <c r="H41" s="97">
        <v>17.000000000000004</v>
      </c>
      <c r="I41" s="97">
        <v>26</v>
      </c>
      <c r="J41" s="97">
        <v>31.999999999999993</v>
      </c>
      <c r="K41" s="97">
        <v>30.999999999999979</v>
      </c>
      <c r="L41" s="97">
        <v>24.999999999999993</v>
      </c>
      <c r="M41" s="97">
        <v>13.99999999999998</v>
      </c>
      <c r="N41" s="97">
        <v>11.000000000000002</v>
      </c>
      <c r="O41" s="97">
        <v>280.99999999999983</v>
      </c>
      <c r="Q41" s="50" t="s">
        <v>100</v>
      </c>
      <c r="R41" s="97">
        <v>172.99999999999955</v>
      </c>
      <c r="S41" s="97">
        <v>0</v>
      </c>
      <c r="T41" s="97">
        <v>1.9999999999999993</v>
      </c>
      <c r="U41" s="97">
        <v>0</v>
      </c>
      <c r="V41" s="97">
        <v>11.999999999999989</v>
      </c>
      <c r="W41" s="97">
        <v>35.999999999999986</v>
      </c>
      <c r="X41" s="97">
        <v>14.999999999999986</v>
      </c>
      <c r="Y41" s="97">
        <v>43.000000000000085</v>
      </c>
      <c r="Z41" s="97">
        <v>280.99999999999983</v>
      </c>
      <c r="AB41" s="50" t="s">
        <v>100</v>
      </c>
      <c r="AC41" s="97">
        <v>143.99999999999991</v>
      </c>
      <c r="AD41" s="97">
        <v>91.000000000000668</v>
      </c>
      <c r="AE41" s="97">
        <v>40.000000000000199</v>
      </c>
      <c r="AF41" s="97">
        <v>6</v>
      </c>
      <c r="AG41" s="97">
        <v>0</v>
      </c>
      <c r="AH41" s="97">
        <v>0</v>
      </c>
      <c r="AI41" s="97">
        <v>280.99999999999983</v>
      </c>
    </row>
    <row r="42" spans="2:35" ht="11.25" customHeight="1" x14ac:dyDescent="0.2">
      <c r="B42" s="50" t="s">
        <v>101</v>
      </c>
      <c r="C42" s="97">
        <v>3</v>
      </c>
      <c r="D42" s="97">
        <v>6</v>
      </c>
      <c r="E42" s="97">
        <v>12.999999999999996</v>
      </c>
      <c r="F42" s="97">
        <v>2.9999999999999996</v>
      </c>
      <c r="G42" s="97">
        <v>1.9999999999999998</v>
      </c>
      <c r="H42" s="97">
        <v>5</v>
      </c>
      <c r="I42" s="97">
        <v>0</v>
      </c>
      <c r="J42" s="97">
        <v>6.9999999999999991</v>
      </c>
      <c r="K42" s="97">
        <v>9.9999999999999964</v>
      </c>
      <c r="L42" s="97">
        <v>3</v>
      </c>
      <c r="M42" s="97">
        <v>0</v>
      </c>
      <c r="N42" s="97">
        <v>1</v>
      </c>
      <c r="O42" s="97">
        <v>53.000000000000171</v>
      </c>
      <c r="Q42" s="50" t="s">
        <v>101</v>
      </c>
      <c r="R42" s="97">
        <v>27.999999999999996</v>
      </c>
      <c r="S42" s="97">
        <v>3.0000000000000004</v>
      </c>
      <c r="T42" s="97">
        <v>0</v>
      </c>
      <c r="U42" s="97">
        <v>1</v>
      </c>
      <c r="V42" s="97">
        <v>0</v>
      </c>
      <c r="W42" s="97">
        <v>13</v>
      </c>
      <c r="X42" s="97">
        <v>1</v>
      </c>
      <c r="Y42" s="97">
        <v>6.9999999999999947</v>
      </c>
      <c r="Z42" s="97">
        <v>53.000000000000171</v>
      </c>
      <c r="AB42" s="50" t="s">
        <v>101</v>
      </c>
      <c r="AC42" s="97">
        <v>31</v>
      </c>
      <c r="AD42" s="97">
        <v>13.999999999999982</v>
      </c>
      <c r="AE42" s="97">
        <v>6.9999999999999964</v>
      </c>
      <c r="AF42" s="97">
        <v>1.0000000000000002</v>
      </c>
      <c r="AG42" s="97">
        <v>0</v>
      </c>
      <c r="AH42" s="97">
        <v>0</v>
      </c>
      <c r="AI42" s="97">
        <v>53.000000000000171</v>
      </c>
    </row>
    <row r="43" spans="2:35" ht="11.25" customHeight="1" x14ac:dyDescent="0.2">
      <c r="B43" s="50" t="s">
        <v>102</v>
      </c>
      <c r="C43" s="97">
        <v>5.9999999999999956</v>
      </c>
      <c r="D43" s="97">
        <v>16.999999999999989</v>
      </c>
      <c r="E43" s="97">
        <v>15.999999999999986</v>
      </c>
      <c r="F43" s="97">
        <v>6.9999999999999964</v>
      </c>
      <c r="G43" s="97">
        <v>13</v>
      </c>
      <c r="H43" s="97">
        <v>10.999999999999991</v>
      </c>
      <c r="I43" s="97">
        <v>14.999999999999988</v>
      </c>
      <c r="J43" s="97">
        <v>16</v>
      </c>
      <c r="K43" s="97">
        <v>16.999999999999993</v>
      </c>
      <c r="L43" s="97">
        <v>11.000000000000004</v>
      </c>
      <c r="M43" s="97">
        <v>7.0000000000000053</v>
      </c>
      <c r="N43" s="97">
        <v>0.99999999999999989</v>
      </c>
      <c r="O43" s="97">
        <v>137.00000000000003</v>
      </c>
      <c r="Q43" s="50" t="s">
        <v>102</v>
      </c>
      <c r="R43" s="97">
        <v>80.000000000000171</v>
      </c>
      <c r="S43" s="97">
        <v>1</v>
      </c>
      <c r="T43" s="97">
        <v>0</v>
      </c>
      <c r="U43" s="97">
        <v>3.9999999999999947</v>
      </c>
      <c r="V43" s="97">
        <v>6.9999999999999947</v>
      </c>
      <c r="W43" s="97">
        <v>25.000000000000004</v>
      </c>
      <c r="X43" s="97">
        <v>3.9999999999999996</v>
      </c>
      <c r="Y43" s="97">
        <v>15.999999999999977</v>
      </c>
      <c r="Z43" s="97">
        <v>137.00000000000003</v>
      </c>
      <c r="AB43" s="50" t="s">
        <v>102</v>
      </c>
      <c r="AC43" s="97">
        <v>85.999999999999986</v>
      </c>
      <c r="AD43" s="97">
        <v>36.999999999999993</v>
      </c>
      <c r="AE43" s="97">
        <v>12.999999999999977</v>
      </c>
      <c r="AF43" s="97">
        <v>0.99999999999999956</v>
      </c>
      <c r="AG43" s="97">
        <v>0</v>
      </c>
      <c r="AH43" s="97">
        <v>0</v>
      </c>
      <c r="AI43" s="97">
        <v>137.00000000000003</v>
      </c>
    </row>
    <row r="44" spans="2:35" ht="11.25" customHeight="1" x14ac:dyDescent="0.2">
      <c r="B44" s="50" t="s">
        <v>103</v>
      </c>
      <c r="C44" s="97">
        <v>15.999999999999954</v>
      </c>
      <c r="D44" s="97">
        <v>36.000000000000021</v>
      </c>
      <c r="E44" s="97">
        <v>50.000000000000043</v>
      </c>
      <c r="F44" s="97">
        <v>30.000000000000011</v>
      </c>
      <c r="G44" s="97">
        <v>35.000000000000028</v>
      </c>
      <c r="H44" s="97">
        <v>33.000000000000007</v>
      </c>
      <c r="I44" s="97">
        <v>41.999999999999986</v>
      </c>
      <c r="J44" s="97">
        <v>33.999999999999993</v>
      </c>
      <c r="K44" s="97">
        <v>52.000000000000156</v>
      </c>
      <c r="L44" s="97">
        <v>55.000000000000036</v>
      </c>
      <c r="M44" s="97">
        <v>31.999999999999979</v>
      </c>
      <c r="N44" s="97">
        <v>10.999999999999993</v>
      </c>
      <c r="O44" s="97">
        <v>425.99999999999773</v>
      </c>
      <c r="Q44" s="50" t="s">
        <v>103</v>
      </c>
      <c r="R44" s="97">
        <v>267.99999999999989</v>
      </c>
      <c r="S44" s="97">
        <v>5.9999999999999964</v>
      </c>
      <c r="T44" s="97">
        <v>1</v>
      </c>
      <c r="U44" s="97">
        <v>4</v>
      </c>
      <c r="V44" s="97">
        <v>29.000000000000018</v>
      </c>
      <c r="W44" s="97">
        <v>44.000000000000135</v>
      </c>
      <c r="X44" s="97">
        <v>8.0000000000000018</v>
      </c>
      <c r="Y44" s="97">
        <v>66.000000000000171</v>
      </c>
      <c r="Z44" s="97">
        <v>425.99999999999773</v>
      </c>
      <c r="AB44" s="50" t="s">
        <v>103</v>
      </c>
      <c r="AC44" s="97">
        <v>280.00000000000011</v>
      </c>
      <c r="AD44" s="97">
        <v>103.00000000000065</v>
      </c>
      <c r="AE44" s="97">
        <v>33.000000000000057</v>
      </c>
      <c r="AF44" s="97">
        <v>8.9999999999999982</v>
      </c>
      <c r="AG44" s="97">
        <v>1.0000000000000007</v>
      </c>
      <c r="AH44" s="97">
        <v>0</v>
      </c>
      <c r="AI44" s="97">
        <v>425.99999999999773</v>
      </c>
    </row>
    <row r="45" spans="2:35" ht="11.25" customHeight="1" x14ac:dyDescent="0.2">
      <c r="B45" s="50" t="s">
        <v>104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97">
        <v>0</v>
      </c>
      <c r="Q45" s="50" t="s">
        <v>104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B45" s="50" t="s">
        <v>104</v>
      </c>
      <c r="AC45" s="97">
        <v>0</v>
      </c>
      <c r="AD45" s="97">
        <v>0</v>
      </c>
      <c r="AE45" s="97">
        <v>0</v>
      </c>
      <c r="AF45" s="97">
        <v>0</v>
      </c>
      <c r="AG45" s="97">
        <v>0</v>
      </c>
      <c r="AH45" s="97">
        <v>0</v>
      </c>
      <c r="AI45" s="97">
        <v>0</v>
      </c>
    </row>
    <row r="46" spans="2:35" ht="11.25" customHeight="1" x14ac:dyDescent="0.2">
      <c r="B46" s="50" t="s">
        <v>105</v>
      </c>
      <c r="C46" s="97">
        <v>4.9999999999999991</v>
      </c>
      <c r="D46" s="97">
        <v>14</v>
      </c>
      <c r="E46" s="97">
        <v>5.0000000000000009</v>
      </c>
      <c r="F46" s="97">
        <v>8.9999999999999982</v>
      </c>
      <c r="G46" s="97">
        <v>10.999999999999993</v>
      </c>
      <c r="H46" s="97">
        <v>9.9999999999999982</v>
      </c>
      <c r="I46" s="97">
        <v>7.9999999999999991</v>
      </c>
      <c r="J46" s="97">
        <v>15.999999999999998</v>
      </c>
      <c r="K46" s="97">
        <v>12.999999999999977</v>
      </c>
      <c r="L46" s="97">
        <v>11.999999999999991</v>
      </c>
      <c r="M46" s="97">
        <v>10.999999999999993</v>
      </c>
      <c r="N46" s="97">
        <v>5</v>
      </c>
      <c r="O46" s="97">
        <v>119.00000000000018</v>
      </c>
      <c r="Q46" s="50" t="s">
        <v>105</v>
      </c>
      <c r="R46" s="97">
        <v>76.000000000000071</v>
      </c>
      <c r="S46" s="97">
        <v>0</v>
      </c>
      <c r="T46" s="97">
        <v>1.0000000000000002</v>
      </c>
      <c r="U46" s="97">
        <v>0.99999999999999989</v>
      </c>
      <c r="V46" s="97">
        <v>6.9999999999999956</v>
      </c>
      <c r="W46" s="97">
        <v>5.9999999999999929</v>
      </c>
      <c r="X46" s="97">
        <v>3.9999999999999964</v>
      </c>
      <c r="Y46" s="97">
        <v>23.999999999999993</v>
      </c>
      <c r="Z46" s="97">
        <v>119.00000000000018</v>
      </c>
      <c r="AB46" s="50" t="s">
        <v>105</v>
      </c>
      <c r="AC46" s="97">
        <v>61.000000000000014</v>
      </c>
      <c r="AD46" s="97">
        <v>35.000000000000028</v>
      </c>
      <c r="AE46" s="97">
        <v>17.000000000000028</v>
      </c>
      <c r="AF46" s="97">
        <v>5.999999999999992</v>
      </c>
      <c r="AG46" s="97">
        <v>0</v>
      </c>
      <c r="AH46" s="97">
        <v>0</v>
      </c>
      <c r="AI46" s="97">
        <v>119.00000000000018</v>
      </c>
    </row>
    <row r="47" spans="2:35" ht="11.25" customHeight="1" x14ac:dyDescent="0.2">
      <c r="B47" s="50" t="s">
        <v>106</v>
      </c>
      <c r="C47" s="97">
        <v>17.999999999999943</v>
      </c>
      <c r="D47" s="97">
        <v>30.249999999999993</v>
      </c>
      <c r="E47" s="97">
        <v>34.000000000000021</v>
      </c>
      <c r="F47" s="97">
        <v>10.999999999999996</v>
      </c>
      <c r="G47" s="97">
        <v>14.999999999999995</v>
      </c>
      <c r="H47" s="97">
        <v>9.9999999999999929</v>
      </c>
      <c r="I47" s="97">
        <v>20.999999999999982</v>
      </c>
      <c r="J47" s="97">
        <v>24.999999999999961</v>
      </c>
      <c r="K47" s="97">
        <v>25.999999999999996</v>
      </c>
      <c r="L47" s="97">
        <v>31.000000000000004</v>
      </c>
      <c r="M47" s="97">
        <v>20.999999999999986</v>
      </c>
      <c r="N47" s="97">
        <v>9.9999999999999964</v>
      </c>
      <c r="O47" s="97">
        <v>252.24999999999943</v>
      </c>
      <c r="Q47" s="50" t="s">
        <v>106</v>
      </c>
      <c r="R47" s="97">
        <v>161.25000000000023</v>
      </c>
      <c r="S47" s="97">
        <v>3.0000000000000009</v>
      </c>
      <c r="T47" s="97">
        <v>2</v>
      </c>
      <c r="U47" s="97">
        <v>5.9999999999999938</v>
      </c>
      <c r="V47" s="97">
        <v>14.000000000000004</v>
      </c>
      <c r="W47" s="97">
        <v>18.999999999999979</v>
      </c>
      <c r="X47" s="97">
        <v>11.00000000000003</v>
      </c>
      <c r="Y47" s="97">
        <v>36.000000000000064</v>
      </c>
      <c r="Z47" s="97">
        <v>252.24999999999943</v>
      </c>
      <c r="AB47" s="50" t="s">
        <v>106</v>
      </c>
      <c r="AC47" s="97">
        <v>137.24999999999983</v>
      </c>
      <c r="AD47" s="97">
        <v>81.000000000000611</v>
      </c>
      <c r="AE47" s="97">
        <v>23.000000000000075</v>
      </c>
      <c r="AF47" s="97">
        <v>11</v>
      </c>
      <c r="AG47" s="97">
        <v>0</v>
      </c>
      <c r="AH47" s="97">
        <v>0</v>
      </c>
      <c r="AI47" s="97">
        <v>252.24999999999943</v>
      </c>
    </row>
    <row r="48" spans="2:35" ht="11.25" customHeight="1" x14ac:dyDescent="0.2">
      <c r="B48" s="50" t="s">
        <v>107</v>
      </c>
      <c r="C48" s="97">
        <v>7.9999999999999929</v>
      </c>
      <c r="D48" s="97">
        <v>15.000000000000016</v>
      </c>
      <c r="E48" s="97">
        <v>13.999999999999986</v>
      </c>
      <c r="F48" s="97">
        <v>5</v>
      </c>
      <c r="G48" s="97">
        <v>8</v>
      </c>
      <c r="H48" s="97">
        <v>5.9999999999999964</v>
      </c>
      <c r="I48" s="97">
        <v>7</v>
      </c>
      <c r="J48" s="97">
        <v>11.999999999999996</v>
      </c>
      <c r="K48" s="97">
        <v>11.999999999999996</v>
      </c>
      <c r="L48" s="97">
        <v>11</v>
      </c>
      <c r="M48" s="97">
        <v>7.0000000000000009</v>
      </c>
      <c r="N48" s="97">
        <v>2</v>
      </c>
      <c r="O48" s="97">
        <v>106.99999999999976</v>
      </c>
      <c r="Q48" s="50" t="s">
        <v>107</v>
      </c>
      <c r="R48" s="97">
        <v>66.000000000000057</v>
      </c>
      <c r="S48" s="97">
        <v>0.99999999999999967</v>
      </c>
      <c r="T48" s="97">
        <v>0</v>
      </c>
      <c r="U48" s="97">
        <v>1.9999999999999996</v>
      </c>
      <c r="V48" s="97">
        <v>6.9999999999999911</v>
      </c>
      <c r="W48" s="97">
        <v>15</v>
      </c>
      <c r="X48" s="97">
        <v>1.9999999999999958</v>
      </c>
      <c r="Y48" s="97">
        <v>13.999999999999984</v>
      </c>
      <c r="Z48" s="97">
        <v>106.99999999999976</v>
      </c>
      <c r="AB48" s="50" t="s">
        <v>107</v>
      </c>
      <c r="AC48" s="97">
        <v>70.000000000000043</v>
      </c>
      <c r="AD48" s="97">
        <v>21.999999999999979</v>
      </c>
      <c r="AE48" s="97">
        <v>9.9999999999999822</v>
      </c>
      <c r="AF48" s="97">
        <v>3.9999999999999951</v>
      </c>
      <c r="AG48" s="97">
        <v>1</v>
      </c>
      <c r="AH48" s="97">
        <v>0</v>
      </c>
      <c r="AI48" s="97">
        <v>106.99999999999976</v>
      </c>
    </row>
    <row r="49" spans="2:35" ht="11.25" customHeight="1" x14ac:dyDescent="0.2">
      <c r="B49" s="50" t="s">
        <v>108</v>
      </c>
      <c r="C49" s="97">
        <v>188.00000000000159</v>
      </c>
      <c r="D49" s="97">
        <v>259.99999999999932</v>
      </c>
      <c r="E49" s="97">
        <v>343.99999999999778</v>
      </c>
      <c r="F49" s="97">
        <v>182.99999999999997</v>
      </c>
      <c r="G49" s="97">
        <v>243.99999999999801</v>
      </c>
      <c r="H49" s="97">
        <v>233.99999999999832</v>
      </c>
      <c r="I49" s="97">
        <v>280.99999999999898</v>
      </c>
      <c r="J49" s="97">
        <v>300.99999999999869</v>
      </c>
      <c r="K49" s="97">
        <v>335.99999999999983</v>
      </c>
      <c r="L49" s="97">
        <v>311.99999999999915</v>
      </c>
      <c r="M49" s="97">
        <v>222.99999999999841</v>
      </c>
      <c r="N49" s="97">
        <v>119.00000000000047</v>
      </c>
      <c r="O49" s="97">
        <v>3024.9999999999218</v>
      </c>
      <c r="Q49" s="50" t="s">
        <v>108</v>
      </c>
      <c r="R49" s="97">
        <v>1962.0000000000048</v>
      </c>
      <c r="S49" s="97">
        <v>25.000000000000064</v>
      </c>
      <c r="T49" s="97">
        <v>17.999999999999996</v>
      </c>
      <c r="U49" s="97">
        <v>46.000000000000284</v>
      </c>
      <c r="V49" s="97">
        <v>111.99999999999989</v>
      </c>
      <c r="W49" s="97">
        <v>262.99999999999693</v>
      </c>
      <c r="X49" s="97">
        <v>147.00000000000051</v>
      </c>
      <c r="Y49" s="97">
        <v>452.00000000000136</v>
      </c>
      <c r="Z49" s="97">
        <v>3024.9999999999218</v>
      </c>
      <c r="AB49" s="50" t="s">
        <v>108</v>
      </c>
      <c r="AC49" s="97">
        <v>1793.9999999999739</v>
      </c>
      <c r="AD49" s="97">
        <v>820.99999999998613</v>
      </c>
      <c r="AE49" s="97">
        <v>300.99999999999341</v>
      </c>
      <c r="AF49" s="97">
        <v>99.999999999999915</v>
      </c>
      <c r="AG49" s="97">
        <v>8.9999999999999716</v>
      </c>
      <c r="AH49" s="97">
        <v>0</v>
      </c>
      <c r="AI49" s="97">
        <v>3024.9999999999218</v>
      </c>
    </row>
    <row r="50" spans="2:35" ht="11.25" customHeight="1" x14ac:dyDescent="0.2">
      <c r="B50" s="50" t="s">
        <v>109</v>
      </c>
      <c r="C50" s="97">
        <v>93.000000000000398</v>
      </c>
      <c r="D50" s="97">
        <v>104.1250000000005</v>
      </c>
      <c r="E50" s="97">
        <v>148.99999999999989</v>
      </c>
      <c r="F50" s="97">
        <v>87.999999999999929</v>
      </c>
      <c r="G50" s="97">
        <v>115.00000000000006</v>
      </c>
      <c r="H50" s="97">
        <v>86.000000000000284</v>
      </c>
      <c r="I50" s="97">
        <v>121.00000000000004</v>
      </c>
      <c r="J50" s="97">
        <v>140.99999999999991</v>
      </c>
      <c r="K50" s="97">
        <v>154.99999999999997</v>
      </c>
      <c r="L50" s="97">
        <v>156.0000000000002</v>
      </c>
      <c r="M50" s="97">
        <v>96.000000000000441</v>
      </c>
      <c r="N50" s="97">
        <v>45.000000000000178</v>
      </c>
      <c r="O50" s="97">
        <v>1349.1249999999891</v>
      </c>
      <c r="Q50" s="50" t="s">
        <v>109</v>
      </c>
      <c r="R50" s="97">
        <v>895.9999999999992</v>
      </c>
      <c r="S50" s="97">
        <v>10.999999999999982</v>
      </c>
      <c r="T50" s="97">
        <v>9.9999999999999982</v>
      </c>
      <c r="U50" s="97">
        <v>21.999999999999996</v>
      </c>
      <c r="V50" s="97">
        <v>42.000000000000149</v>
      </c>
      <c r="W50" s="97">
        <v>105.12500000000024</v>
      </c>
      <c r="X50" s="97">
        <v>61.000000000000114</v>
      </c>
      <c r="Y50" s="97">
        <v>201.99999999999997</v>
      </c>
      <c r="Z50" s="97">
        <v>1349.1249999999891</v>
      </c>
      <c r="AB50" s="50" t="s">
        <v>109</v>
      </c>
      <c r="AC50" s="97">
        <v>779.00000000000227</v>
      </c>
      <c r="AD50" s="97">
        <v>379.12499999999977</v>
      </c>
      <c r="AE50" s="97">
        <v>148.99999999999994</v>
      </c>
      <c r="AF50" s="97">
        <v>38.999999999999865</v>
      </c>
      <c r="AG50" s="97">
        <v>1.9999999999999989</v>
      </c>
      <c r="AH50" s="97">
        <v>0.99999999999999745</v>
      </c>
      <c r="AI50" s="97">
        <v>1349.1249999999891</v>
      </c>
    </row>
    <row r="51" spans="2:35" ht="11.25" customHeight="1" x14ac:dyDescent="0.2">
      <c r="B51" s="50" t="s">
        <v>110</v>
      </c>
      <c r="C51" s="97">
        <v>52.000000000000284</v>
      </c>
      <c r="D51" s="97">
        <v>104.00000000000045</v>
      </c>
      <c r="E51" s="97">
        <v>105.00000000000024</v>
      </c>
      <c r="F51" s="97">
        <v>69.000000000000028</v>
      </c>
      <c r="G51" s="97">
        <v>61.000000000000277</v>
      </c>
      <c r="H51" s="97">
        <v>85.999999999999886</v>
      </c>
      <c r="I51" s="97">
        <v>88.000000000000213</v>
      </c>
      <c r="J51" s="97">
        <v>107.00000000000004</v>
      </c>
      <c r="K51" s="97">
        <v>126.00000000000021</v>
      </c>
      <c r="L51" s="97">
        <v>83.00000000000027</v>
      </c>
      <c r="M51" s="97">
        <v>79.000000000000171</v>
      </c>
      <c r="N51" s="97">
        <v>26.999999999999986</v>
      </c>
      <c r="O51" s="97">
        <v>987.00000000000671</v>
      </c>
      <c r="Q51" s="50" t="s">
        <v>110</v>
      </c>
      <c r="R51" s="97">
        <v>622</v>
      </c>
      <c r="S51" s="97">
        <v>8.9999999999999964</v>
      </c>
      <c r="T51" s="97">
        <v>12.000000000000002</v>
      </c>
      <c r="U51" s="97">
        <v>14.999999999999986</v>
      </c>
      <c r="V51" s="97">
        <v>51.00000000000022</v>
      </c>
      <c r="W51" s="97">
        <v>82.999999999999986</v>
      </c>
      <c r="X51" s="97">
        <v>34.999999999999908</v>
      </c>
      <c r="Y51" s="97">
        <v>160.00000000000088</v>
      </c>
      <c r="Z51" s="97">
        <v>987.00000000000671</v>
      </c>
      <c r="AB51" s="50" t="s">
        <v>110</v>
      </c>
      <c r="AC51" s="97">
        <v>561.99999999999829</v>
      </c>
      <c r="AD51" s="97">
        <v>276.99999999999721</v>
      </c>
      <c r="AE51" s="97">
        <v>99.999999999999773</v>
      </c>
      <c r="AF51" s="97">
        <v>46.000000000000547</v>
      </c>
      <c r="AG51" s="97">
        <v>2.0000000000000018</v>
      </c>
      <c r="AH51" s="97">
        <v>0</v>
      </c>
      <c r="AI51" s="97">
        <v>987.00000000000671</v>
      </c>
    </row>
    <row r="52" spans="2:35" ht="11.25" customHeight="1" x14ac:dyDescent="0.2">
      <c r="B52" s="50" t="s">
        <v>111</v>
      </c>
      <c r="C52" s="97">
        <v>5.9999999999999929</v>
      </c>
      <c r="D52" s="97">
        <v>13.999999999999995</v>
      </c>
      <c r="E52" s="97">
        <v>14.999999999999989</v>
      </c>
      <c r="F52" s="97">
        <v>10</v>
      </c>
      <c r="G52" s="97">
        <v>6</v>
      </c>
      <c r="H52" s="97">
        <v>10.999999999999996</v>
      </c>
      <c r="I52" s="97">
        <v>7.0000000000000009</v>
      </c>
      <c r="J52" s="97">
        <v>18.999999999999989</v>
      </c>
      <c r="K52" s="97">
        <v>15.999999999999993</v>
      </c>
      <c r="L52" s="97">
        <v>11</v>
      </c>
      <c r="M52" s="97">
        <v>9</v>
      </c>
      <c r="N52" s="97">
        <v>1</v>
      </c>
      <c r="O52" s="97">
        <v>125.00000000000028</v>
      </c>
      <c r="Q52" s="50" t="s">
        <v>111</v>
      </c>
      <c r="R52" s="97">
        <v>72.000000000000071</v>
      </c>
      <c r="S52" s="97">
        <v>1</v>
      </c>
      <c r="T52" s="97">
        <v>1.9999999999999998</v>
      </c>
      <c r="U52" s="97">
        <v>1</v>
      </c>
      <c r="V52" s="97">
        <v>5.0000000000000018</v>
      </c>
      <c r="W52" s="97">
        <v>12</v>
      </c>
      <c r="X52" s="97">
        <v>4.0000000000000062</v>
      </c>
      <c r="Y52" s="97">
        <v>27.999999999999975</v>
      </c>
      <c r="Z52" s="97">
        <v>125.00000000000028</v>
      </c>
      <c r="AB52" s="50" t="s">
        <v>111</v>
      </c>
      <c r="AC52" s="97">
        <v>76.000000000000028</v>
      </c>
      <c r="AD52" s="97">
        <v>32.999999999999993</v>
      </c>
      <c r="AE52" s="97">
        <v>12.999999999999988</v>
      </c>
      <c r="AF52" s="97">
        <v>2.9999999999999978</v>
      </c>
      <c r="AG52" s="97">
        <v>0</v>
      </c>
      <c r="AH52" s="97">
        <v>0</v>
      </c>
      <c r="AI52" s="97">
        <v>125.00000000000028</v>
      </c>
    </row>
    <row r="53" spans="2:35" ht="11.25" customHeight="1" x14ac:dyDescent="0.2">
      <c r="B53" s="50" t="s">
        <v>112</v>
      </c>
      <c r="C53" s="97">
        <v>18.000000000000014</v>
      </c>
      <c r="D53" s="97">
        <v>18.499999999999982</v>
      </c>
      <c r="E53" s="97">
        <v>43.000000000000107</v>
      </c>
      <c r="F53" s="97">
        <v>24.999999999999979</v>
      </c>
      <c r="G53" s="97">
        <v>22.000000000000028</v>
      </c>
      <c r="H53" s="97">
        <v>13.999999999999995</v>
      </c>
      <c r="I53" s="97">
        <v>28.999999999999968</v>
      </c>
      <c r="J53" s="97">
        <v>35.999999999999986</v>
      </c>
      <c r="K53" s="97">
        <v>34.999999999999986</v>
      </c>
      <c r="L53" s="97">
        <v>27.000000000000007</v>
      </c>
      <c r="M53" s="97">
        <v>12.999999999999989</v>
      </c>
      <c r="N53" s="97">
        <v>3.0000000000000009</v>
      </c>
      <c r="O53" s="97">
        <v>283.49999999999943</v>
      </c>
      <c r="Q53" s="50" t="s">
        <v>112</v>
      </c>
      <c r="R53" s="97">
        <v>167</v>
      </c>
      <c r="S53" s="97">
        <v>5.0000000000000062</v>
      </c>
      <c r="T53" s="97">
        <v>1</v>
      </c>
      <c r="U53" s="97">
        <v>9.9999999999999662</v>
      </c>
      <c r="V53" s="97">
        <v>16.999999999999989</v>
      </c>
      <c r="W53" s="97">
        <v>33.300000000000026</v>
      </c>
      <c r="X53" s="97">
        <v>9.999999999999984</v>
      </c>
      <c r="Y53" s="97">
        <v>40.200000000000124</v>
      </c>
      <c r="Z53" s="97">
        <v>283.49999999999943</v>
      </c>
      <c r="AB53" s="50" t="s">
        <v>112</v>
      </c>
      <c r="AC53" s="97">
        <v>168.00000000000009</v>
      </c>
      <c r="AD53" s="97">
        <v>76.000000000000213</v>
      </c>
      <c r="AE53" s="97">
        <v>28.500000000000064</v>
      </c>
      <c r="AF53" s="97">
        <v>9.9999999999999414</v>
      </c>
      <c r="AG53" s="97">
        <v>1.0000000000000004</v>
      </c>
      <c r="AH53" s="97">
        <v>0</v>
      </c>
      <c r="AI53" s="97">
        <v>283.49999999999943</v>
      </c>
    </row>
    <row r="54" spans="2:35" ht="11.25" customHeight="1" x14ac:dyDescent="0.2">
      <c r="B54" s="50" t="s">
        <v>113</v>
      </c>
      <c r="C54" s="97">
        <v>0</v>
      </c>
      <c r="D54" s="97">
        <v>1</v>
      </c>
      <c r="E54" s="97">
        <v>0</v>
      </c>
      <c r="F54" s="97">
        <v>0</v>
      </c>
      <c r="G54" s="97">
        <v>1</v>
      </c>
      <c r="H54" s="97">
        <v>0</v>
      </c>
      <c r="I54" s="97">
        <v>2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4.0000000000000009</v>
      </c>
      <c r="Q54" s="50" t="s">
        <v>113</v>
      </c>
      <c r="R54" s="97">
        <v>0</v>
      </c>
      <c r="S54" s="97">
        <v>0</v>
      </c>
      <c r="T54" s="97">
        <v>0</v>
      </c>
      <c r="U54" s="97">
        <v>0</v>
      </c>
      <c r="V54" s="97">
        <v>1</v>
      </c>
      <c r="W54" s="97">
        <v>3.0000000000000009</v>
      </c>
      <c r="X54" s="97">
        <v>0</v>
      </c>
      <c r="Y54" s="97">
        <v>0</v>
      </c>
      <c r="Z54" s="97">
        <v>4.0000000000000009</v>
      </c>
      <c r="AB54" s="50" t="s">
        <v>113</v>
      </c>
      <c r="AC54" s="97">
        <v>2</v>
      </c>
      <c r="AD54" s="97">
        <v>1.9999999999999998</v>
      </c>
      <c r="AE54" s="97">
        <v>0</v>
      </c>
      <c r="AF54" s="97">
        <v>0</v>
      </c>
      <c r="AG54" s="97">
        <v>0</v>
      </c>
      <c r="AH54" s="97">
        <v>0</v>
      </c>
      <c r="AI54" s="97">
        <v>4.0000000000000009</v>
      </c>
    </row>
    <row r="55" spans="2:35" ht="11.25" customHeight="1" x14ac:dyDescent="0.2">
      <c r="B55" s="50" t="s">
        <v>114</v>
      </c>
      <c r="C55" s="97">
        <v>110.13888888888935</v>
      </c>
      <c r="D55" s="97">
        <v>192.79999999999939</v>
      </c>
      <c r="E55" s="97">
        <v>199.00000000000026</v>
      </c>
      <c r="F55" s="97">
        <v>135.00000000000051</v>
      </c>
      <c r="G55" s="97">
        <v>127.99999999999963</v>
      </c>
      <c r="H55" s="97">
        <v>191.00000000000028</v>
      </c>
      <c r="I55" s="97">
        <v>215.00000000000028</v>
      </c>
      <c r="J55" s="97">
        <v>199.99999999999969</v>
      </c>
      <c r="K55" s="97">
        <v>241.99999999999972</v>
      </c>
      <c r="L55" s="97">
        <v>205.99999999999997</v>
      </c>
      <c r="M55" s="97">
        <v>114.66666666666683</v>
      </c>
      <c r="N55" s="97">
        <v>55.000000000000057</v>
      </c>
      <c r="O55" s="97">
        <v>1988.6055555555133</v>
      </c>
      <c r="Q55" s="50" t="s">
        <v>114</v>
      </c>
      <c r="R55" s="97">
        <v>1336.0000000000014</v>
      </c>
      <c r="S55" s="97">
        <v>9.9999999999999893</v>
      </c>
      <c r="T55" s="97">
        <v>14.666666666666679</v>
      </c>
      <c r="U55" s="97">
        <v>22.138888888888982</v>
      </c>
      <c r="V55" s="97">
        <v>51.00000000000005</v>
      </c>
      <c r="W55" s="97">
        <v>275.99999999999937</v>
      </c>
      <c r="X55" s="97">
        <v>56.800000000000388</v>
      </c>
      <c r="Y55" s="97">
        <v>222.00000000000153</v>
      </c>
      <c r="Z55" s="97">
        <v>1988.6055555555133</v>
      </c>
      <c r="AB55" s="50" t="s">
        <v>114</v>
      </c>
      <c r="AC55" s="97">
        <v>1446.9999999999923</v>
      </c>
      <c r="AD55" s="97">
        <v>353.46666666666374</v>
      </c>
      <c r="AE55" s="97">
        <v>134.99999999999991</v>
      </c>
      <c r="AF55" s="97">
        <v>48.138888888889426</v>
      </c>
      <c r="AG55" s="97">
        <v>5</v>
      </c>
      <c r="AH55" s="97">
        <v>0</v>
      </c>
      <c r="AI55" s="97">
        <v>1988.6055555555133</v>
      </c>
    </row>
    <row r="56" spans="2:35" ht="11.25" customHeight="1" x14ac:dyDescent="0.2">
      <c r="B56" s="50" t="s">
        <v>115</v>
      </c>
      <c r="C56" s="97">
        <v>86.000000000000767</v>
      </c>
      <c r="D56" s="97">
        <v>118.54166666666679</v>
      </c>
      <c r="E56" s="97">
        <v>181.99999999999906</v>
      </c>
      <c r="F56" s="97">
        <v>115.99999999999987</v>
      </c>
      <c r="G56" s="97">
        <v>147.00000000000009</v>
      </c>
      <c r="H56" s="97">
        <v>120.50000000000016</v>
      </c>
      <c r="I56" s="97">
        <v>168</v>
      </c>
      <c r="J56" s="97">
        <v>175.60000000000031</v>
      </c>
      <c r="K56" s="97">
        <v>242.98611111111086</v>
      </c>
      <c r="L56" s="97">
        <v>166.66666666666663</v>
      </c>
      <c r="M56" s="97">
        <v>125.33333333333374</v>
      </c>
      <c r="N56" s="97">
        <v>52.000000000000043</v>
      </c>
      <c r="O56" s="97">
        <v>1700.6277777777759</v>
      </c>
      <c r="Q56" s="50" t="s">
        <v>115</v>
      </c>
      <c r="R56" s="97">
        <v>1108.666666666672</v>
      </c>
      <c r="S56" s="97">
        <v>12.000000000000012</v>
      </c>
      <c r="T56" s="97">
        <v>23.333333333333318</v>
      </c>
      <c r="U56" s="97">
        <v>8.9999999999999822</v>
      </c>
      <c r="V56" s="97">
        <v>148.0000000000004</v>
      </c>
      <c r="W56" s="97">
        <v>166.34166666666655</v>
      </c>
      <c r="X56" s="97">
        <v>22.999999999999975</v>
      </c>
      <c r="Y56" s="97">
        <v>210.2861111111103</v>
      </c>
      <c r="Z56" s="97">
        <v>1700.6277777777759</v>
      </c>
      <c r="AB56" s="50" t="s">
        <v>115</v>
      </c>
      <c r="AC56" s="97">
        <v>1110.0000000000009</v>
      </c>
      <c r="AD56" s="97">
        <v>394.14166666666534</v>
      </c>
      <c r="AE56" s="97">
        <v>158.50000000000006</v>
      </c>
      <c r="AF56" s="97">
        <v>35.00000000000027</v>
      </c>
      <c r="AG56" s="97">
        <v>2.9861111111110974</v>
      </c>
      <c r="AH56" s="97">
        <v>0</v>
      </c>
      <c r="AI56" s="97">
        <v>1700.6277777777759</v>
      </c>
    </row>
    <row r="57" spans="2:35" ht="11.25" customHeight="1" x14ac:dyDescent="0.2">
      <c r="B57" s="50" t="s">
        <v>116</v>
      </c>
      <c r="C57" s="97">
        <v>4.9999999999999964</v>
      </c>
      <c r="D57" s="97">
        <v>8.1666666666666643</v>
      </c>
      <c r="E57" s="97">
        <v>12.999999999999998</v>
      </c>
      <c r="F57" s="97">
        <v>5.9999999999999964</v>
      </c>
      <c r="G57" s="97">
        <v>19.999999999999979</v>
      </c>
      <c r="H57" s="97">
        <v>18</v>
      </c>
      <c r="I57" s="97">
        <v>7.1428571428571441</v>
      </c>
      <c r="J57" s="97">
        <v>8.3999999999999986</v>
      </c>
      <c r="K57" s="97">
        <v>4</v>
      </c>
      <c r="L57" s="97">
        <v>17.333333333333321</v>
      </c>
      <c r="M57" s="97">
        <v>15.999999999999993</v>
      </c>
      <c r="N57" s="97">
        <v>7.9999999999999929</v>
      </c>
      <c r="O57" s="97">
        <v>131.04285714285791</v>
      </c>
      <c r="Q57" s="50" t="s">
        <v>116</v>
      </c>
      <c r="R57" s="97">
        <v>79.333333333333357</v>
      </c>
      <c r="S57" s="97">
        <v>0</v>
      </c>
      <c r="T57" s="97">
        <v>9.0000000000000018</v>
      </c>
      <c r="U57" s="97">
        <v>0</v>
      </c>
      <c r="V57" s="97">
        <v>4</v>
      </c>
      <c r="W57" s="97">
        <v>18.399999999999984</v>
      </c>
      <c r="X57" s="97">
        <v>1.9999999999999991</v>
      </c>
      <c r="Y57" s="97">
        <v>18.309523809523785</v>
      </c>
      <c r="Z57" s="97">
        <v>131.04285714285791</v>
      </c>
      <c r="AB57" s="50" t="s">
        <v>116</v>
      </c>
      <c r="AC57" s="97">
        <v>80.999999999999972</v>
      </c>
      <c r="AD57" s="97">
        <v>29.733333333333313</v>
      </c>
      <c r="AE57" s="97">
        <v>15.309523809523775</v>
      </c>
      <c r="AF57" s="97">
        <v>3.0000000000000067</v>
      </c>
      <c r="AG57" s="97">
        <v>1.9999999999999993</v>
      </c>
      <c r="AH57" s="97">
        <v>0</v>
      </c>
      <c r="AI57" s="97">
        <v>131.04285714285791</v>
      </c>
    </row>
    <row r="58" spans="2:35" ht="11.25" customHeight="1" x14ac:dyDescent="0.2">
      <c r="B58" s="50" t="s">
        <v>117</v>
      </c>
      <c r="C58" s="97">
        <v>26.861111111111107</v>
      </c>
      <c r="D58" s="97">
        <v>29.000000000000014</v>
      </c>
      <c r="E58" s="97">
        <v>42.000000000000021</v>
      </c>
      <c r="F58" s="97">
        <v>31.000000000000046</v>
      </c>
      <c r="G58" s="97">
        <v>21.999999999999996</v>
      </c>
      <c r="H58" s="97">
        <v>17.999999999999972</v>
      </c>
      <c r="I58" s="97">
        <v>28.999999999999979</v>
      </c>
      <c r="J58" s="97">
        <v>28.999999999999972</v>
      </c>
      <c r="K58" s="97">
        <v>47.000000000000028</v>
      </c>
      <c r="L58" s="97">
        <v>37.333333333333336</v>
      </c>
      <c r="M58" s="97">
        <v>16.999999999999986</v>
      </c>
      <c r="N58" s="97">
        <v>9.9999999999999929</v>
      </c>
      <c r="O58" s="97">
        <v>338.19444444444071</v>
      </c>
      <c r="Q58" s="50" t="s">
        <v>117</v>
      </c>
      <c r="R58" s="97">
        <v>184.33333333333331</v>
      </c>
      <c r="S58" s="97">
        <v>3</v>
      </c>
      <c r="T58" s="97">
        <v>1.0000000000000002</v>
      </c>
      <c r="U58" s="97">
        <v>2.8611111111111107</v>
      </c>
      <c r="V58" s="97">
        <v>18</v>
      </c>
      <c r="W58" s="97">
        <v>48.000000000000043</v>
      </c>
      <c r="X58" s="97">
        <v>21.000000000000021</v>
      </c>
      <c r="Y58" s="97">
        <v>60.00000000000032</v>
      </c>
      <c r="Z58" s="97">
        <v>338.19444444444071</v>
      </c>
      <c r="AB58" s="50" t="s">
        <v>117</v>
      </c>
      <c r="AC58" s="97">
        <v>188.00000000000028</v>
      </c>
      <c r="AD58" s="97">
        <v>97.333333333333968</v>
      </c>
      <c r="AE58" s="97">
        <v>43.000000000000284</v>
      </c>
      <c r="AF58" s="97">
        <v>7.8611111111110912</v>
      </c>
      <c r="AG58" s="97">
        <v>1.0000000000000004</v>
      </c>
      <c r="AH58" s="97">
        <v>0.99999999999999734</v>
      </c>
      <c r="AI58" s="97">
        <v>338.19444444444071</v>
      </c>
    </row>
    <row r="59" spans="2:35" ht="11.25" customHeight="1" x14ac:dyDescent="0.2">
      <c r="B59" s="50" t="s">
        <v>118</v>
      </c>
      <c r="C59" s="97">
        <v>17.999999999999986</v>
      </c>
      <c r="D59" s="97">
        <v>12.999999999999979</v>
      </c>
      <c r="E59" s="97">
        <v>14.000000000000011</v>
      </c>
      <c r="F59" s="97">
        <v>2</v>
      </c>
      <c r="G59" s="97">
        <v>3.0000000000000018</v>
      </c>
      <c r="H59" s="97">
        <v>8.9999999999999964</v>
      </c>
      <c r="I59" s="97">
        <v>6.0000000000000009</v>
      </c>
      <c r="J59" s="97">
        <v>4.0000000000000036</v>
      </c>
      <c r="K59" s="97">
        <v>7.9999999999999911</v>
      </c>
      <c r="L59" s="97">
        <v>3.9999999999999991</v>
      </c>
      <c r="M59" s="97">
        <v>5.9999999999999973</v>
      </c>
      <c r="N59" s="97">
        <v>0</v>
      </c>
      <c r="O59" s="97">
        <v>87.000000000000298</v>
      </c>
      <c r="Q59" s="50" t="s">
        <v>118</v>
      </c>
      <c r="R59" s="97">
        <v>20.000000000000007</v>
      </c>
      <c r="S59" s="97">
        <v>1</v>
      </c>
      <c r="T59" s="97">
        <v>0.99999999999999989</v>
      </c>
      <c r="U59" s="97">
        <v>5.0000000000000018</v>
      </c>
      <c r="V59" s="97">
        <v>22.999999999999982</v>
      </c>
      <c r="W59" s="97">
        <v>16.000000000000007</v>
      </c>
      <c r="X59" s="97">
        <v>0</v>
      </c>
      <c r="Y59" s="97">
        <v>20.999999999999972</v>
      </c>
      <c r="Z59" s="97">
        <v>87.000000000000298</v>
      </c>
      <c r="AB59" s="50" t="s">
        <v>118</v>
      </c>
      <c r="AC59" s="97">
        <v>48.999999999999993</v>
      </c>
      <c r="AD59" s="97">
        <v>20.999999999999968</v>
      </c>
      <c r="AE59" s="97">
        <v>9.9999999999999822</v>
      </c>
      <c r="AF59" s="97">
        <v>4.9999999999999893</v>
      </c>
      <c r="AG59" s="97">
        <v>2.0000000000000013</v>
      </c>
      <c r="AH59" s="97">
        <v>0</v>
      </c>
      <c r="AI59" s="97">
        <v>87.000000000000298</v>
      </c>
    </row>
    <row r="60" spans="2:35" ht="11.25" customHeight="1" x14ac:dyDescent="0.2">
      <c r="B60" s="50" t="s">
        <v>119</v>
      </c>
      <c r="C60" s="97">
        <v>105.99999999999983</v>
      </c>
      <c r="D60" s="97">
        <v>158.20000000000059</v>
      </c>
      <c r="E60" s="97">
        <v>222.75000000000034</v>
      </c>
      <c r="F60" s="97">
        <v>87.999999999999986</v>
      </c>
      <c r="G60" s="97">
        <v>146.99999999999991</v>
      </c>
      <c r="H60" s="97">
        <v>112.00000000000041</v>
      </c>
      <c r="I60" s="97">
        <v>127.0000000000003</v>
      </c>
      <c r="J60" s="97">
        <v>120.00000000000006</v>
      </c>
      <c r="K60" s="97">
        <v>161.99999999999949</v>
      </c>
      <c r="L60" s="97">
        <v>165.99999999999966</v>
      </c>
      <c r="M60" s="97">
        <v>129.2500000000002</v>
      </c>
      <c r="N60" s="97">
        <v>39.999999999999936</v>
      </c>
      <c r="O60" s="97">
        <v>1578.1999999999646</v>
      </c>
      <c r="Q60" s="50" t="s">
        <v>119</v>
      </c>
      <c r="R60" s="97">
        <v>818.2500000000083</v>
      </c>
      <c r="S60" s="97">
        <v>14.000000000000012</v>
      </c>
      <c r="T60" s="97">
        <v>30.999999999999975</v>
      </c>
      <c r="U60" s="97">
        <v>26.000000000000068</v>
      </c>
      <c r="V60" s="97">
        <v>101.74999999999991</v>
      </c>
      <c r="W60" s="97">
        <v>203.99999999999957</v>
      </c>
      <c r="X60" s="97">
        <v>21.199999999999967</v>
      </c>
      <c r="Y60" s="97">
        <v>361.99999999999125</v>
      </c>
      <c r="Z60" s="97">
        <v>1578.1999999999646</v>
      </c>
      <c r="AB60" s="50" t="s">
        <v>119</v>
      </c>
      <c r="AC60" s="97">
        <v>832.25000000000421</v>
      </c>
      <c r="AD60" s="97">
        <v>429.19999999999686</v>
      </c>
      <c r="AE60" s="97">
        <v>205.75000000000142</v>
      </c>
      <c r="AF60" s="97">
        <v>94.000000000000114</v>
      </c>
      <c r="AG60" s="97">
        <v>14.000000000000048</v>
      </c>
      <c r="AH60" s="97">
        <v>2.9999999999999791</v>
      </c>
      <c r="AI60" s="97">
        <v>1578.1999999999646</v>
      </c>
    </row>
    <row r="61" spans="2:35" ht="11.25" customHeight="1" x14ac:dyDescent="0.2">
      <c r="B61" s="50" t="s">
        <v>120</v>
      </c>
      <c r="C61" s="97">
        <v>0</v>
      </c>
      <c r="D61" s="97">
        <v>0</v>
      </c>
      <c r="E61" s="97">
        <v>0</v>
      </c>
      <c r="F61" s="97">
        <v>0</v>
      </c>
      <c r="G61" s="97">
        <v>2</v>
      </c>
      <c r="H61" s="97">
        <v>0</v>
      </c>
      <c r="I61" s="97">
        <v>0</v>
      </c>
      <c r="J61" s="97">
        <v>0</v>
      </c>
      <c r="K61" s="97">
        <v>0</v>
      </c>
      <c r="L61" s="97">
        <v>1</v>
      </c>
      <c r="M61" s="97">
        <v>0</v>
      </c>
      <c r="N61" s="97">
        <v>0</v>
      </c>
      <c r="O61" s="97">
        <v>3</v>
      </c>
      <c r="Q61" s="50" t="s">
        <v>120</v>
      </c>
      <c r="R61" s="97">
        <v>3</v>
      </c>
      <c r="S61" s="97">
        <v>0</v>
      </c>
      <c r="T61" s="97">
        <v>0</v>
      </c>
      <c r="U61" s="97">
        <v>0</v>
      </c>
      <c r="V61" s="97">
        <v>0</v>
      </c>
      <c r="W61" s="97">
        <v>0</v>
      </c>
      <c r="X61" s="97">
        <v>0</v>
      </c>
      <c r="Y61" s="97">
        <v>0</v>
      </c>
      <c r="Z61" s="97">
        <v>3</v>
      </c>
      <c r="AB61" s="50" t="s">
        <v>120</v>
      </c>
      <c r="AC61" s="97">
        <v>3</v>
      </c>
      <c r="AD61" s="97">
        <v>0</v>
      </c>
      <c r="AE61" s="97">
        <v>0</v>
      </c>
      <c r="AF61" s="97">
        <v>0</v>
      </c>
      <c r="AG61" s="97">
        <v>0</v>
      </c>
      <c r="AH61" s="97">
        <v>0</v>
      </c>
      <c r="AI61" s="97">
        <v>3</v>
      </c>
    </row>
    <row r="62" spans="2:35" ht="11.25" customHeight="1" x14ac:dyDescent="0.2">
      <c r="B62" s="50" t="s">
        <v>121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Q62" s="50" t="s">
        <v>121</v>
      </c>
      <c r="R62" s="97">
        <v>0</v>
      </c>
      <c r="S62" s="97">
        <v>0</v>
      </c>
      <c r="T62" s="97">
        <v>0</v>
      </c>
      <c r="U62" s="97">
        <v>0</v>
      </c>
      <c r="V62" s="97">
        <v>0</v>
      </c>
      <c r="W62" s="97">
        <v>0</v>
      </c>
      <c r="X62" s="97">
        <v>0</v>
      </c>
      <c r="Y62" s="97">
        <v>0</v>
      </c>
      <c r="Z62" s="97">
        <v>0</v>
      </c>
      <c r="AB62" s="50" t="s">
        <v>121</v>
      </c>
      <c r="AC62" s="97">
        <v>0</v>
      </c>
      <c r="AD62" s="97">
        <v>0</v>
      </c>
      <c r="AE62" s="97">
        <v>0</v>
      </c>
      <c r="AF62" s="97">
        <v>0</v>
      </c>
      <c r="AG62" s="97">
        <v>0</v>
      </c>
      <c r="AH62" s="97">
        <v>0</v>
      </c>
      <c r="AI62" s="97">
        <v>0</v>
      </c>
    </row>
    <row r="63" spans="2:35" ht="11.25" customHeight="1" x14ac:dyDescent="0.2">
      <c r="B63" s="50" t="s">
        <v>122</v>
      </c>
      <c r="C63" s="97">
        <v>9.9999999999999929</v>
      </c>
      <c r="D63" s="97">
        <v>13.999999999999996</v>
      </c>
      <c r="E63" s="97">
        <v>28.999999999999996</v>
      </c>
      <c r="F63" s="97">
        <v>1.9999999999999982</v>
      </c>
      <c r="G63" s="97">
        <v>17</v>
      </c>
      <c r="H63" s="97">
        <v>3.999999999999996</v>
      </c>
      <c r="I63" s="97">
        <v>4.9999999999999973</v>
      </c>
      <c r="J63" s="97">
        <v>3.0000000000000004</v>
      </c>
      <c r="K63" s="97">
        <v>19.000000000000064</v>
      </c>
      <c r="L63" s="97">
        <v>9.9999999999999964</v>
      </c>
      <c r="M63" s="97">
        <v>7.0000000000000009</v>
      </c>
      <c r="N63" s="97">
        <v>5.0000000000000009</v>
      </c>
      <c r="O63" s="97">
        <v>124.99999999999993</v>
      </c>
      <c r="Q63" s="50" t="s">
        <v>122</v>
      </c>
      <c r="R63" s="97">
        <v>37.000000000000043</v>
      </c>
      <c r="S63" s="97">
        <v>2.9999999999999956</v>
      </c>
      <c r="T63" s="97">
        <v>0.99999999999999989</v>
      </c>
      <c r="U63" s="97">
        <v>8</v>
      </c>
      <c r="V63" s="97">
        <v>4.9999999999999982</v>
      </c>
      <c r="W63" s="97">
        <v>45.000000000000043</v>
      </c>
      <c r="X63" s="97">
        <v>0</v>
      </c>
      <c r="Y63" s="97">
        <v>26.000000000000064</v>
      </c>
      <c r="Z63" s="97">
        <v>124.99999999999993</v>
      </c>
      <c r="AB63" s="50" t="s">
        <v>122</v>
      </c>
      <c r="AC63" s="97">
        <v>71.000000000000028</v>
      </c>
      <c r="AD63" s="97">
        <v>22.999999999999972</v>
      </c>
      <c r="AE63" s="97">
        <v>15.000000000000005</v>
      </c>
      <c r="AF63" s="97">
        <v>12.000000000000068</v>
      </c>
      <c r="AG63" s="97">
        <v>3.999999999999992</v>
      </c>
      <c r="AH63" s="97">
        <v>0</v>
      </c>
      <c r="AI63" s="97">
        <v>124.99999999999993</v>
      </c>
    </row>
    <row r="64" spans="2:35" ht="11.25" customHeight="1" x14ac:dyDescent="0.2">
      <c r="B64" s="50" t="s">
        <v>123</v>
      </c>
      <c r="C64" s="97">
        <v>13.00000000000002</v>
      </c>
      <c r="D64" s="97">
        <v>8.9999999999999929</v>
      </c>
      <c r="E64" s="97">
        <v>16.999999999999989</v>
      </c>
      <c r="F64" s="97">
        <v>10</v>
      </c>
      <c r="G64" s="97">
        <v>12.000000000000009</v>
      </c>
      <c r="H64" s="97">
        <v>14.000000000000014</v>
      </c>
      <c r="I64" s="97">
        <v>16.000000000000011</v>
      </c>
      <c r="J64" s="97">
        <v>9.9999999999999947</v>
      </c>
      <c r="K64" s="97">
        <v>20</v>
      </c>
      <c r="L64" s="97">
        <v>22.000000000000018</v>
      </c>
      <c r="M64" s="97">
        <v>12.999999999999996</v>
      </c>
      <c r="N64" s="97">
        <v>7.0000000000000009</v>
      </c>
      <c r="O64" s="97">
        <v>163.00000000000173</v>
      </c>
      <c r="Q64" s="50" t="s">
        <v>123</v>
      </c>
      <c r="R64" s="97">
        <v>85.000000000000171</v>
      </c>
      <c r="S64" s="97">
        <v>4</v>
      </c>
      <c r="T64" s="97">
        <v>10.000000000000009</v>
      </c>
      <c r="U64" s="97">
        <v>0</v>
      </c>
      <c r="V64" s="97">
        <v>18.000000000000021</v>
      </c>
      <c r="W64" s="97">
        <v>15</v>
      </c>
      <c r="X64" s="97">
        <v>0</v>
      </c>
      <c r="Y64" s="97">
        <v>31.000000000000011</v>
      </c>
      <c r="Z64" s="97">
        <v>163.00000000000173</v>
      </c>
      <c r="AB64" s="50" t="s">
        <v>123</v>
      </c>
      <c r="AC64" s="97">
        <v>81.000000000000057</v>
      </c>
      <c r="AD64" s="97">
        <v>43.000000000000071</v>
      </c>
      <c r="AE64" s="97">
        <v>18.999999999999943</v>
      </c>
      <c r="AF64" s="97">
        <v>17.000000000000053</v>
      </c>
      <c r="AG64" s="97">
        <v>2.9999999999999978</v>
      </c>
      <c r="AH64" s="97">
        <v>0</v>
      </c>
      <c r="AI64" s="97">
        <v>163.00000000000173</v>
      </c>
    </row>
    <row r="65" spans="2:35" ht="11.25" customHeight="1" x14ac:dyDescent="0.2">
      <c r="B65" s="50" t="s">
        <v>124</v>
      </c>
      <c r="C65" s="97">
        <v>128.00000000000063</v>
      </c>
      <c r="D65" s="97">
        <v>172.6666666666666</v>
      </c>
      <c r="E65" s="97">
        <v>292.99999999999881</v>
      </c>
      <c r="F65" s="97">
        <v>104.00000000000024</v>
      </c>
      <c r="G65" s="97">
        <v>121.00000000000003</v>
      </c>
      <c r="H65" s="97">
        <v>97.999999999999957</v>
      </c>
      <c r="I65" s="97">
        <v>94.999999999999986</v>
      </c>
      <c r="J65" s="97">
        <v>120.00000000000007</v>
      </c>
      <c r="K65" s="97">
        <v>114.00000000000003</v>
      </c>
      <c r="L65" s="97">
        <v>127.00000000000016</v>
      </c>
      <c r="M65" s="97">
        <v>100.00000000000003</v>
      </c>
      <c r="N65" s="97">
        <v>26.999999999999996</v>
      </c>
      <c r="O65" s="97">
        <v>1499.6666666666638</v>
      </c>
      <c r="Q65" s="50" t="s">
        <v>124</v>
      </c>
      <c r="R65" s="97">
        <v>777.00000000000068</v>
      </c>
      <c r="S65" s="97">
        <v>14.999999999999991</v>
      </c>
      <c r="T65" s="97">
        <v>12.999999999999993</v>
      </c>
      <c r="U65" s="97">
        <v>10.999999999999996</v>
      </c>
      <c r="V65" s="97">
        <v>257.00000000000057</v>
      </c>
      <c r="W65" s="97">
        <v>153.8333333333336</v>
      </c>
      <c r="X65" s="97">
        <v>35.000000000000007</v>
      </c>
      <c r="Y65" s="97">
        <v>237.83333333333096</v>
      </c>
      <c r="Z65" s="97">
        <v>1499.6666666666638</v>
      </c>
      <c r="AB65" s="50" t="s">
        <v>124</v>
      </c>
      <c r="AC65" s="97">
        <v>1129.000000000002</v>
      </c>
      <c r="AD65" s="97">
        <v>246.83333333333076</v>
      </c>
      <c r="AE65" s="97">
        <v>96.833333333333698</v>
      </c>
      <c r="AF65" s="97">
        <v>22.999999999999964</v>
      </c>
      <c r="AG65" s="97">
        <v>4.0000000000000036</v>
      </c>
      <c r="AH65" s="97">
        <v>0</v>
      </c>
      <c r="AI65" s="97">
        <v>1499.6666666666638</v>
      </c>
    </row>
    <row r="66" spans="2:35" ht="11.25" customHeight="1" x14ac:dyDescent="0.2">
      <c r="B66" s="50" t="s">
        <v>125</v>
      </c>
      <c r="C66" s="97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Q66" s="50" t="s">
        <v>125</v>
      </c>
      <c r="R66" s="97">
        <v>0</v>
      </c>
      <c r="S66" s="97">
        <v>0</v>
      </c>
      <c r="T66" s="97">
        <v>0</v>
      </c>
      <c r="U66" s="97">
        <v>0</v>
      </c>
      <c r="V66" s="97">
        <v>0</v>
      </c>
      <c r="W66" s="97">
        <v>0</v>
      </c>
      <c r="X66" s="97">
        <v>0</v>
      </c>
      <c r="Y66" s="97">
        <v>0</v>
      </c>
      <c r="Z66" s="97">
        <v>0</v>
      </c>
      <c r="AB66" s="50" t="s">
        <v>125</v>
      </c>
      <c r="AC66" s="97">
        <v>0</v>
      </c>
      <c r="AD66" s="97">
        <v>0</v>
      </c>
      <c r="AE66" s="97">
        <v>0</v>
      </c>
      <c r="AF66" s="97">
        <v>0</v>
      </c>
      <c r="AG66" s="97">
        <v>0</v>
      </c>
      <c r="AH66" s="97">
        <v>0</v>
      </c>
      <c r="AI66" s="97">
        <v>0</v>
      </c>
    </row>
    <row r="67" spans="2:35" ht="11.25" customHeight="1" x14ac:dyDescent="0.2">
      <c r="B67" s="50" t="s">
        <v>126</v>
      </c>
      <c r="C67" s="97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97">
        <v>0</v>
      </c>
      <c r="Q67" s="50" t="s">
        <v>126</v>
      </c>
      <c r="R67" s="97">
        <v>0</v>
      </c>
      <c r="S67" s="97">
        <v>0</v>
      </c>
      <c r="T67" s="97">
        <v>0</v>
      </c>
      <c r="U67" s="97">
        <v>0</v>
      </c>
      <c r="V67" s="97">
        <v>0</v>
      </c>
      <c r="W67" s="97">
        <v>0</v>
      </c>
      <c r="X67" s="97">
        <v>0</v>
      </c>
      <c r="Y67" s="97">
        <v>0</v>
      </c>
      <c r="Z67" s="97">
        <v>0</v>
      </c>
      <c r="AB67" s="50" t="s">
        <v>126</v>
      </c>
      <c r="AC67" s="97">
        <v>0</v>
      </c>
      <c r="AD67" s="97">
        <v>0</v>
      </c>
      <c r="AE67" s="97">
        <v>0</v>
      </c>
      <c r="AF67" s="97">
        <v>0</v>
      </c>
      <c r="AG67" s="97">
        <v>0</v>
      </c>
      <c r="AH67" s="97">
        <v>0</v>
      </c>
      <c r="AI67" s="97">
        <v>0</v>
      </c>
    </row>
    <row r="68" spans="2:35" ht="11.25" customHeight="1" x14ac:dyDescent="0.2">
      <c r="B68" s="50" t="s">
        <v>20</v>
      </c>
      <c r="C68" s="97">
        <v>24.000000000000021</v>
      </c>
      <c r="D68" s="97">
        <v>40.750000000000128</v>
      </c>
      <c r="E68" s="97">
        <v>54.250000000000234</v>
      </c>
      <c r="F68" s="97">
        <v>29.999999999999989</v>
      </c>
      <c r="G68" s="97">
        <v>31.999999999999996</v>
      </c>
      <c r="H68" s="97">
        <v>10.999999999999993</v>
      </c>
      <c r="I68" s="97">
        <v>14</v>
      </c>
      <c r="J68" s="97">
        <v>7</v>
      </c>
      <c r="K68" s="97">
        <v>10.013888888888888</v>
      </c>
      <c r="L68" s="97">
        <v>5.9999999999999982</v>
      </c>
      <c r="M68" s="97">
        <v>7.0000000000000027</v>
      </c>
      <c r="N68" s="97">
        <v>0</v>
      </c>
      <c r="O68" s="97">
        <v>236.013888888889</v>
      </c>
      <c r="Q68" s="50" t="s">
        <v>20</v>
      </c>
      <c r="R68" s="97">
        <v>139.7499999999998</v>
      </c>
      <c r="S68" s="97">
        <v>2</v>
      </c>
      <c r="T68" s="97">
        <v>0.99999999999999989</v>
      </c>
      <c r="U68" s="97">
        <v>8.9999999999999911</v>
      </c>
      <c r="V68" s="97">
        <v>16.25</v>
      </c>
      <c r="W68" s="97">
        <v>34.000000000000021</v>
      </c>
      <c r="X68" s="97">
        <v>10.999999999999991</v>
      </c>
      <c r="Y68" s="97">
        <v>23.013888888888907</v>
      </c>
      <c r="Z68" s="97">
        <v>236.013888888889</v>
      </c>
      <c r="AB68" s="50" t="s">
        <v>20</v>
      </c>
      <c r="AC68" s="97">
        <v>163.75000000000011</v>
      </c>
      <c r="AD68" s="97">
        <v>44.000000000000092</v>
      </c>
      <c r="AE68" s="97">
        <v>23.249999999999996</v>
      </c>
      <c r="AF68" s="97">
        <v>4.9999999999999991</v>
      </c>
      <c r="AG68" s="97">
        <v>1.3888888888888888E-2</v>
      </c>
      <c r="AH68" s="97">
        <v>0</v>
      </c>
      <c r="AI68" s="97">
        <v>236.013888888889</v>
      </c>
    </row>
    <row r="69" spans="2:35" s="100" customFormat="1" ht="11.25" customHeight="1" x14ac:dyDescent="0.2">
      <c r="B69" s="107" t="s">
        <v>11</v>
      </c>
      <c r="C69" s="115">
        <v>969.99999999997306</v>
      </c>
      <c r="D69" s="115">
        <v>1447.9999999999843</v>
      </c>
      <c r="E69" s="115">
        <v>1932.9999999999613</v>
      </c>
      <c r="F69" s="115">
        <v>1022.9999999999985</v>
      </c>
      <c r="G69" s="115">
        <v>1245.0000000000214</v>
      </c>
      <c r="H69" s="115">
        <v>1144.0000000000068</v>
      </c>
      <c r="I69" s="115">
        <v>1375.0000000000084</v>
      </c>
      <c r="J69" s="115">
        <v>1470.0000000000025</v>
      </c>
      <c r="K69" s="115">
        <v>1752.0000000000039</v>
      </c>
      <c r="L69" s="115">
        <v>1547.0000000000166</v>
      </c>
      <c r="M69" s="115">
        <v>1089.0000000000077</v>
      </c>
      <c r="N69" s="115">
        <v>455</v>
      </c>
      <c r="O69" s="115">
        <v>15451.000000003271</v>
      </c>
      <c r="Q69" s="107" t="s">
        <v>11</v>
      </c>
      <c r="R69" s="115">
        <v>9449.9999999998581</v>
      </c>
      <c r="S69" s="115">
        <v>132.99999999999926</v>
      </c>
      <c r="T69" s="115">
        <v>160.00000000000043</v>
      </c>
      <c r="U69" s="115">
        <v>206.99999999999713</v>
      </c>
      <c r="V69" s="115">
        <v>962.00000000000489</v>
      </c>
      <c r="W69" s="115">
        <v>1685.9999999999959</v>
      </c>
      <c r="X69" s="115">
        <v>480.99999999999153</v>
      </c>
      <c r="Y69" s="115">
        <v>2371.9999999999441</v>
      </c>
      <c r="Z69" s="115">
        <v>15451.000000003271</v>
      </c>
      <c r="AB69" s="107" t="s">
        <v>11</v>
      </c>
      <c r="AC69" s="115">
        <v>9606.9999999999545</v>
      </c>
      <c r="AD69" s="115">
        <v>3786.9999999997872</v>
      </c>
      <c r="AE69" s="115">
        <v>1494.9999999999372</v>
      </c>
      <c r="AF69" s="115">
        <v>503.00000000002774</v>
      </c>
      <c r="AG69" s="115">
        <v>54.000000000000675</v>
      </c>
      <c r="AH69" s="115">
        <v>5.0000000000000329</v>
      </c>
      <c r="AI69" s="115">
        <v>15451.000000003271</v>
      </c>
    </row>
    <row r="70" spans="2:35" ht="11.25" customHeight="1" x14ac:dyDescent="0.2">
      <c r="B70" s="112" t="s">
        <v>24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Q70" s="112" t="s">
        <v>24</v>
      </c>
      <c r="R70" s="112"/>
      <c r="S70" s="112"/>
      <c r="T70" s="112"/>
      <c r="U70" s="112"/>
      <c r="V70" s="112"/>
      <c r="W70" s="112"/>
      <c r="X70" s="112"/>
      <c r="Y70" s="112"/>
      <c r="Z70" s="112"/>
      <c r="AB70" s="112" t="s">
        <v>24</v>
      </c>
      <c r="AC70" s="112"/>
      <c r="AD70" s="112"/>
      <c r="AE70" s="112"/>
      <c r="AF70" s="112"/>
      <c r="AG70" s="112"/>
      <c r="AH70" s="112"/>
      <c r="AI70" s="112"/>
    </row>
    <row r="71" spans="2:35" ht="11.25" customHeight="1" x14ac:dyDescent="0.2"/>
    <row r="72" spans="2:35" ht="11.25" customHeight="1" x14ac:dyDescent="0.2">
      <c r="B72" s="103" t="s">
        <v>401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Q72" s="103" t="s">
        <v>253</v>
      </c>
      <c r="R72" s="103"/>
      <c r="S72" s="103"/>
      <c r="T72" s="103"/>
      <c r="U72" s="103"/>
      <c r="V72" s="103"/>
      <c r="W72" s="103"/>
      <c r="X72" s="103"/>
      <c r="Y72" s="103"/>
      <c r="Z72" s="103"/>
      <c r="AB72" s="86" t="s">
        <v>402</v>
      </c>
      <c r="AC72" s="86"/>
      <c r="AD72" s="86"/>
      <c r="AE72" s="86"/>
      <c r="AF72" s="86"/>
      <c r="AG72" s="86"/>
      <c r="AH72" s="86"/>
      <c r="AI72" s="86"/>
    </row>
    <row r="73" spans="2:35" ht="11.25" customHeight="1" x14ac:dyDescent="0.2">
      <c r="B73" s="109" t="s">
        <v>94</v>
      </c>
      <c r="C73" s="93" t="s">
        <v>1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Q73" s="109" t="s">
        <v>94</v>
      </c>
      <c r="R73" s="93" t="s">
        <v>199</v>
      </c>
      <c r="S73" s="93"/>
      <c r="T73" s="93"/>
      <c r="U73" s="93"/>
      <c r="V73" s="93"/>
      <c r="W73" s="93"/>
      <c r="X73" s="93"/>
      <c r="Y73" s="93"/>
      <c r="Z73" s="93"/>
      <c r="AB73" s="109" t="s">
        <v>94</v>
      </c>
      <c r="AC73" s="93" t="s">
        <v>132</v>
      </c>
      <c r="AD73" s="93"/>
      <c r="AE73" s="93"/>
      <c r="AF73" s="93"/>
      <c r="AG73" s="93"/>
      <c r="AH73" s="93"/>
      <c r="AI73" s="93"/>
    </row>
    <row r="74" spans="2:35" ht="11.25" customHeight="1" x14ac:dyDescent="0.2">
      <c r="B74" s="90"/>
      <c r="C74" s="110" t="s">
        <v>3</v>
      </c>
      <c r="D74" s="110" t="s">
        <v>4</v>
      </c>
      <c r="E74" s="110" t="s">
        <v>5</v>
      </c>
      <c r="F74" s="110" t="s">
        <v>6</v>
      </c>
      <c r="G74" s="110" t="s">
        <v>7</v>
      </c>
      <c r="H74" s="110" t="s">
        <v>8</v>
      </c>
      <c r="I74" s="110" t="s">
        <v>9</v>
      </c>
      <c r="J74" s="110" t="s">
        <v>10</v>
      </c>
      <c r="K74" s="110" t="s">
        <v>200</v>
      </c>
      <c r="L74" s="110">
        <v>2021</v>
      </c>
      <c r="M74" s="110">
        <v>2022</v>
      </c>
      <c r="N74" s="110">
        <v>2023</v>
      </c>
      <c r="O74" s="95" t="s">
        <v>11</v>
      </c>
      <c r="Q74" s="90"/>
      <c r="R74" s="110" t="s">
        <v>12</v>
      </c>
      <c r="S74" s="110" t="s">
        <v>201</v>
      </c>
      <c r="T74" s="110" t="s">
        <v>202</v>
      </c>
      <c r="U74" s="110" t="s">
        <v>13</v>
      </c>
      <c r="V74" s="110" t="s">
        <v>14</v>
      </c>
      <c r="W74" s="110" t="s">
        <v>15</v>
      </c>
      <c r="X74" s="110" t="s">
        <v>16</v>
      </c>
      <c r="Y74" s="110" t="s">
        <v>17</v>
      </c>
      <c r="Z74" s="95" t="s">
        <v>11</v>
      </c>
      <c r="AB74" s="90"/>
      <c r="AC74" s="110" t="s">
        <v>133</v>
      </c>
      <c r="AD74" s="110" t="s">
        <v>134</v>
      </c>
      <c r="AE74" s="110" t="s">
        <v>135</v>
      </c>
      <c r="AF74" s="110" t="s">
        <v>136</v>
      </c>
      <c r="AG74" s="110" t="s">
        <v>137</v>
      </c>
      <c r="AH74" s="110" t="s">
        <v>138</v>
      </c>
      <c r="AI74" s="95" t="s">
        <v>11</v>
      </c>
    </row>
    <row r="75" spans="2:35" ht="11.25" customHeight="1" x14ac:dyDescent="0.2">
      <c r="B75" s="111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Q75" s="111"/>
      <c r="R75" s="75"/>
      <c r="S75" s="75"/>
      <c r="T75" s="75"/>
      <c r="U75" s="75"/>
      <c r="V75" s="75"/>
      <c r="W75" s="75"/>
      <c r="X75" s="75"/>
      <c r="Y75" s="75"/>
      <c r="Z75" s="75"/>
      <c r="AB75" s="111"/>
      <c r="AC75" s="75"/>
      <c r="AD75" s="75"/>
      <c r="AE75" s="75"/>
      <c r="AF75" s="75"/>
      <c r="AG75" s="75"/>
      <c r="AH75" s="75"/>
      <c r="AI75" s="75"/>
    </row>
    <row r="76" spans="2:35" ht="11.25" customHeight="1" x14ac:dyDescent="0.2">
      <c r="B76" s="50" t="s">
        <v>95</v>
      </c>
      <c r="C76" s="113">
        <v>0</v>
      </c>
      <c r="D76" s="113">
        <v>2.071823204419912E-3</v>
      </c>
      <c r="E76" s="113">
        <v>1.5519917227108432E-3</v>
      </c>
      <c r="F76" s="113">
        <v>9.7751710654936613E-4</v>
      </c>
      <c r="G76" s="113">
        <v>1.6064257028112175E-3</v>
      </c>
      <c r="H76" s="113">
        <v>0</v>
      </c>
      <c r="I76" s="113">
        <v>0</v>
      </c>
      <c r="J76" s="113">
        <v>2.7210884353741447E-3</v>
      </c>
      <c r="K76" s="113">
        <v>1.1415525114155227E-3</v>
      </c>
      <c r="L76" s="113">
        <v>6.464124111182864E-4</v>
      </c>
      <c r="M76" s="113">
        <v>1.6069788797061411E-3</v>
      </c>
      <c r="N76" s="113">
        <v>0</v>
      </c>
      <c r="O76" s="113">
        <v>1.1487929583843272E-3</v>
      </c>
      <c r="Q76" s="50" t="s">
        <v>95</v>
      </c>
      <c r="R76" s="113">
        <v>1.0317460317460472E-3</v>
      </c>
      <c r="S76" s="113">
        <v>0</v>
      </c>
      <c r="T76" s="113">
        <v>6.249999999999983E-3</v>
      </c>
      <c r="U76" s="113">
        <v>0</v>
      </c>
      <c r="V76" s="113">
        <v>1.0395010395010344E-3</v>
      </c>
      <c r="W76" s="113">
        <v>2.9655990510083106E-3</v>
      </c>
      <c r="X76" s="113">
        <v>0</v>
      </c>
      <c r="Y76" s="113">
        <v>4.2158516020237083E-4</v>
      </c>
      <c r="Z76" s="113">
        <v>1.1487929583843272E-3</v>
      </c>
      <c r="AB76" s="50" t="s">
        <v>95</v>
      </c>
      <c r="AC76" s="113">
        <v>1.6394295825960315E-3</v>
      </c>
      <c r="AD76" s="113">
        <v>5.2812252442569645E-4</v>
      </c>
      <c r="AE76" s="113">
        <v>0</v>
      </c>
      <c r="AF76" s="113">
        <v>0</v>
      </c>
      <c r="AG76" s="113">
        <v>0</v>
      </c>
      <c r="AH76" s="113">
        <v>0</v>
      </c>
      <c r="AI76" s="113">
        <v>1.1487929583843272E-3</v>
      </c>
    </row>
    <row r="77" spans="2:35" ht="11.25" customHeight="1" x14ac:dyDescent="0.2">
      <c r="B77" s="50" t="s">
        <v>96</v>
      </c>
      <c r="C77" s="113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  <c r="O77" s="113">
        <v>0</v>
      </c>
      <c r="Q77" s="50" t="s">
        <v>96</v>
      </c>
      <c r="R77" s="113">
        <v>0</v>
      </c>
      <c r="S77" s="113">
        <v>0</v>
      </c>
      <c r="T77" s="113">
        <v>0</v>
      </c>
      <c r="U77" s="113">
        <v>0</v>
      </c>
      <c r="V77" s="113">
        <v>0</v>
      </c>
      <c r="W77" s="113">
        <v>0</v>
      </c>
      <c r="X77" s="113">
        <v>0</v>
      </c>
      <c r="Y77" s="113">
        <v>0</v>
      </c>
      <c r="Z77" s="113">
        <v>0</v>
      </c>
      <c r="AB77" s="50" t="s">
        <v>96</v>
      </c>
      <c r="AC77" s="113">
        <v>0</v>
      </c>
      <c r="AD77" s="113">
        <v>0</v>
      </c>
      <c r="AE77" s="113">
        <v>0</v>
      </c>
      <c r="AF77" s="113">
        <v>0</v>
      </c>
      <c r="AG77" s="113">
        <v>0</v>
      </c>
      <c r="AH77" s="113">
        <v>0</v>
      </c>
      <c r="AI77" s="113">
        <v>0</v>
      </c>
    </row>
    <row r="78" spans="2:35" ht="11.25" customHeight="1" x14ac:dyDescent="0.2">
      <c r="B78" s="50" t="s">
        <v>97</v>
      </c>
      <c r="C78" s="113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13">
        <v>0</v>
      </c>
      <c r="Q78" s="50" t="s">
        <v>97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B78" s="50" t="s">
        <v>97</v>
      </c>
      <c r="AC78" s="113">
        <v>0</v>
      </c>
      <c r="AD78" s="113">
        <v>0</v>
      </c>
      <c r="AE78" s="113">
        <v>0</v>
      </c>
      <c r="AF78" s="113">
        <v>0</v>
      </c>
      <c r="AG78" s="113">
        <v>0</v>
      </c>
      <c r="AH78" s="113">
        <v>0</v>
      </c>
      <c r="AI78" s="113">
        <v>0</v>
      </c>
    </row>
    <row r="79" spans="2:35" ht="11.25" customHeight="1" x14ac:dyDescent="0.2">
      <c r="B79" s="50" t="s">
        <v>98</v>
      </c>
      <c r="C79" s="113">
        <v>0</v>
      </c>
      <c r="D79" s="113">
        <v>6.9060773480663718E-4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9.1827364554636641E-4</v>
      </c>
      <c r="N79" s="113">
        <v>2.1978021978021978E-3</v>
      </c>
      <c r="O79" s="113">
        <v>1.9416219014946372E-4</v>
      </c>
      <c r="Q79" s="50" t="s">
        <v>98</v>
      </c>
      <c r="R79" s="113">
        <v>2.1164021164021479E-4</v>
      </c>
      <c r="S79" s="113">
        <v>0</v>
      </c>
      <c r="T79" s="113">
        <v>0</v>
      </c>
      <c r="U79" s="113">
        <v>0</v>
      </c>
      <c r="V79" s="113">
        <v>0</v>
      </c>
      <c r="W79" s="113">
        <v>5.9311981020166208E-4</v>
      </c>
      <c r="X79" s="113">
        <v>0</v>
      </c>
      <c r="Y79" s="113">
        <v>0</v>
      </c>
      <c r="Z79" s="113">
        <v>1.9416219014946372E-4</v>
      </c>
      <c r="AB79" s="50" t="s">
        <v>98</v>
      </c>
      <c r="AC79" s="113">
        <v>2.0818153429790875E-4</v>
      </c>
      <c r="AD79" s="113">
        <v>2.6406126221284817E-4</v>
      </c>
      <c r="AE79" s="113">
        <v>0</v>
      </c>
      <c r="AF79" s="113">
        <v>0</v>
      </c>
      <c r="AG79" s="113">
        <v>0</v>
      </c>
      <c r="AH79" s="113">
        <v>0</v>
      </c>
      <c r="AI79" s="113">
        <v>1.9416219014946372E-4</v>
      </c>
    </row>
    <row r="80" spans="2:35" ht="11.25" customHeight="1" x14ac:dyDescent="0.2">
      <c r="B80" s="50" t="s">
        <v>99</v>
      </c>
      <c r="C80" s="113">
        <v>1.134020618556731E-2</v>
      </c>
      <c r="D80" s="113">
        <v>2.4861878453038947E-2</v>
      </c>
      <c r="E80" s="113">
        <v>2.0175892395240983E-2</v>
      </c>
      <c r="F80" s="113">
        <v>4.2033235581622759E-2</v>
      </c>
      <c r="G80" s="113">
        <v>2.9718875502007597E-2</v>
      </c>
      <c r="H80" s="113">
        <v>2.2290209790209653E-2</v>
      </c>
      <c r="I80" s="113">
        <v>3.3350649350649193E-2</v>
      </c>
      <c r="J80" s="113">
        <v>2.925170068027207E-2</v>
      </c>
      <c r="K80" s="113">
        <v>2.9680365296803669E-2</v>
      </c>
      <c r="L80" s="113">
        <v>2.9519500107735089E-2</v>
      </c>
      <c r="M80" s="113">
        <v>3.5812672176308305E-2</v>
      </c>
      <c r="N80" s="113">
        <v>3.0769230769230781E-2</v>
      </c>
      <c r="O80" s="113">
        <v>2.7896175621235884E-2</v>
      </c>
      <c r="Q80" s="50" t="s">
        <v>99</v>
      </c>
      <c r="R80" s="113">
        <v>2.9488536155203273E-2</v>
      </c>
      <c r="S80" s="113">
        <v>3.0075187969924987E-2</v>
      </c>
      <c r="T80" s="113">
        <v>3.1249999999999931E-2</v>
      </c>
      <c r="U80" s="113">
        <v>9.6618357487924002E-3</v>
      </c>
      <c r="V80" s="113">
        <v>1.5592515592515501E-2</v>
      </c>
      <c r="W80" s="113">
        <v>2.7283511269276587E-2</v>
      </c>
      <c r="X80" s="113">
        <v>1.8711018711019017E-2</v>
      </c>
      <c r="Y80" s="113">
        <v>3.0083112503011978E-2</v>
      </c>
      <c r="Z80" s="113">
        <v>2.7896175621235884E-2</v>
      </c>
      <c r="AB80" s="50" t="s">
        <v>99</v>
      </c>
      <c r="AC80" s="113">
        <v>2.5398147184344945E-2</v>
      </c>
      <c r="AD80" s="113">
        <v>3.4636035560252111E-2</v>
      </c>
      <c r="AE80" s="113">
        <v>2.5991399904444573E-2</v>
      </c>
      <c r="AF80" s="113">
        <v>3.3797216699799328E-2</v>
      </c>
      <c r="AG80" s="113">
        <v>0</v>
      </c>
      <c r="AH80" s="113">
        <v>0</v>
      </c>
      <c r="AI80" s="113">
        <v>2.7896175621235884E-2</v>
      </c>
    </row>
    <row r="81" spans="2:35" ht="11.25" customHeight="1" x14ac:dyDescent="0.2">
      <c r="B81" s="50" t="s">
        <v>100</v>
      </c>
      <c r="C81" s="113">
        <v>1.9587628865979905E-2</v>
      </c>
      <c r="D81" s="113">
        <v>2.2099447513812365E-2</v>
      </c>
      <c r="E81" s="113">
        <v>1.914123124676706E-2</v>
      </c>
      <c r="F81" s="113">
        <v>1.4662756598240501E-2</v>
      </c>
      <c r="G81" s="113">
        <v>1.7670682730923398E-2</v>
      </c>
      <c r="H81" s="113">
        <v>1.4860139860139777E-2</v>
      </c>
      <c r="I81" s="113">
        <v>1.8909090909090792E-2</v>
      </c>
      <c r="J81" s="113">
        <v>2.1768707482993154E-2</v>
      </c>
      <c r="K81" s="113">
        <v>1.769406392694059E-2</v>
      </c>
      <c r="L81" s="113">
        <v>1.6160310277957158E-2</v>
      </c>
      <c r="M81" s="113">
        <v>1.2855831037649111E-2</v>
      </c>
      <c r="N81" s="113">
        <v>2.417582417582418E-2</v>
      </c>
      <c r="O81" s="113">
        <v>1.8186525143999762E-2</v>
      </c>
      <c r="Q81" s="50" t="s">
        <v>100</v>
      </c>
      <c r="R81" s="113">
        <v>1.8306878306878535E-2</v>
      </c>
      <c r="S81" s="113">
        <v>0</v>
      </c>
      <c r="T81" s="113">
        <v>1.2499999999999963E-2</v>
      </c>
      <c r="U81" s="113">
        <v>0</v>
      </c>
      <c r="V81" s="113">
        <v>1.2474012474012398E-2</v>
      </c>
      <c r="W81" s="113">
        <v>2.1352313167259829E-2</v>
      </c>
      <c r="X81" s="113">
        <v>3.1185031185031704E-2</v>
      </c>
      <c r="Y81" s="113">
        <v>1.812816188870198E-2</v>
      </c>
      <c r="Z81" s="113">
        <v>1.8186525143999762E-2</v>
      </c>
      <c r="AB81" s="50" t="s">
        <v>100</v>
      </c>
      <c r="AC81" s="113">
        <v>1.4989070469449422E-2</v>
      </c>
      <c r="AD81" s="113">
        <v>2.4029574861369363E-2</v>
      </c>
      <c r="AE81" s="113">
        <v>2.675585284281062E-2</v>
      </c>
      <c r="AF81" s="113">
        <v>1.1928429423458587E-2</v>
      </c>
      <c r="AG81" s="113">
        <v>0</v>
      </c>
      <c r="AH81" s="113">
        <v>0</v>
      </c>
      <c r="AI81" s="113">
        <v>1.8186525143999762E-2</v>
      </c>
    </row>
    <row r="82" spans="2:35" ht="11.25" customHeight="1" x14ac:dyDescent="0.2">
      <c r="B82" s="50" t="s">
        <v>101</v>
      </c>
      <c r="C82" s="113">
        <v>3.0927835051547249E-3</v>
      </c>
      <c r="D82" s="113">
        <v>4.1436464088398239E-3</v>
      </c>
      <c r="E82" s="113">
        <v>6.7252974650803187E-3</v>
      </c>
      <c r="F82" s="113">
        <v>2.9325513196480977E-3</v>
      </c>
      <c r="G82" s="113">
        <v>1.6064257028112173E-3</v>
      </c>
      <c r="H82" s="113">
        <v>4.3706293706293449E-3</v>
      </c>
      <c r="I82" s="113">
        <v>0</v>
      </c>
      <c r="J82" s="113">
        <v>4.7619047619047528E-3</v>
      </c>
      <c r="K82" s="113">
        <v>5.7077625570776114E-3</v>
      </c>
      <c r="L82" s="113">
        <v>1.9392372333548596E-3</v>
      </c>
      <c r="M82" s="113">
        <v>0</v>
      </c>
      <c r="N82" s="113">
        <v>2.1978021978021978E-3</v>
      </c>
      <c r="O82" s="113">
        <v>3.430198692640538E-3</v>
      </c>
      <c r="Q82" s="50" t="s">
        <v>101</v>
      </c>
      <c r="R82" s="113">
        <v>2.9629629629630071E-3</v>
      </c>
      <c r="S82" s="113">
        <v>2.2556390977443733E-2</v>
      </c>
      <c r="T82" s="113">
        <v>0</v>
      </c>
      <c r="U82" s="113">
        <v>4.8309178743962027E-3</v>
      </c>
      <c r="V82" s="113">
        <v>0</v>
      </c>
      <c r="W82" s="113">
        <v>7.7105575326216081E-3</v>
      </c>
      <c r="X82" s="113">
        <v>2.0790020790021155E-3</v>
      </c>
      <c r="Y82" s="113">
        <v>2.9510961214165936E-3</v>
      </c>
      <c r="Z82" s="113">
        <v>3.430198692640538E-3</v>
      </c>
      <c r="AB82" s="50" t="s">
        <v>101</v>
      </c>
      <c r="AC82" s="113">
        <v>3.2268137816175864E-3</v>
      </c>
      <c r="AD82" s="113">
        <v>3.6968576709798702E-3</v>
      </c>
      <c r="AE82" s="113">
        <v>4.6822742474918327E-3</v>
      </c>
      <c r="AF82" s="113">
        <v>1.9880715705764317E-3</v>
      </c>
      <c r="AG82" s="113">
        <v>0</v>
      </c>
      <c r="AH82" s="113">
        <v>0</v>
      </c>
      <c r="AI82" s="113">
        <v>3.430198692640538E-3</v>
      </c>
    </row>
    <row r="83" spans="2:35" ht="11.25" customHeight="1" x14ac:dyDescent="0.2">
      <c r="B83" s="50" t="s">
        <v>102</v>
      </c>
      <c r="C83" s="113">
        <v>6.1855670103094455E-3</v>
      </c>
      <c r="D83" s="113">
        <v>1.1740331491712825E-2</v>
      </c>
      <c r="E83" s="113">
        <v>8.2772891877911561E-3</v>
      </c>
      <c r="F83" s="113">
        <v>6.8426197458455584E-3</v>
      </c>
      <c r="G83" s="113">
        <v>1.0441767068272913E-2</v>
      </c>
      <c r="H83" s="113">
        <v>9.61538461538455E-3</v>
      </c>
      <c r="I83" s="113">
        <v>1.0909090909090834E-2</v>
      </c>
      <c r="J83" s="113">
        <v>1.0884353741496579E-2</v>
      </c>
      <c r="K83" s="113">
        <v>9.7031963470319386E-3</v>
      </c>
      <c r="L83" s="113">
        <v>7.1105365223011543E-3</v>
      </c>
      <c r="M83" s="113">
        <v>6.4279155188245686E-3</v>
      </c>
      <c r="N83" s="113">
        <v>2.1978021978021974E-3</v>
      </c>
      <c r="O83" s="113">
        <v>8.8667400168255146E-3</v>
      </c>
      <c r="Q83" s="50" t="s">
        <v>102</v>
      </c>
      <c r="R83" s="113">
        <v>8.4656084656086102E-3</v>
      </c>
      <c r="S83" s="113">
        <v>7.5187969924812451E-3</v>
      </c>
      <c r="T83" s="113">
        <v>0</v>
      </c>
      <c r="U83" s="113">
        <v>1.9323671497584783E-2</v>
      </c>
      <c r="V83" s="113">
        <v>7.2765072765072344E-3</v>
      </c>
      <c r="W83" s="113">
        <v>1.4827995255041556E-2</v>
      </c>
      <c r="X83" s="113">
        <v>8.3160083160084622E-3</v>
      </c>
      <c r="Y83" s="113">
        <v>6.7453625632379229E-3</v>
      </c>
      <c r="Z83" s="113">
        <v>8.8667400168255146E-3</v>
      </c>
      <c r="AB83" s="50" t="s">
        <v>102</v>
      </c>
      <c r="AC83" s="113">
        <v>8.9518059748100749E-3</v>
      </c>
      <c r="AD83" s="113">
        <v>9.7702667018753821E-3</v>
      </c>
      <c r="AE83" s="113">
        <v>8.6956521739133923E-3</v>
      </c>
      <c r="AF83" s="113">
        <v>1.9880715705764304E-3</v>
      </c>
      <c r="AG83" s="113">
        <v>0</v>
      </c>
      <c r="AH83" s="113">
        <v>0</v>
      </c>
      <c r="AI83" s="113">
        <v>8.8667400168255146E-3</v>
      </c>
    </row>
    <row r="84" spans="2:35" ht="11.25" customHeight="1" x14ac:dyDescent="0.2">
      <c r="B84" s="50" t="s">
        <v>103</v>
      </c>
      <c r="C84" s="113">
        <v>1.6494845360825152E-2</v>
      </c>
      <c r="D84" s="113">
        <v>2.4861878453038957E-2</v>
      </c>
      <c r="E84" s="113">
        <v>2.5866528711847411E-2</v>
      </c>
      <c r="F84" s="113">
        <v>2.9325513196480992E-2</v>
      </c>
      <c r="G84" s="113">
        <v>2.8112449799196328E-2</v>
      </c>
      <c r="H84" s="113">
        <v>2.8846153846153681E-2</v>
      </c>
      <c r="I84" s="113">
        <v>3.0545454545454348E-2</v>
      </c>
      <c r="J84" s="113">
        <v>2.3129251700680233E-2</v>
      </c>
      <c r="K84" s="113">
        <v>2.9680365296803676E-2</v>
      </c>
      <c r="L84" s="113">
        <v>3.5552682611505786E-2</v>
      </c>
      <c r="M84" s="113">
        <v>2.9384756657483701E-2</v>
      </c>
      <c r="N84" s="113">
        <v>2.4175824175824159E-2</v>
      </c>
      <c r="O84" s="113">
        <v>2.7571031001223711E-2</v>
      </c>
      <c r="Q84" s="50" t="s">
        <v>103</v>
      </c>
      <c r="R84" s="113">
        <v>2.8359788359788772E-2</v>
      </c>
      <c r="S84" s="113">
        <v>4.5112781954887445E-2</v>
      </c>
      <c r="T84" s="113">
        <v>6.249999999999983E-3</v>
      </c>
      <c r="U84" s="113">
        <v>1.9323671497584811E-2</v>
      </c>
      <c r="V84" s="113">
        <v>3.0145530145530012E-2</v>
      </c>
      <c r="W84" s="113">
        <v>2.6097271648873221E-2</v>
      </c>
      <c r="X84" s="113">
        <v>1.6632016632016928E-2</v>
      </c>
      <c r="Y84" s="113">
        <v>2.7824620573356548E-2</v>
      </c>
      <c r="Z84" s="113">
        <v>2.7571031001223711E-2</v>
      </c>
      <c r="AB84" s="50" t="s">
        <v>103</v>
      </c>
      <c r="AC84" s="113">
        <v>2.9145414801707233E-2</v>
      </c>
      <c r="AD84" s="113">
        <v>2.719831000792354E-2</v>
      </c>
      <c r="AE84" s="113">
        <v>2.2073578595318687E-2</v>
      </c>
      <c r="AF84" s="113">
        <v>1.7892644135187877E-2</v>
      </c>
      <c r="AG84" s="113">
        <v>1.8518518518518299E-2</v>
      </c>
      <c r="AH84" s="113">
        <v>0</v>
      </c>
      <c r="AI84" s="113">
        <v>2.7571031001223711E-2</v>
      </c>
    </row>
    <row r="85" spans="2:35" ht="11.25" customHeight="1" x14ac:dyDescent="0.2">
      <c r="B85" s="50" t="s">
        <v>104</v>
      </c>
      <c r="C85" s="113">
        <v>0</v>
      </c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3">
        <v>0</v>
      </c>
      <c r="K85" s="113">
        <v>0</v>
      </c>
      <c r="L85" s="113">
        <v>0</v>
      </c>
      <c r="M85" s="113">
        <v>0</v>
      </c>
      <c r="N85" s="113">
        <v>0</v>
      </c>
      <c r="O85" s="113">
        <v>0</v>
      </c>
      <c r="Q85" s="50" t="s">
        <v>104</v>
      </c>
      <c r="R85" s="113">
        <v>0</v>
      </c>
      <c r="S85" s="113">
        <v>0</v>
      </c>
      <c r="T85" s="113">
        <v>0</v>
      </c>
      <c r="U85" s="113">
        <v>0</v>
      </c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B85" s="50" t="s">
        <v>104</v>
      </c>
      <c r="AC85" s="113">
        <v>0</v>
      </c>
      <c r="AD85" s="113">
        <v>0</v>
      </c>
      <c r="AE85" s="113">
        <v>0</v>
      </c>
      <c r="AF85" s="113">
        <v>0</v>
      </c>
      <c r="AG85" s="113">
        <v>0</v>
      </c>
      <c r="AH85" s="113">
        <v>0</v>
      </c>
      <c r="AI85" s="113">
        <v>0</v>
      </c>
    </row>
    <row r="86" spans="2:35" ht="11.25" customHeight="1" x14ac:dyDescent="0.2">
      <c r="B86" s="50" t="s">
        <v>105</v>
      </c>
      <c r="C86" s="113">
        <v>5.154639175257875E-3</v>
      </c>
      <c r="D86" s="113">
        <v>9.6685082872929231E-3</v>
      </c>
      <c r="E86" s="113">
        <v>2.586652871184739E-3</v>
      </c>
      <c r="F86" s="113">
        <v>8.7976539589442928E-3</v>
      </c>
      <c r="G86" s="113">
        <v>8.8353413654616905E-3</v>
      </c>
      <c r="H86" s="113">
        <v>8.7412587412586881E-3</v>
      </c>
      <c r="I86" s="113">
        <v>5.8181818181817823E-3</v>
      </c>
      <c r="J86" s="113">
        <v>1.0884353741496579E-2</v>
      </c>
      <c r="K86" s="113">
        <v>7.4200913242008833E-3</v>
      </c>
      <c r="L86" s="113">
        <v>7.7569489334194334E-3</v>
      </c>
      <c r="M86" s="113">
        <v>1.0101010101010022E-2</v>
      </c>
      <c r="N86" s="113">
        <v>1.098901098901099E-2</v>
      </c>
      <c r="O86" s="113">
        <v>7.7017668759287424E-3</v>
      </c>
      <c r="Q86" s="50" t="s">
        <v>105</v>
      </c>
      <c r="R86" s="113">
        <v>8.0423280423281701E-3</v>
      </c>
      <c r="S86" s="113">
        <v>0</v>
      </c>
      <c r="T86" s="113">
        <v>6.2499999999999847E-3</v>
      </c>
      <c r="U86" s="113">
        <v>4.8309178743962018E-3</v>
      </c>
      <c r="V86" s="113">
        <v>7.2765072765072361E-3</v>
      </c>
      <c r="W86" s="113">
        <v>3.558718861209969E-3</v>
      </c>
      <c r="X86" s="113">
        <v>8.3160083160084552E-3</v>
      </c>
      <c r="Y86" s="113">
        <v>1.0118043844856896E-2</v>
      </c>
      <c r="Z86" s="113">
        <v>7.7017668759287424E-3</v>
      </c>
      <c r="AB86" s="50" t="s">
        <v>105</v>
      </c>
      <c r="AC86" s="113">
        <v>6.3495367960862189E-3</v>
      </c>
      <c r="AD86" s="113">
        <v>9.2421441774496946E-3</v>
      </c>
      <c r="AE86" s="113">
        <v>1.1371237458194476E-2</v>
      </c>
      <c r="AF86" s="113">
        <v>1.1928429423458571E-2</v>
      </c>
      <c r="AG86" s="113">
        <v>0</v>
      </c>
      <c r="AH86" s="113">
        <v>0</v>
      </c>
      <c r="AI86" s="113">
        <v>7.7017668759287424E-3</v>
      </c>
    </row>
    <row r="87" spans="2:35" ht="11.25" customHeight="1" x14ac:dyDescent="0.2">
      <c r="B87" s="50" t="s">
        <v>106</v>
      </c>
      <c r="C87" s="113">
        <v>1.8556701030928293E-2</v>
      </c>
      <c r="D87" s="113">
        <v>2.0890883977900773E-2</v>
      </c>
      <c r="E87" s="113">
        <v>1.7589239524056235E-2</v>
      </c>
      <c r="F87" s="113">
        <v>1.0752688172043022E-2</v>
      </c>
      <c r="G87" s="113">
        <v>1.2048192771084128E-2</v>
      </c>
      <c r="H87" s="113">
        <v>8.7412587412586829E-3</v>
      </c>
      <c r="I87" s="113">
        <v>1.5272727272727167E-2</v>
      </c>
      <c r="J87" s="113">
        <v>1.7006802721088381E-2</v>
      </c>
      <c r="K87" s="113">
        <v>1.4840182648401791E-2</v>
      </c>
      <c r="L87" s="113">
        <v>2.0038784744666884E-2</v>
      </c>
      <c r="M87" s="113">
        <v>1.9283746556473681E-2</v>
      </c>
      <c r="N87" s="113">
        <v>2.1978021978021969E-2</v>
      </c>
      <c r="O87" s="113">
        <v>1.6325804155067378E-2</v>
      </c>
      <c r="Q87" s="50" t="s">
        <v>106</v>
      </c>
      <c r="R87" s="113">
        <v>1.7063492063492343E-2</v>
      </c>
      <c r="S87" s="113">
        <v>2.255639097744374E-2</v>
      </c>
      <c r="T87" s="113">
        <v>1.2499999999999966E-2</v>
      </c>
      <c r="U87" s="113">
        <v>2.8985507246377183E-2</v>
      </c>
      <c r="V87" s="113">
        <v>1.4553014553014483E-2</v>
      </c>
      <c r="W87" s="113">
        <v>1.1269276393831568E-2</v>
      </c>
      <c r="X87" s="113">
        <v>2.2869022869023335E-2</v>
      </c>
      <c r="Y87" s="113">
        <v>1.5177065767285376E-2</v>
      </c>
      <c r="Z87" s="113">
        <v>1.6325804155067378E-2</v>
      </c>
      <c r="AB87" s="50" t="s">
        <v>106</v>
      </c>
      <c r="AC87" s="113">
        <v>1.4286457791193969E-2</v>
      </c>
      <c r="AD87" s="113">
        <v>2.1388962239240868E-2</v>
      </c>
      <c r="AE87" s="113">
        <v>1.5384615384616081E-2</v>
      </c>
      <c r="AF87" s="113">
        <v>2.1868787276340743E-2</v>
      </c>
      <c r="AG87" s="113">
        <v>0</v>
      </c>
      <c r="AH87" s="113">
        <v>0</v>
      </c>
      <c r="AI87" s="113">
        <v>1.6325804155067378E-2</v>
      </c>
    </row>
    <row r="88" spans="2:35" ht="11.25" customHeight="1" x14ac:dyDescent="0.2">
      <c r="B88" s="50" t="s">
        <v>107</v>
      </c>
      <c r="C88" s="113">
        <v>8.2474226804125934E-3</v>
      </c>
      <c r="D88" s="113">
        <v>1.035911602209957E-2</v>
      </c>
      <c r="E88" s="113">
        <v>7.2426280393172613E-3</v>
      </c>
      <c r="F88" s="113">
        <v>4.88758553274683E-3</v>
      </c>
      <c r="G88" s="113">
        <v>6.42570281124487E-3</v>
      </c>
      <c r="H88" s="113">
        <v>5.2447552447552103E-3</v>
      </c>
      <c r="I88" s="113">
        <v>5.09090909090906E-3</v>
      </c>
      <c r="J88" s="113">
        <v>8.1632653061224324E-3</v>
      </c>
      <c r="K88" s="113">
        <v>6.8493150684931338E-3</v>
      </c>
      <c r="L88" s="113">
        <v>7.1105365223011517E-3</v>
      </c>
      <c r="M88" s="113">
        <v>6.4279155188245651E-3</v>
      </c>
      <c r="N88" s="113">
        <v>4.3956043956043956E-3</v>
      </c>
      <c r="O88" s="113">
        <v>6.9251181153308595E-3</v>
      </c>
      <c r="Q88" s="50" t="s">
        <v>107</v>
      </c>
      <c r="R88" s="113">
        <v>6.9841269841270951E-3</v>
      </c>
      <c r="S88" s="113">
        <v>7.5187969924812425E-3</v>
      </c>
      <c r="T88" s="113">
        <v>0</v>
      </c>
      <c r="U88" s="113">
        <v>9.6618357487924019E-3</v>
      </c>
      <c r="V88" s="113">
        <v>7.2765072765072301E-3</v>
      </c>
      <c r="W88" s="113">
        <v>8.8967971530249327E-3</v>
      </c>
      <c r="X88" s="113">
        <v>4.1580041580042224E-3</v>
      </c>
      <c r="Y88" s="113">
        <v>5.9021922428331838E-3</v>
      </c>
      <c r="Z88" s="113">
        <v>6.9251181153308595E-3</v>
      </c>
      <c r="AB88" s="50" t="s">
        <v>107</v>
      </c>
      <c r="AC88" s="113">
        <v>7.2863537004268109E-3</v>
      </c>
      <c r="AD88" s="113">
        <v>5.8093477686826551E-3</v>
      </c>
      <c r="AE88" s="113">
        <v>6.6889632107026099E-3</v>
      </c>
      <c r="AF88" s="113">
        <v>7.9522862823057146E-3</v>
      </c>
      <c r="AG88" s="113">
        <v>1.8518518518518289E-2</v>
      </c>
      <c r="AH88" s="113">
        <v>0</v>
      </c>
      <c r="AI88" s="113">
        <v>6.9251181153308595E-3</v>
      </c>
    </row>
    <row r="89" spans="2:35" ht="11.25" customHeight="1" x14ac:dyDescent="0.2">
      <c r="B89" s="50" t="s">
        <v>108</v>
      </c>
      <c r="C89" s="113">
        <v>0.19381443298969775</v>
      </c>
      <c r="D89" s="113">
        <v>0.17955801104972521</v>
      </c>
      <c r="E89" s="113">
        <v>0.17796171753750889</v>
      </c>
      <c r="F89" s="113">
        <v>0.17888563049853395</v>
      </c>
      <c r="G89" s="113">
        <v>0.19598393574296694</v>
      </c>
      <c r="H89" s="113">
        <v>0.20454545454545187</v>
      </c>
      <c r="I89" s="113">
        <v>0.20436363636363436</v>
      </c>
      <c r="J89" s="113">
        <v>0.20476190476190353</v>
      </c>
      <c r="K89" s="113">
        <v>0.19178082191780771</v>
      </c>
      <c r="L89" s="113">
        <v>0.20168067226890485</v>
      </c>
      <c r="M89" s="113">
        <v>0.20477502295683825</v>
      </c>
      <c r="N89" s="113">
        <v>0.26153846153846255</v>
      </c>
      <c r="O89" s="113">
        <v>0.19578020840070426</v>
      </c>
      <c r="Q89" s="50" t="s">
        <v>108</v>
      </c>
      <c r="R89" s="113">
        <v>0.20761904761905123</v>
      </c>
      <c r="S89" s="113">
        <v>0.18796992481203159</v>
      </c>
      <c r="T89" s="113">
        <v>0.11249999999999968</v>
      </c>
      <c r="U89" s="113">
        <v>0.22222222222222668</v>
      </c>
      <c r="V89" s="113">
        <v>0.11642411642411571</v>
      </c>
      <c r="W89" s="113">
        <v>0.15599051008303533</v>
      </c>
      <c r="X89" s="113">
        <v>0.30561330561331207</v>
      </c>
      <c r="Y89" s="113">
        <v>0.19055649241147218</v>
      </c>
      <c r="Z89" s="113">
        <v>0.19578020840070426</v>
      </c>
      <c r="AB89" s="50" t="s">
        <v>108</v>
      </c>
      <c r="AC89" s="113">
        <v>0.18673883626522145</v>
      </c>
      <c r="AD89" s="113">
        <v>0.21679429627674474</v>
      </c>
      <c r="AE89" s="113">
        <v>0.20133779264214455</v>
      </c>
      <c r="AF89" s="113">
        <v>0.19880715705764293</v>
      </c>
      <c r="AG89" s="113">
        <v>0.16666666666666405</v>
      </c>
      <c r="AH89" s="113">
        <v>0</v>
      </c>
      <c r="AI89" s="113">
        <v>0.19578020840070426</v>
      </c>
    </row>
    <row r="90" spans="2:35" ht="11.25" customHeight="1" x14ac:dyDescent="0.2">
      <c r="B90" s="50" t="s">
        <v>109</v>
      </c>
      <c r="C90" s="113">
        <v>9.5876288659796888E-2</v>
      </c>
      <c r="D90" s="113">
        <v>7.1909530386741458E-2</v>
      </c>
      <c r="E90" s="113">
        <v>7.7082255561305157E-2</v>
      </c>
      <c r="F90" s="113">
        <v>8.6021505376344135E-2</v>
      </c>
      <c r="G90" s="113">
        <v>9.2369477911645029E-2</v>
      </c>
      <c r="H90" s="113">
        <v>7.5174825174824975E-2</v>
      </c>
      <c r="I90" s="113">
        <v>8.7999999999999495E-2</v>
      </c>
      <c r="J90" s="113">
        <v>9.5918367346938552E-2</v>
      </c>
      <c r="K90" s="113">
        <v>8.847031963470299E-2</v>
      </c>
      <c r="L90" s="113">
        <v>0.10084033613445281</v>
      </c>
      <c r="M90" s="113">
        <v>8.8154269972451585E-2</v>
      </c>
      <c r="N90" s="113">
        <v>9.8901098901099271E-2</v>
      </c>
      <c r="O90" s="113">
        <v>8.7316354928464401E-2</v>
      </c>
      <c r="Q90" s="50" t="s">
        <v>109</v>
      </c>
      <c r="R90" s="113">
        <v>9.4814814814816156E-2</v>
      </c>
      <c r="S90" s="113">
        <v>8.2706766917293562E-2</v>
      </c>
      <c r="T90" s="113">
        <v>6.249999999999982E-2</v>
      </c>
      <c r="U90" s="113">
        <v>0.10628019323671642</v>
      </c>
      <c r="V90" s="113">
        <v>4.3659043659043585E-2</v>
      </c>
      <c r="W90" s="113">
        <v>6.2351720047449877E-2</v>
      </c>
      <c r="X90" s="113">
        <v>0.1268191268191293</v>
      </c>
      <c r="Y90" s="113">
        <v>8.5160202360878887E-2</v>
      </c>
      <c r="Z90" s="113">
        <v>8.7316354928464401E-2</v>
      </c>
      <c r="AB90" s="50" t="s">
        <v>109</v>
      </c>
      <c r="AC90" s="113">
        <v>8.1086707609035719E-2</v>
      </c>
      <c r="AD90" s="113">
        <v>0.10011222603644603</v>
      </c>
      <c r="AE90" s="113">
        <v>9.9665551839469041E-2</v>
      </c>
      <c r="AF90" s="113">
        <v>7.7534791252480542E-2</v>
      </c>
      <c r="AG90" s="113">
        <v>3.7037037037036556E-2</v>
      </c>
      <c r="AH90" s="113">
        <v>0.19999999999999818</v>
      </c>
      <c r="AI90" s="113">
        <v>8.7316354928464401E-2</v>
      </c>
    </row>
    <row r="91" spans="2:35" ht="11.25" customHeight="1" x14ac:dyDescent="0.2">
      <c r="B91" s="50" t="s">
        <v>110</v>
      </c>
      <c r="C91" s="113">
        <v>5.3608247422682193E-2</v>
      </c>
      <c r="D91" s="113">
        <v>7.1823204419890596E-2</v>
      </c>
      <c r="E91" s="113">
        <v>5.4319710294879642E-2</v>
      </c>
      <c r="F91" s="113">
        <v>6.7448680351906279E-2</v>
      </c>
      <c r="G91" s="113">
        <v>4.8995983935742358E-2</v>
      </c>
      <c r="H91" s="113">
        <v>7.5174825174824628E-2</v>
      </c>
      <c r="I91" s="113">
        <v>6.3999999999999765E-2</v>
      </c>
      <c r="J91" s="113">
        <v>7.2789115646258409E-2</v>
      </c>
      <c r="K91" s="113">
        <v>7.191780821917805E-2</v>
      </c>
      <c r="L91" s="113">
        <v>5.3652230122817966E-2</v>
      </c>
      <c r="M91" s="113">
        <v>7.2543617998163099E-2</v>
      </c>
      <c r="N91" s="113">
        <v>5.934065934065931E-2</v>
      </c>
      <c r="O91" s="113">
        <v>6.3879360559174023E-2</v>
      </c>
      <c r="Q91" s="50" t="s">
        <v>110</v>
      </c>
      <c r="R91" s="113">
        <v>6.5820105820106806E-2</v>
      </c>
      <c r="S91" s="113">
        <v>6.766917293233117E-2</v>
      </c>
      <c r="T91" s="113">
        <v>7.4999999999999817E-2</v>
      </c>
      <c r="U91" s="113">
        <v>7.2463768115942961E-2</v>
      </c>
      <c r="V91" s="113">
        <v>5.3014553014552976E-2</v>
      </c>
      <c r="W91" s="113">
        <v>4.9228944246737953E-2</v>
      </c>
      <c r="X91" s="113">
        <v>7.2765072765073852E-2</v>
      </c>
      <c r="Y91" s="113">
        <v>6.7453625632379707E-2</v>
      </c>
      <c r="Z91" s="113">
        <v>6.3879360559174023E-2</v>
      </c>
      <c r="AB91" s="50" t="s">
        <v>110</v>
      </c>
      <c r="AC91" s="113">
        <v>5.8499011137712185E-2</v>
      </c>
      <c r="AD91" s="113">
        <v>7.3144969632958218E-2</v>
      </c>
      <c r="AE91" s="113">
        <v>6.6889632107026073E-2</v>
      </c>
      <c r="AF91" s="113">
        <v>9.1451292246516921E-2</v>
      </c>
      <c r="AG91" s="113">
        <v>3.7037037037036605E-2</v>
      </c>
      <c r="AH91" s="113">
        <v>0</v>
      </c>
      <c r="AI91" s="113">
        <v>6.3879360559174023E-2</v>
      </c>
    </row>
    <row r="92" spans="2:35" ht="11.25" customHeight="1" x14ac:dyDescent="0.2">
      <c r="B92" s="50" t="s">
        <v>111</v>
      </c>
      <c r="C92" s="113">
        <v>6.1855670103094429E-3</v>
      </c>
      <c r="D92" s="113">
        <v>9.6685082872929179E-3</v>
      </c>
      <c r="E92" s="113">
        <v>7.7599586135542109E-3</v>
      </c>
      <c r="F92" s="113">
        <v>9.77517106549366E-3</v>
      </c>
      <c r="G92" s="113">
        <v>4.8192771084336521E-3</v>
      </c>
      <c r="H92" s="113">
        <v>9.6153846153845552E-3</v>
      </c>
      <c r="I92" s="113">
        <v>5.09090909090906E-3</v>
      </c>
      <c r="J92" s="113">
        <v>1.2925170068027181E-2</v>
      </c>
      <c r="K92" s="113">
        <v>9.1324200913241761E-3</v>
      </c>
      <c r="L92" s="113">
        <v>7.1105365223011517E-3</v>
      </c>
      <c r="M92" s="113">
        <v>8.2644628099172966E-3</v>
      </c>
      <c r="N92" s="113">
        <v>2.1978021978021978E-3</v>
      </c>
      <c r="O92" s="113">
        <v>8.0900912562276769E-3</v>
      </c>
      <c r="Q92" s="50" t="s">
        <v>111</v>
      </c>
      <c r="R92" s="113">
        <v>7.6190476190477422E-3</v>
      </c>
      <c r="S92" s="113">
        <v>7.5187969924812451E-3</v>
      </c>
      <c r="T92" s="113">
        <v>1.2499999999999966E-2</v>
      </c>
      <c r="U92" s="113">
        <v>4.8309178743962027E-3</v>
      </c>
      <c r="V92" s="113">
        <v>5.1975051975051726E-3</v>
      </c>
      <c r="W92" s="113">
        <v>7.1174377224199458E-3</v>
      </c>
      <c r="X92" s="113">
        <v>8.3160083160084761E-3</v>
      </c>
      <c r="Y92" s="113">
        <v>1.1804384485666373E-2</v>
      </c>
      <c r="Z92" s="113">
        <v>8.0900912562276769E-3</v>
      </c>
      <c r="AB92" s="50" t="s">
        <v>111</v>
      </c>
      <c r="AC92" s="113">
        <v>7.9108983033205366E-3</v>
      </c>
      <c r="AD92" s="113">
        <v>8.7140216530239897E-3</v>
      </c>
      <c r="AE92" s="113">
        <v>8.6956521739134009E-3</v>
      </c>
      <c r="AF92" s="113">
        <v>5.964214711729289E-3</v>
      </c>
      <c r="AG92" s="113">
        <v>0</v>
      </c>
      <c r="AH92" s="113">
        <v>0</v>
      </c>
      <c r="AI92" s="113">
        <v>8.0900912562276769E-3</v>
      </c>
    </row>
    <row r="93" spans="2:35" ht="11.25" customHeight="1" x14ac:dyDescent="0.2">
      <c r="B93" s="50" t="s">
        <v>112</v>
      </c>
      <c r="C93" s="113">
        <v>1.8556701030928366E-2</v>
      </c>
      <c r="D93" s="113">
        <v>1.2776243093922779E-2</v>
      </c>
      <c r="E93" s="113">
        <v>2.2245214692188809E-2</v>
      </c>
      <c r="F93" s="113">
        <v>2.4437927663734128E-2</v>
      </c>
      <c r="G93" s="113">
        <v>1.7670682730923416E-2</v>
      </c>
      <c r="H93" s="113">
        <v>1.223776223776216E-2</v>
      </c>
      <c r="I93" s="113">
        <v>2.1090909090908938E-2</v>
      </c>
      <c r="J93" s="113">
        <v>2.4489795918367297E-2</v>
      </c>
      <c r="K93" s="113">
        <v>1.9977168949771636E-2</v>
      </c>
      <c r="L93" s="113">
        <v>1.745313510019374E-2</v>
      </c>
      <c r="M93" s="113">
        <v>1.1937557392102753E-2</v>
      </c>
      <c r="N93" s="113">
        <v>6.5934065934065951E-3</v>
      </c>
      <c r="O93" s="113">
        <v>1.8348326969124293E-2</v>
      </c>
      <c r="Q93" s="50" t="s">
        <v>112</v>
      </c>
      <c r="R93" s="113">
        <v>1.7671957671957936E-2</v>
      </c>
      <c r="S93" s="113">
        <v>3.759398496240627E-2</v>
      </c>
      <c r="T93" s="113">
        <v>6.249999999999983E-3</v>
      </c>
      <c r="U93" s="113">
        <v>4.8309178743961859E-2</v>
      </c>
      <c r="V93" s="113">
        <v>1.7671517671517572E-2</v>
      </c>
      <c r="W93" s="113">
        <v>1.9750889679715364E-2</v>
      </c>
      <c r="X93" s="113">
        <v>2.0790020790021124E-2</v>
      </c>
      <c r="Y93" s="113">
        <v>1.694772344013536E-2</v>
      </c>
      <c r="Z93" s="113">
        <v>1.8348326969124293E-2</v>
      </c>
      <c r="AB93" s="50" t="s">
        <v>112</v>
      </c>
      <c r="AC93" s="113">
        <v>1.7487248881024344E-2</v>
      </c>
      <c r="AD93" s="113">
        <v>2.0068655928176516E-2</v>
      </c>
      <c r="AE93" s="113">
        <v>1.9063545150502514E-2</v>
      </c>
      <c r="AF93" s="113">
        <v>1.9880715705764194E-2</v>
      </c>
      <c r="AG93" s="113">
        <v>1.8518518518518295E-2</v>
      </c>
      <c r="AH93" s="113">
        <v>0</v>
      </c>
      <c r="AI93" s="113">
        <v>1.8348326969124293E-2</v>
      </c>
    </row>
    <row r="94" spans="2:35" ht="11.25" customHeight="1" x14ac:dyDescent="0.2">
      <c r="B94" s="50" t="s">
        <v>113</v>
      </c>
      <c r="C94" s="113">
        <v>0</v>
      </c>
      <c r="D94" s="113">
        <v>6.9060773480663718E-4</v>
      </c>
      <c r="E94" s="113">
        <v>0</v>
      </c>
      <c r="F94" s="113">
        <v>0</v>
      </c>
      <c r="G94" s="113">
        <v>8.0321285140560876E-4</v>
      </c>
      <c r="H94" s="113">
        <v>0</v>
      </c>
      <c r="I94" s="113">
        <v>1.4545454545454456E-3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v>2.5888292019928509E-4</v>
      </c>
      <c r="Q94" s="50" t="s">
        <v>113</v>
      </c>
      <c r="R94" s="113">
        <v>0</v>
      </c>
      <c r="S94" s="113">
        <v>0</v>
      </c>
      <c r="T94" s="113">
        <v>0</v>
      </c>
      <c r="U94" s="113">
        <v>0</v>
      </c>
      <c r="V94" s="113">
        <v>1.0395010395010341E-3</v>
      </c>
      <c r="W94" s="113">
        <v>1.7793594306049871E-3</v>
      </c>
      <c r="X94" s="113">
        <v>0</v>
      </c>
      <c r="Y94" s="113">
        <v>0</v>
      </c>
      <c r="Z94" s="113">
        <v>2.5888292019928509E-4</v>
      </c>
      <c r="AB94" s="50" t="s">
        <v>113</v>
      </c>
      <c r="AC94" s="113">
        <v>2.0818153429790875E-4</v>
      </c>
      <c r="AD94" s="113">
        <v>5.2812252442569635E-4</v>
      </c>
      <c r="AE94" s="113">
        <v>0</v>
      </c>
      <c r="AF94" s="113">
        <v>0</v>
      </c>
      <c r="AG94" s="113">
        <v>0</v>
      </c>
      <c r="AH94" s="113">
        <v>0</v>
      </c>
      <c r="AI94" s="113">
        <v>2.5888292019928509E-4</v>
      </c>
    </row>
    <row r="95" spans="2:35" ht="11.25" customHeight="1" x14ac:dyDescent="0.2">
      <c r="B95" s="50" t="s">
        <v>114</v>
      </c>
      <c r="C95" s="113">
        <v>0.11354524627720868</v>
      </c>
      <c r="D95" s="113">
        <v>0.13314917127071926</v>
      </c>
      <c r="E95" s="113">
        <v>0.10294878427315274</v>
      </c>
      <c r="F95" s="113">
        <v>0.13196480938416491</v>
      </c>
      <c r="G95" s="113">
        <v>0.10281124497991762</v>
      </c>
      <c r="H95" s="113">
        <v>0.16695804195804123</v>
      </c>
      <c r="I95" s="113">
        <v>0.15636363636363562</v>
      </c>
      <c r="J95" s="113">
        <v>0.13605442176870705</v>
      </c>
      <c r="K95" s="113">
        <v>0.13812785388127807</v>
      </c>
      <c r="L95" s="113">
        <v>0.13316095669036701</v>
      </c>
      <c r="M95" s="113">
        <v>0.10529537802265015</v>
      </c>
      <c r="N95" s="113">
        <v>0.120879120879121</v>
      </c>
      <c r="O95" s="113">
        <v>0.12870400333668322</v>
      </c>
      <c r="Q95" s="50" t="s">
        <v>114</v>
      </c>
      <c r="R95" s="113">
        <v>0.14137566137566365</v>
      </c>
      <c r="S95" s="113">
        <v>7.5187969924812401E-2</v>
      </c>
      <c r="T95" s="113">
        <v>9.1666666666666508E-2</v>
      </c>
      <c r="U95" s="113">
        <v>0.10695115405260527</v>
      </c>
      <c r="V95" s="113">
        <v>5.3014553014552795E-2</v>
      </c>
      <c r="W95" s="113">
        <v>0.16370106761565839</v>
      </c>
      <c r="X95" s="113">
        <v>0.11808731808732097</v>
      </c>
      <c r="Y95" s="113">
        <v>9.3591905564926969E-2</v>
      </c>
      <c r="Z95" s="113">
        <v>0.12870400333668322</v>
      </c>
      <c r="AB95" s="50" t="s">
        <v>114</v>
      </c>
      <c r="AC95" s="113">
        <v>0.15061934006453617</v>
      </c>
      <c r="AD95" s="113">
        <v>9.3336854150167306E-2</v>
      </c>
      <c r="AE95" s="113">
        <v>9.0301003344485334E-2</v>
      </c>
      <c r="AF95" s="113">
        <v>9.5703556439138707E-2</v>
      </c>
      <c r="AG95" s="113">
        <v>9.2592592592591436E-2</v>
      </c>
      <c r="AH95" s="113">
        <v>0</v>
      </c>
      <c r="AI95" s="113">
        <v>0.12870400333668322</v>
      </c>
    </row>
    <row r="96" spans="2:35" ht="11.25" customHeight="1" x14ac:dyDescent="0.2">
      <c r="B96" s="50" t="s">
        <v>115</v>
      </c>
      <c r="C96" s="113">
        <v>8.8659793814436241E-2</v>
      </c>
      <c r="D96" s="113">
        <v>8.186579189687021E-2</v>
      </c>
      <c r="E96" s="113">
        <v>9.4154164511123989E-2</v>
      </c>
      <c r="F96" s="113">
        <v>0.11339198435972633</v>
      </c>
      <c r="G96" s="113">
        <v>0.11807228915662454</v>
      </c>
      <c r="H96" s="113">
        <v>0.10533216783216734</v>
      </c>
      <c r="I96" s="113">
        <v>0.12218181818181745</v>
      </c>
      <c r="J96" s="113">
        <v>0.11945578231292518</v>
      </c>
      <c r="K96" s="113">
        <v>0.13869070268898992</v>
      </c>
      <c r="L96" s="113">
        <v>0.10773540185304772</v>
      </c>
      <c r="M96" s="113">
        <v>0.11509029690847829</v>
      </c>
      <c r="N96" s="113">
        <v>0.11428571428571438</v>
      </c>
      <c r="O96" s="113">
        <v>0.11006587132078285</v>
      </c>
      <c r="Q96" s="50" t="s">
        <v>115</v>
      </c>
      <c r="R96" s="113">
        <v>0.11731922398589298</v>
      </c>
      <c r="S96" s="113">
        <v>9.0225563909775028E-2</v>
      </c>
      <c r="T96" s="113">
        <v>0.14583333333333284</v>
      </c>
      <c r="U96" s="113">
        <v>4.3478260869565737E-2</v>
      </c>
      <c r="V96" s="113">
        <v>0.15384615384615347</v>
      </c>
      <c r="W96" s="113">
        <v>9.8660537761961417E-2</v>
      </c>
      <c r="X96" s="113">
        <v>4.7817047817048611E-2</v>
      </c>
      <c r="Y96" s="113">
        <v>8.8653503841110981E-2</v>
      </c>
      <c r="Z96" s="113">
        <v>0.11006587132078285</v>
      </c>
      <c r="AB96" s="50" t="s">
        <v>115</v>
      </c>
      <c r="AC96" s="113">
        <v>0.11554075153533945</v>
      </c>
      <c r="AD96" s="113">
        <v>0.10407754599067534</v>
      </c>
      <c r="AE96" s="113">
        <v>0.10602006688963658</v>
      </c>
      <c r="AF96" s="113">
        <v>6.9582504970175624E-2</v>
      </c>
      <c r="AG96" s="113">
        <v>5.5298353909464068E-2</v>
      </c>
      <c r="AH96" s="113">
        <v>0</v>
      </c>
      <c r="AI96" s="113">
        <v>0.11006587132078285</v>
      </c>
    </row>
    <row r="97" spans="2:35" ht="11.25" customHeight="1" x14ac:dyDescent="0.2">
      <c r="B97" s="50" t="s">
        <v>116</v>
      </c>
      <c r="C97" s="113">
        <v>5.1546391752578715E-3</v>
      </c>
      <c r="D97" s="113">
        <v>5.6399631675875363E-3</v>
      </c>
      <c r="E97" s="113">
        <v>6.7252974650803196E-3</v>
      </c>
      <c r="F97" s="113">
        <v>5.8651026392961929E-3</v>
      </c>
      <c r="G97" s="113">
        <v>1.6064257028112157E-2</v>
      </c>
      <c r="H97" s="113">
        <v>1.5734265734265642E-2</v>
      </c>
      <c r="I97" s="113">
        <v>5.1948051948051636E-3</v>
      </c>
      <c r="J97" s="113">
        <v>5.7142857142857039E-3</v>
      </c>
      <c r="K97" s="113">
        <v>2.2831050228310453E-3</v>
      </c>
      <c r="L97" s="113">
        <v>1.1204481792716959E-2</v>
      </c>
      <c r="M97" s="113">
        <v>1.4692378328741852E-2</v>
      </c>
      <c r="N97" s="113">
        <v>1.7582417582417569E-2</v>
      </c>
      <c r="O97" s="113">
        <v>8.4811893821001988E-3</v>
      </c>
      <c r="Q97" s="50" t="s">
        <v>116</v>
      </c>
      <c r="R97" s="113">
        <v>8.3950617283951902E-3</v>
      </c>
      <c r="S97" s="113">
        <v>0</v>
      </c>
      <c r="T97" s="113">
        <v>5.624999999999987E-2</v>
      </c>
      <c r="U97" s="113">
        <v>0</v>
      </c>
      <c r="V97" s="113">
        <v>4.1580041580041366E-3</v>
      </c>
      <c r="W97" s="113">
        <v>1.0913404507710577E-2</v>
      </c>
      <c r="X97" s="113">
        <v>4.1580041580042294E-3</v>
      </c>
      <c r="Y97" s="113">
        <v>7.7190235284672086E-3</v>
      </c>
      <c r="Z97" s="113">
        <v>8.4811893821001988E-3</v>
      </c>
      <c r="AB97" s="50" t="s">
        <v>116</v>
      </c>
      <c r="AC97" s="113">
        <v>8.4313521390653023E-3</v>
      </c>
      <c r="AD97" s="113">
        <v>7.851421529795349E-3</v>
      </c>
      <c r="AE97" s="113">
        <v>1.0240484153528039E-2</v>
      </c>
      <c r="AF97" s="113">
        <v>5.9642147117293064E-3</v>
      </c>
      <c r="AG97" s="113">
        <v>3.7037037037036563E-2</v>
      </c>
      <c r="AH97" s="113">
        <v>0</v>
      </c>
      <c r="AI97" s="113">
        <v>8.4811893821001988E-3</v>
      </c>
    </row>
    <row r="98" spans="2:35" ht="11.25" customHeight="1" x14ac:dyDescent="0.2">
      <c r="B98" s="50" t="s">
        <v>117</v>
      </c>
      <c r="C98" s="113">
        <v>2.7691867124857585E-2</v>
      </c>
      <c r="D98" s="113">
        <v>2.0027624309392492E-2</v>
      </c>
      <c r="E98" s="113">
        <v>2.1727884117951818E-2</v>
      </c>
      <c r="F98" s="113">
        <v>3.0303030303030391E-2</v>
      </c>
      <c r="G98" s="113">
        <v>1.7670682730923388E-2</v>
      </c>
      <c r="H98" s="113">
        <v>1.5734265734265614E-2</v>
      </c>
      <c r="I98" s="113">
        <v>2.1090909090908948E-2</v>
      </c>
      <c r="J98" s="113">
        <v>1.9727891156462531E-2</v>
      </c>
      <c r="K98" s="113">
        <v>2.6826484018264797E-2</v>
      </c>
      <c r="L98" s="113">
        <v>2.4132730015082701E-2</v>
      </c>
      <c r="M98" s="113">
        <v>1.5610651974288214E-2</v>
      </c>
      <c r="N98" s="113">
        <v>2.1978021978021962E-2</v>
      </c>
      <c r="O98" s="113">
        <v>2.1888191343237922E-2</v>
      </c>
      <c r="Q98" s="50" t="s">
        <v>117</v>
      </c>
      <c r="R98" s="113">
        <v>1.9506172839506463E-2</v>
      </c>
      <c r="S98" s="113">
        <v>2.2556390977443733E-2</v>
      </c>
      <c r="T98" s="113">
        <v>6.2499999999999847E-3</v>
      </c>
      <c r="U98" s="113">
        <v>1.3821792807300243E-2</v>
      </c>
      <c r="V98" s="113">
        <v>1.8711018711018615E-2</v>
      </c>
      <c r="W98" s="113">
        <v>2.8469750889679811E-2</v>
      </c>
      <c r="X98" s="113">
        <v>4.3659043659044473E-2</v>
      </c>
      <c r="Y98" s="113">
        <v>2.5295109612142385E-2</v>
      </c>
      <c r="Z98" s="113">
        <v>2.1888191343237922E-2</v>
      </c>
      <c r="AB98" s="50" t="s">
        <v>117</v>
      </c>
      <c r="AC98" s="113">
        <v>1.9569064224003452E-2</v>
      </c>
      <c r="AD98" s="113">
        <v>2.5701962855384061E-2</v>
      </c>
      <c r="AE98" s="113">
        <v>2.8762541806021464E-2</v>
      </c>
      <c r="AF98" s="113">
        <v>1.5628451513142461E-2</v>
      </c>
      <c r="AG98" s="113">
        <v>1.8518518518518295E-2</v>
      </c>
      <c r="AH98" s="113">
        <v>0.19999999999999815</v>
      </c>
      <c r="AI98" s="113">
        <v>2.1888191343237922E-2</v>
      </c>
    </row>
    <row r="99" spans="2:35" ht="11.25" customHeight="1" x14ac:dyDescent="0.2">
      <c r="B99" s="50" t="s">
        <v>118</v>
      </c>
      <c r="C99" s="113">
        <v>1.8556701030928335E-2</v>
      </c>
      <c r="D99" s="113">
        <v>8.9779005524862707E-3</v>
      </c>
      <c r="E99" s="113">
        <v>7.2426280393172752E-3</v>
      </c>
      <c r="F99" s="113">
        <v>1.9550342130987323E-3</v>
      </c>
      <c r="G99" s="113">
        <v>2.4096385542168273E-3</v>
      </c>
      <c r="H99" s="113">
        <v>7.8671328671328176E-3</v>
      </c>
      <c r="I99" s="113">
        <v>4.3636363636363378E-3</v>
      </c>
      <c r="J99" s="113">
        <v>2.7210884353741473E-3</v>
      </c>
      <c r="K99" s="113">
        <v>4.5662100456620855E-3</v>
      </c>
      <c r="L99" s="113">
        <v>2.5856496444731456E-3</v>
      </c>
      <c r="M99" s="113">
        <v>5.5096418732781946E-3</v>
      </c>
      <c r="N99" s="113">
        <v>0</v>
      </c>
      <c r="O99" s="113">
        <v>5.6307035143344682E-3</v>
      </c>
      <c r="Q99" s="50" t="s">
        <v>118</v>
      </c>
      <c r="R99" s="113">
        <v>2.1164021164021491E-3</v>
      </c>
      <c r="S99" s="113">
        <v>7.5187969924812451E-3</v>
      </c>
      <c r="T99" s="113">
        <v>6.249999999999983E-3</v>
      </c>
      <c r="U99" s="113">
        <v>2.415458937198102E-2</v>
      </c>
      <c r="V99" s="113">
        <v>2.3908523908523768E-2</v>
      </c>
      <c r="W99" s="113">
        <v>9.4899169632265985E-3</v>
      </c>
      <c r="X99" s="113">
        <v>0</v>
      </c>
      <c r="Y99" s="113">
        <v>8.8532883642497753E-3</v>
      </c>
      <c r="Z99" s="113">
        <v>5.6307035143344682E-3</v>
      </c>
      <c r="AB99" s="50" t="s">
        <v>118</v>
      </c>
      <c r="AC99" s="113">
        <v>5.1004475902987649E-3</v>
      </c>
      <c r="AD99" s="113">
        <v>5.5452865064698044E-3</v>
      </c>
      <c r="AE99" s="113">
        <v>6.6889632107026099E-3</v>
      </c>
      <c r="AF99" s="113">
        <v>9.9403578528821351E-3</v>
      </c>
      <c r="AG99" s="113">
        <v>3.7037037037036598E-2</v>
      </c>
      <c r="AH99" s="113">
        <v>0</v>
      </c>
      <c r="AI99" s="113">
        <v>5.6307035143344682E-3</v>
      </c>
    </row>
    <row r="100" spans="2:35" ht="11.25" customHeight="1" x14ac:dyDescent="0.2">
      <c r="B100" s="50" t="s">
        <v>119</v>
      </c>
      <c r="C100" s="113">
        <v>0.10927835051546678</v>
      </c>
      <c r="D100" s="113">
        <v>0.10925414364641042</v>
      </c>
      <c r="E100" s="113">
        <v>0.11523538541128028</v>
      </c>
      <c r="F100" s="113">
        <v>8.602150537634419E-2</v>
      </c>
      <c r="G100" s="113">
        <v>0.1180722891566244</v>
      </c>
      <c r="H100" s="113">
        <v>9.7902097902097682E-2</v>
      </c>
      <c r="I100" s="113">
        <v>9.2363636363636009E-2</v>
      </c>
      <c r="J100" s="113">
        <v>8.1632653061224386E-2</v>
      </c>
      <c r="K100" s="113">
        <v>9.2465753424657043E-2</v>
      </c>
      <c r="L100" s="113">
        <v>0.10730446024563536</v>
      </c>
      <c r="M100" s="113">
        <v>0.11868686868686802</v>
      </c>
      <c r="N100" s="113">
        <v>8.7912087912087766E-2</v>
      </c>
      <c r="O100" s="113">
        <v>0.10214225616462562</v>
      </c>
      <c r="Q100" s="50" t="s">
        <v>119</v>
      </c>
      <c r="R100" s="113">
        <v>8.6587301587303767E-2</v>
      </c>
      <c r="S100" s="113">
        <v>0.10526315789473753</v>
      </c>
      <c r="T100" s="113">
        <v>0.19374999999999931</v>
      </c>
      <c r="U100" s="113">
        <v>0.12560386473430157</v>
      </c>
      <c r="V100" s="113">
        <v>0.10576923076923014</v>
      </c>
      <c r="W100" s="113">
        <v>0.12099644128113883</v>
      </c>
      <c r="X100" s="113">
        <v>4.4074844074844785E-2</v>
      </c>
      <c r="Y100" s="113">
        <v>0.15261382799325454</v>
      </c>
      <c r="Z100" s="113">
        <v>0.10214225616462562</v>
      </c>
      <c r="AB100" s="50" t="s">
        <v>119</v>
      </c>
      <c r="AC100" s="113">
        <v>8.6629540959717713E-2</v>
      </c>
      <c r="AD100" s="113">
        <v>0.11333509374175361</v>
      </c>
      <c r="AE100" s="113">
        <v>0.13762541806020739</v>
      </c>
      <c r="AF100" s="113">
        <v>0.18687872763418475</v>
      </c>
      <c r="AG100" s="113">
        <v>0.25925925925925691</v>
      </c>
      <c r="AH100" s="113">
        <v>0.59999999999999187</v>
      </c>
      <c r="AI100" s="113">
        <v>0.10214225616462562</v>
      </c>
    </row>
    <row r="101" spans="2:35" ht="11.25" customHeight="1" x14ac:dyDescent="0.2">
      <c r="B101" s="50" t="s">
        <v>120</v>
      </c>
      <c r="C101" s="113">
        <v>0</v>
      </c>
      <c r="D101" s="113">
        <v>0</v>
      </c>
      <c r="E101" s="113">
        <v>0</v>
      </c>
      <c r="F101" s="113">
        <v>0</v>
      </c>
      <c r="G101" s="113">
        <v>1.6064257028112175E-3</v>
      </c>
      <c r="H101" s="113">
        <v>0</v>
      </c>
      <c r="I101" s="113">
        <v>0</v>
      </c>
      <c r="J101" s="113">
        <v>0</v>
      </c>
      <c r="K101" s="113">
        <v>0</v>
      </c>
      <c r="L101" s="113">
        <v>6.464124111182864E-4</v>
      </c>
      <c r="M101" s="113">
        <v>0</v>
      </c>
      <c r="N101" s="113">
        <v>0</v>
      </c>
      <c r="O101" s="113">
        <v>1.9416219014946375E-4</v>
      </c>
      <c r="Q101" s="50" t="s">
        <v>120</v>
      </c>
      <c r="R101" s="113">
        <v>3.1746031746032223E-4</v>
      </c>
      <c r="S101" s="113">
        <v>0</v>
      </c>
      <c r="T101" s="113">
        <v>0</v>
      </c>
      <c r="U101" s="113">
        <v>0</v>
      </c>
      <c r="V101" s="113">
        <v>0</v>
      </c>
      <c r="W101" s="113">
        <v>0</v>
      </c>
      <c r="X101" s="113">
        <v>0</v>
      </c>
      <c r="Y101" s="113">
        <v>0</v>
      </c>
      <c r="Z101" s="113">
        <v>1.9416219014946375E-4</v>
      </c>
      <c r="AB101" s="50" t="s">
        <v>120</v>
      </c>
      <c r="AC101" s="113">
        <v>3.1227230144686313E-4</v>
      </c>
      <c r="AD101" s="113">
        <v>0</v>
      </c>
      <c r="AE101" s="113">
        <v>0</v>
      </c>
      <c r="AF101" s="113">
        <v>0</v>
      </c>
      <c r="AG101" s="113">
        <v>0</v>
      </c>
      <c r="AH101" s="113">
        <v>0</v>
      </c>
      <c r="AI101" s="113">
        <v>1.9416219014946375E-4</v>
      </c>
    </row>
    <row r="102" spans="2:35" ht="11.25" customHeight="1" x14ac:dyDescent="0.2">
      <c r="B102" s="50" t="s">
        <v>121</v>
      </c>
      <c r="C102" s="113">
        <v>0</v>
      </c>
      <c r="D102" s="113">
        <v>0</v>
      </c>
      <c r="E102" s="113">
        <v>0</v>
      </c>
      <c r="F102" s="113">
        <v>0</v>
      </c>
      <c r="G102" s="113">
        <v>0</v>
      </c>
      <c r="H102" s="113">
        <v>0</v>
      </c>
      <c r="I102" s="113">
        <v>0</v>
      </c>
      <c r="J102" s="113">
        <v>0</v>
      </c>
      <c r="K102" s="113">
        <v>0</v>
      </c>
      <c r="L102" s="113">
        <v>0</v>
      </c>
      <c r="M102" s="113">
        <v>0</v>
      </c>
      <c r="N102" s="113">
        <v>0</v>
      </c>
      <c r="O102" s="113">
        <v>0</v>
      </c>
      <c r="Q102" s="50" t="s">
        <v>121</v>
      </c>
      <c r="R102" s="113">
        <v>0</v>
      </c>
      <c r="S102" s="113">
        <v>0</v>
      </c>
      <c r="T102" s="113">
        <v>0</v>
      </c>
      <c r="U102" s="113">
        <v>0</v>
      </c>
      <c r="V102" s="113">
        <v>0</v>
      </c>
      <c r="W102" s="113">
        <v>0</v>
      </c>
      <c r="X102" s="113">
        <v>0</v>
      </c>
      <c r="Y102" s="113">
        <v>0</v>
      </c>
      <c r="Z102" s="113">
        <v>0</v>
      </c>
      <c r="AB102" s="50" t="s">
        <v>121</v>
      </c>
      <c r="AC102" s="113">
        <v>0</v>
      </c>
      <c r="AD102" s="113">
        <v>0</v>
      </c>
      <c r="AE102" s="113">
        <v>0</v>
      </c>
      <c r="AF102" s="113">
        <v>0</v>
      </c>
      <c r="AG102" s="113">
        <v>0</v>
      </c>
      <c r="AH102" s="113">
        <v>0</v>
      </c>
      <c r="AI102" s="113">
        <v>0</v>
      </c>
    </row>
    <row r="103" spans="2:35" ht="11.25" customHeight="1" x14ac:dyDescent="0.2">
      <c r="B103" s="50" t="s">
        <v>122</v>
      </c>
      <c r="C103" s="113">
        <v>1.0309278350515743E-2</v>
      </c>
      <c r="D103" s="113">
        <v>9.6685082872929196E-3</v>
      </c>
      <c r="E103" s="113">
        <v>1.5002586652871484E-2</v>
      </c>
      <c r="F103" s="113">
        <v>1.9550342130987305E-3</v>
      </c>
      <c r="G103" s="113">
        <v>1.3654618473895349E-2</v>
      </c>
      <c r="H103" s="113">
        <v>3.4965034965034726E-3</v>
      </c>
      <c r="I103" s="113">
        <v>3.6363636363636121E-3</v>
      </c>
      <c r="J103" s="113">
        <v>2.040816326530609E-3</v>
      </c>
      <c r="K103" s="113">
        <v>1.0844748858447502E-2</v>
      </c>
      <c r="L103" s="113">
        <v>6.4641241111828632E-3</v>
      </c>
      <c r="M103" s="113">
        <v>6.4279155188245651E-3</v>
      </c>
      <c r="N103" s="113">
        <v>1.0989010989010992E-2</v>
      </c>
      <c r="O103" s="113">
        <v>8.0900912562276526E-3</v>
      </c>
      <c r="Q103" s="50" t="s">
        <v>122</v>
      </c>
      <c r="R103" s="113">
        <v>3.9153439153439785E-3</v>
      </c>
      <c r="S103" s="113">
        <v>2.2556390977443705E-2</v>
      </c>
      <c r="T103" s="113">
        <v>6.249999999999983E-3</v>
      </c>
      <c r="U103" s="113">
        <v>3.8647342995169622E-2</v>
      </c>
      <c r="V103" s="113">
        <v>5.1975051975051692E-3</v>
      </c>
      <c r="W103" s="113">
        <v>2.6690391459074824E-2</v>
      </c>
      <c r="X103" s="113">
        <v>0</v>
      </c>
      <c r="Y103" s="113">
        <v>1.0961214165261668E-2</v>
      </c>
      <c r="Z103" s="113">
        <v>8.0900912562276526E-3</v>
      </c>
      <c r="AB103" s="50" t="s">
        <v>122</v>
      </c>
      <c r="AC103" s="113">
        <v>7.3904444675757641E-3</v>
      </c>
      <c r="AD103" s="113">
        <v>6.0734090308955015E-3</v>
      </c>
      <c r="AE103" s="113">
        <v>1.0033444816053939E-2</v>
      </c>
      <c r="AF103" s="113">
        <v>2.3856858846917309E-2</v>
      </c>
      <c r="AG103" s="113">
        <v>7.4074074074073001E-2</v>
      </c>
      <c r="AH103" s="113">
        <v>0</v>
      </c>
      <c r="AI103" s="113">
        <v>8.0900912562276526E-3</v>
      </c>
    </row>
    <row r="104" spans="2:35" ht="11.25" customHeight="1" x14ac:dyDescent="0.2">
      <c r="B104" s="50" t="s">
        <v>123</v>
      </c>
      <c r="C104" s="113">
        <v>1.3402061855670494E-2</v>
      </c>
      <c r="D104" s="113">
        <v>6.2154696132597307E-3</v>
      </c>
      <c r="E104" s="113">
        <v>8.7946197620281056E-3</v>
      </c>
      <c r="F104" s="113">
        <v>9.77517106549366E-3</v>
      </c>
      <c r="G104" s="113">
        <v>9.6385542168673111E-3</v>
      </c>
      <c r="H104" s="113">
        <v>1.2237762237762177E-2</v>
      </c>
      <c r="I104" s="113">
        <v>1.1636363636363573E-2</v>
      </c>
      <c r="J104" s="113">
        <v>6.8027210884353592E-3</v>
      </c>
      <c r="K104" s="113">
        <v>1.1415525114155228E-2</v>
      </c>
      <c r="L104" s="113">
        <v>1.4221073044602316E-2</v>
      </c>
      <c r="M104" s="113">
        <v>1.1937557392102758E-2</v>
      </c>
      <c r="N104" s="113">
        <v>1.5384615384615387E-2</v>
      </c>
      <c r="O104" s="113">
        <v>1.0549478998120978E-2</v>
      </c>
      <c r="Q104" s="50" t="s">
        <v>123</v>
      </c>
      <c r="R104" s="113">
        <v>8.9947089947091472E-3</v>
      </c>
      <c r="S104" s="113">
        <v>3.007518796992498E-2</v>
      </c>
      <c r="T104" s="113">
        <v>6.2499999999999896E-2</v>
      </c>
      <c r="U104" s="113">
        <v>0</v>
      </c>
      <c r="V104" s="113">
        <v>1.8711018711018639E-2</v>
      </c>
      <c r="W104" s="113">
        <v>8.8967971530249327E-3</v>
      </c>
      <c r="X104" s="113">
        <v>0</v>
      </c>
      <c r="Y104" s="113">
        <v>1.3069139966273499E-2</v>
      </c>
      <c r="Z104" s="113">
        <v>1.0549478998120978E-2</v>
      </c>
      <c r="AB104" s="50" t="s">
        <v>123</v>
      </c>
      <c r="AC104" s="113">
        <v>8.4313521390653109E-3</v>
      </c>
      <c r="AD104" s="113">
        <v>1.1354634275152492E-2</v>
      </c>
      <c r="AE104" s="113">
        <v>1.2709030100334943E-2</v>
      </c>
      <c r="AF104" s="113">
        <v>3.3797216699799432E-2</v>
      </c>
      <c r="AG104" s="113">
        <v>5.5555555555554817E-2</v>
      </c>
      <c r="AH104" s="113">
        <v>0</v>
      </c>
      <c r="AI104" s="113">
        <v>1.0549478998120978E-2</v>
      </c>
    </row>
    <row r="105" spans="2:35" ht="11.25" customHeight="1" x14ac:dyDescent="0.2">
      <c r="B105" s="50" t="s">
        <v>124</v>
      </c>
      <c r="C105" s="113">
        <v>0.13195876288660224</v>
      </c>
      <c r="D105" s="113">
        <v>0.11924493554327933</v>
      </c>
      <c r="E105" s="113">
        <v>0.15157785825142508</v>
      </c>
      <c r="F105" s="113">
        <v>0.10166177908113432</v>
      </c>
      <c r="G105" s="113">
        <v>9.7188755020078677E-2</v>
      </c>
      <c r="H105" s="113">
        <v>8.5664335664335123E-2</v>
      </c>
      <c r="I105" s="113">
        <v>6.9090909090908662E-2</v>
      </c>
      <c r="J105" s="113">
        <v>8.16326530612244E-2</v>
      </c>
      <c r="K105" s="113">
        <v>6.5068493150684803E-2</v>
      </c>
      <c r="L105" s="113">
        <v>8.2094376212022493E-2</v>
      </c>
      <c r="M105" s="113">
        <v>9.1827364554636651E-2</v>
      </c>
      <c r="N105" s="113">
        <v>5.9340659340659331E-2</v>
      </c>
      <c r="O105" s="113">
        <v>9.7059521498048446E-2</v>
      </c>
      <c r="Q105" s="50" t="s">
        <v>124</v>
      </c>
      <c r="R105" s="113">
        <v>8.2222222222223529E-2</v>
      </c>
      <c r="S105" s="113">
        <v>0.11278195488721861</v>
      </c>
      <c r="T105" s="113">
        <v>8.1249999999999739E-2</v>
      </c>
      <c r="U105" s="113">
        <v>5.314009661835821E-2</v>
      </c>
      <c r="V105" s="113">
        <v>0.26715176715176636</v>
      </c>
      <c r="W105" s="113">
        <v>9.1241597469355853E-2</v>
      </c>
      <c r="X105" s="113">
        <v>7.276507276507406E-2</v>
      </c>
      <c r="Y105" s="113">
        <v>0.10026700393479619</v>
      </c>
      <c r="Z105" s="113">
        <v>9.7059521498048446E-2</v>
      </c>
      <c r="AB105" s="50" t="s">
        <v>124</v>
      </c>
      <c r="AC105" s="113">
        <v>0.1175184761111697</v>
      </c>
      <c r="AD105" s="113">
        <v>6.517912155620402E-2</v>
      </c>
      <c r="AE105" s="113">
        <v>6.4771460423637295E-2</v>
      </c>
      <c r="AF105" s="113">
        <v>4.5725646123257843E-2</v>
      </c>
      <c r="AG105" s="113">
        <v>7.407407407407321E-2</v>
      </c>
      <c r="AH105" s="113">
        <v>0</v>
      </c>
      <c r="AI105" s="113">
        <v>9.7059521498048446E-2</v>
      </c>
    </row>
    <row r="106" spans="2:35" ht="11.25" customHeight="1" x14ac:dyDescent="0.2">
      <c r="B106" s="50" t="s">
        <v>125</v>
      </c>
      <c r="C106" s="113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3">
        <v>0</v>
      </c>
      <c r="O106" s="113">
        <v>0</v>
      </c>
      <c r="Q106" s="50" t="s">
        <v>125</v>
      </c>
      <c r="R106" s="113">
        <v>0</v>
      </c>
      <c r="S106" s="113">
        <v>0</v>
      </c>
      <c r="T106" s="113">
        <v>0</v>
      </c>
      <c r="U106" s="113">
        <v>0</v>
      </c>
      <c r="V106" s="113">
        <v>0</v>
      </c>
      <c r="W106" s="113">
        <v>0</v>
      </c>
      <c r="X106" s="113">
        <v>0</v>
      </c>
      <c r="Y106" s="113">
        <v>0</v>
      </c>
      <c r="Z106" s="113">
        <v>0</v>
      </c>
      <c r="AB106" s="50" t="s">
        <v>125</v>
      </c>
      <c r="AC106" s="113">
        <v>0</v>
      </c>
      <c r="AD106" s="113">
        <v>0</v>
      </c>
      <c r="AE106" s="113">
        <v>0</v>
      </c>
      <c r="AF106" s="113">
        <v>0</v>
      </c>
      <c r="AG106" s="113">
        <v>0</v>
      </c>
      <c r="AH106" s="113">
        <v>0</v>
      </c>
      <c r="AI106" s="113">
        <v>0</v>
      </c>
    </row>
    <row r="107" spans="2:35" ht="11.25" customHeight="1" x14ac:dyDescent="0.2">
      <c r="B107" s="50" t="s">
        <v>126</v>
      </c>
      <c r="C107" s="113">
        <v>0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0</v>
      </c>
      <c r="O107" s="113">
        <v>0</v>
      </c>
      <c r="Q107" s="50" t="s">
        <v>126</v>
      </c>
      <c r="R107" s="113">
        <v>0</v>
      </c>
      <c r="S107" s="113">
        <v>0</v>
      </c>
      <c r="T107" s="113">
        <v>0</v>
      </c>
      <c r="U107" s="113">
        <v>0</v>
      </c>
      <c r="V107" s="113">
        <v>0</v>
      </c>
      <c r="W107" s="113">
        <v>0</v>
      </c>
      <c r="X107" s="113">
        <v>0</v>
      </c>
      <c r="Y107" s="113">
        <v>0</v>
      </c>
      <c r="Z107" s="113">
        <v>0</v>
      </c>
      <c r="AB107" s="50" t="s">
        <v>126</v>
      </c>
      <c r="AC107" s="113">
        <v>0</v>
      </c>
      <c r="AD107" s="113">
        <v>0</v>
      </c>
      <c r="AE107" s="113">
        <v>0</v>
      </c>
      <c r="AF107" s="113">
        <v>0</v>
      </c>
      <c r="AG107" s="113">
        <v>0</v>
      </c>
      <c r="AH107" s="113">
        <v>0</v>
      </c>
      <c r="AI107" s="113">
        <v>0</v>
      </c>
    </row>
    <row r="108" spans="2:35" ht="11.25" customHeight="1" x14ac:dyDescent="0.2">
      <c r="B108" s="50" t="s">
        <v>20</v>
      </c>
      <c r="C108" s="113">
        <v>2.4742268041237823E-2</v>
      </c>
      <c r="D108" s="113">
        <v>2.8142265193370555E-2</v>
      </c>
      <c r="E108" s="113">
        <v>2.8065183652354535E-2</v>
      </c>
      <c r="F108" s="113">
        <v>2.9325513196480971E-2</v>
      </c>
      <c r="G108" s="113">
        <v>2.5702811244979477E-2</v>
      </c>
      <c r="H108" s="113">
        <v>9.6153846153845517E-3</v>
      </c>
      <c r="I108" s="113">
        <v>1.018181818181812E-2</v>
      </c>
      <c r="J108" s="113">
        <v>4.7619047619047537E-3</v>
      </c>
      <c r="K108" s="113">
        <v>5.7156900050735534E-3</v>
      </c>
      <c r="L108" s="113">
        <v>3.878474466709718E-3</v>
      </c>
      <c r="M108" s="113">
        <v>6.4279155188245677E-3</v>
      </c>
      <c r="N108" s="113">
        <v>0</v>
      </c>
      <c r="O108" s="113">
        <v>1.5274991190786296E-2</v>
      </c>
      <c r="Q108" s="50" t="s">
        <v>20</v>
      </c>
      <c r="R108" s="113">
        <v>1.4788359788359991E-2</v>
      </c>
      <c r="S108" s="113">
        <v>1.503759398496249E-2</v>
      </c>
      <c r="T108" s="113">
        <v>6.249999999999983E-3</v>
      </c>
      <c r="U108" s="113">
        <v>4.3478260869565771E-2</v>
      </c>
      <c r="V108" s="113">
        <v>1.6891891891891806E-2</v>
      </c>
      <c r="W108" s="113">
        <v>2.0166073546856525E-2</v>
      </c>
      <c r="X108" s="113">
        <v>2.2869022869023248E-2</v>
      </c>
      <c r="Y108" s="113">
        <v>9.7023140341017909E-3</v>
      </c>
      <c r="Z108" s="113">
        <v>1.5274991190786296E-2</v>
      </c>
      <c r="AB108" s="50" t="s">
        <v>20</v>
      </c>
      <c r="AC108" s="113">
        <v>1.7044863120641292E-2</v>
      </c>
      <c r="AD108" s="113">
        <v>1.1618695537365347E-2</v>
      </c>
      <c r="AE108" s="113">
        <v>1.5551839464883593E-2</v>
      </c>
      <c r="AF108" s="113">
        <v>9.9403578528821541E-3</v>
      </c>
      <c r="AG108" s="113">
        <v>2.5720164609053175E-4</v>
      </c>
      <c r="AH108" s="113">
        <v>0</v>
      </c>
      <c r="AI108" s="113">
        <v>1.5274991190786296E-2</v>
      </c>
    </row>
    <row r="109" spans="2:35" s="100" customFormat="1" ht="11.25" customHeight="1" x14ac:dyDescent="0.2">
      <c r="B109" s="107" t="s">
        <v>11</v>
      </c>
      <c r="C109" s="114">
        <v>1</v>
      </c>
      <c r="D109" s="114">
        <v>1</v>
      </c>
      <c r="E109" s="114">
        <v>1</v>
      </c>
      <c r="F109" s="114">
        <v>1</v>
      </c>
      <c r="G109" s="114">
        <v>1</v>
      </c>
      <c r="H109" s="114">
        <v>1</v>
      </c>
      <c r="I109" s="114">
        <v>1</v>
      </c>
      <c r="J109" s="114">
        <v>1</v>
      </c>
      <c r="K109" s="114">
        <v>1</v>
      </c>
      <c r="L109" s="114">
        <v>1</v>
      </c>
      <c r="M109" s="114">
        <v>1</v>
      </c>
      <c r="N109" s="114">
        <v>1</v>
      </c>
      <c r="O109" s="114">
        <v>1</v>
      </c>
      <c r="Q109" s="107" t="s">
        <v>11</v>
      </c>
      <c r="R109" s="114">
        <v>1</v>
      </c>
      <c r="S109" s="114">
        <v>1</v>
      </c>
      <c r="T109" s="114">
        <v>1</v>
      </c>
      <c r="U109" s="114">
        <v>1</v>
      </c>
      <c r="V109" s="114">
        <v>1</v>
      </c>
      <c r="W109" s="114">
        <v>1</v>
      </c>
      <c r="X109" s="114">
        <v>1</v>
      </c>
      <c r="Y109" s="114">
        <v>1</v>
      </c>
      <c r="Z109" s="114">
        <v>1</v>
      </c>
      <c r="AB109" s="107" t="s">
        <v>11</v>
      </c>
      <c r="AC109" s="114">
        <v>1</v>
      </c>
      <c r="AD109" s="114">
        <v>1</v>
      </c>
      <c r="AE109" s="114">
        <v>1</v>
      </c>
      <c r="AF109" s="114">
        <v>1</v>
      </c>
      <c r="AG109" s="114">
        <v>1</v>
      </c>
      <c r="AH109" s="114">
        <v>1</v>
      </c>
      <c r="AI109" s="114">
        <v>1</v>
      </c>
    </row>
    <row r="110" spans="2:35" ht="11.25" customHeight="1" x14ac:dyDescent="0.2">
      <c r="B110" s="112" t="s">
        <v>24</v>
      </c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Q110" s="112" t="s">
        <v>24</v>
      </c>
      <c r="R110" s="112"/>
      <c r="S110" s="112"/>
      <c r="T110" s="112"/>
      <c r="U110" s="112"/>
      <c r="V110" s="112"/>
      <c r="W110" s="112"/>
      <c r="X110" s="112"/>
      <c r="Y110" s="112"/>
      <c r="Z110" s="112"/>
      <c r="AB110" s="112" t="s">
        <v>24</v>
      </c>
      <c r="AC110" s="112"/>
      <c r="AD110" s="112"/>
      <c r="AE110" s="112"/>
      <c r="AF110" s="112"/>
      <c r="AG110" s="112"/>
      <c r="AH110" s="112"/>
      <c r="AI110" s="112"/>
    </row>
    <row r="111" spans="2:35" ht="11.25" customHeight="1" x14ac:dyDescent="0.2"/>
    <row r="112" spans="2:35" ht="11.25" customHeight="1" x14ac:dyDescent="0.2">
      <c r="B112" s="103" t="s">
        <v>403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Q112" s="103" t="s">
        <v>254</v>
      </c>
      <c r="R112" s="103"/>
      <c r="S112" s="103"/>
      <c r="T112" s="103"/>
      <c r="U112" s="103"/>
      <c r="V112" s="103"/>
      <c r="W112" s="103"/>
      <c r="X112" s="103"/>
      <c r="Y112" s="103"/>
      <c r="Z112" s="103"/>
      <c r="AB112" s="86" t="s">
        <v>404</v>
      </c>
      <c r="AC112" s="86"/>
      <c r="AD112" s="86"/>
      <c r="AE112" s="86"/>
      <c r="AF112" s="86"/>
      <c r="AG112" s="86"/>
      <c r="AH112" s="86"/>
      <c r="AI112" s="86"/>
    </row>
    <row r="113" spans="2:35" ht="11.25" customHeight="1" x14ac:dyDescent="0.2">
      <c r="B113" s="109" t="s">
        <v>127</v>
      </c>
      <c r="C113" s="93" t="s">
        <v>1</v>
      </c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Q113" s="109" t="s">
        <v>127</v>
      </c>
      <c r="R113" s="93" t="s">
        <v>199</v>
      </c>
      <c r="S113" s="93"/>
      <c r="T113" s="93"/>
      <c r="U113" s="93"/>
      <c r="V113" s="93"/>
      <c r="W113" s="93"/>
      <c r="X113" s="93"/>
      <c r="Y113" s="93"/>
      <c r="Z113" s="93"/>
      <c r="AB113" s="109" t="s">
        <v>127</v>
      </c>
      <c r="AC113" s="93" t="s">
        <v>132</v>
      </c>
      <c r="AD113" s="93"/>
      <c r="AE113" s="93"/>
      <c r="AF113" s="93"/>
      <c r="AG113" s="93"/>
      <c r="AH113" s="93"/>
      <c r="AI113" s="93"/>
    </row>
    <row r="114" spans="2:35" ht="11.25" customHeight="1" x14ac:dyDescent="0.2">
      <c r="B114" s="90"/>
      <c r="C114" s="110" t="s">
        <v>3</v>
      </c>
      <c r="D114" s="110" t="s">
        <v>4</v>
      </c>
      <c r="E114" s="110" t="s">
        <v>5</v>
      </c>
      <c r="F114" s="110" t="s">
        <v>6</v>
      </c>
      <c r="G114" s="110" t="s">
        <v>7</v>
      </c>
      <c r="H114" s="110" t="s">
        <v>8</v>
      </c>
      <c r="I114" s="110" t="s">
        <v>9</v>
      </c>
      <c r="J114" s="110" t="s">
        <v>10</v>
      </c>
      <c r="K114" s="110" t="s">
        <v>200</v>
      </c>
      <c r="L114" s="110">
        <v>2021</v>
      </c>
      <c r="M114" s="110">
        <v>2022</v>
      </c>
      <c r="N114" s="110">
        <v>2023</v>
      </c>
      <c r="O114" s="95" t="s">
        <v>11</v>
      </c>
      <c r="Q114" s="90"/>
      <c r="R114" s="110" t="s">
        <v>12</v>
      </c>
      <c r="S114" s="110" t="s">
        <v>201</v>
      </c>
      <c r="T114" s="110" t="s">
        <v>202</v>
      </c>
      <c r="U114" s="110" t="s">
        <v>13</v>
      </c>
      <c r="V114" s="110" t="s">
        <v>14</v>
      </c>
      <c r="W114" s="110" t="s">
        <v>15</v>
      </c>
      <c r="X114" s="110" t="s">
        <v>16</v>
      </c>
      <c r="Y114" s="110" t="s">
        <v>17</v>
      </c>
      <c r="Z114" s="95" t="s">
        <v>11</v>
      </c>
      <c r="AB114" s="90"/>
      <c r="AC114" s="110" t="s">
        <v>133</v>
      </c>
      <c r="AD114" s="110" t="s">
        <v>134</v>
      </c>
      <c r="AE114" s="110" t="s">
        <v>135</v>
      </c>
      <c r="AF114" s="110" t="s">
        <v>136</v>
      </c>
      <c r="AG114" s="110" t="s">
        <v>137</v>
      </c>
      <c r="AH114" s="110" t="s">
        <v>138</v>
      </c>
      <c r="AI114" s="95" t="s">
        <v>11</v>
      </c>
    </row>
    <row r="115" spans="2:35" ht="11.25" customHeight="1" x14ac:dyDescent="0.2">
      <c r="B115" s="111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Q115" s="111"/>
      <c r="R115" s="75"/>
      <c r="S115" s="75"/>
      <c r="T115" s="75"/>
      <c r="U115" s="75"/>
      <c r="V115" s="75"/>
      <c r="W115" s="75"/>
      <c r="X115" s="75"/>
      <c r="Y115" s="75"/>
      <c r="Z115" s="75"/>
      <c r="AB115" s="111"/>
      <c r="AC115" s="75"/>
      <c r="AD115" s="75"/>
      <c r="AE115" s="75"/>
      <c r="AF115" s="75"/>
      <c r="AG115" s="75"/>
      <c r="AH115" s="75"/>
      <c r="AI115" s="75"/>
    </row>
    <row r="116" spans="2:35" ht="11.25" customHeight="1" x14ac:dyDescent="0.2">
      <c r="B116" s="50" t="s">
        <v>128</v>
      </c>
      <c r="C116" s="97">
        <v>577.99999999999807</v>
      </c>
      <c r="D116" s="97">
        <v>860.00000000000216</v>
      </c>
      <c r="E116" s="97">
        <v>1146.0357142857297</v>
      </c>
      <c r="F116" s="97">
        <v>600.19117647058465</v>
      </c>
      <c r="G116" s="97">
        <v>763.00000000000296</v>
      </c>
      <c r="H116" s="97">
        <v>672.00000000000239</v>
      </c>
      <c r="I116" s="97">
        <v>855.00000000000648</v>
      </c>
      <c r="J116" s="97">
        <v>884.000000000005</v>
      </c>
      <c r="K116" s="97">
        <v>1059.0138888888964</v>
      </c>
      <c r="L116" s="97">
        <v>929.33333333333439</v>
      </c>
      <c r="M116" s="97">
        <v>623.33333333333189</v>
      </c>
      <c r="N116" s="97">
        <v>223.99999999999886</v>
      </c>
      <c r="O116" s="97">
        <v>9193.9074463122633</v>
      </c>
      <c r="Q116" s="50" t="s">
        <v>128</v>
      </c>
      <c r="R116" s="97">
        <v>5944.333333333132</v>
      </c>
      <c r="S116" s="97">
        <v>69.000000000000043</v>
      </c>
      <c r="T116" s="97">
        <v>87.333333333333357</v>
      </c>
      <c r="U116" s="97">
        <v>79.000000000000526</v>
      </c>
      <c r="V116" s="97">
        <v>922.75000000000171</v>
      </c>
      <c r="W116" s="97">
        <v>918.28571428572127</v>
      </c>
      <c r="X116" s="97">
        <v>199.99999999999923</v>
      </c>
      <c r="Y116" s="97">
        <v>973.20506535948425</v>
      </c>
      <c r="Z116" s="97">
        <v>9193.9074463122633</v>
      </c>
      <c r="AB116" s="50" t="s">
        <v>128</v>
      </c>
      <c r="AC116" s="97">
        <v>6687.9999999997799</v>
      </c>
      <c r="AD116" s="97">
        <v>1798.6666666667941</v>
      </c>
      <c r="AE116" s="97">
        <v>593.03571428571558</v>
      </c>
      <c r="AF116" s="97">
        <v>110.99999999999976</v>
      </c>
      <c r="AG116" s="97">
        <v>3.0138888888888875</v>
      </c>
      <c r="AH116" s="97">
        <v>0.19117647058823531</v>
      </c>
      <c r="AI116" s="97">
        <v>9193.9074463122633</v>
      </c>
    </row>
    <row r="117" spans="2:35" ht="11.25" customHeight="1" x14ac:dyDescent="0.2">
      <c r="B117" s="50" t="s">
        <v>129</v>
      </c>
      <c r="C117" s="97">
        <v>329.99999999999886</v>
      </c>
      <c r="D117" s="97">
        <v>506.99999999999892</v>
      </c>
      <c r="E117" s="97">
        <v>671.7142857142909</v>
      </c>
      <c r="F117" s="97">
        <v>379.80882352940978</v>
      </c>
      <c r="G117" s="97">
        <v>418.99999999999562</v>
      </c>
      <c r="H117" s="97">
        <v>415.00000000000023</v>
      </c>
      <c r="I117" s="97">
        <v>457.99999999999483</v>
      </c>
      <c r="J117" s="97">
        <v>539.99999999999818</v>
      </c>
      <c r="K117" s="97">
        <v>634.50000000000216</v>
      </c>
      <c r="L117" s="97">
        <v>564.66666666666106</v>
      </c>
      <c r="M117" s="97">
        <v>420.66666666666475</v>
      </c>
      <c r="N117" s="97">
        <v>215.99999999999818</v>
      </c>
      <c r="O117" s="97">
        <v>5556.3564425771428</v>
      </c>
      <c r="Q117" s="50" t="s">
        <v>129</v>
      </c>
      <c r="R117" s="97">
        <v>3182.1666666667061</v>
      </c>
      <c r="S117" s="97">
        <v>58.000000000000163</v>
      </c>
      <c r="T117" s="97">
        <v>68.666666666667041</v>
      </c>
      <c r="U117" s="97">
        <v>103.0000000000009</v>
      </c>
      <c r="V117" s="97">
        <v>31.999999999999982</v>
      </c>
      <c r="W117" s="97">
        <v>658.71428571429362</v>
      </c>
      <c r="X117" s="97">
        <v>242.00000000000037</v>
      </c>
      <c r="Y117" s="97">
        <v>1211.8088235293799</v>
      </c>
      <c r="Z117" s="97">
        <v>5556.3564425771428</v>
      </c>
      <c r="AB117" s="50" t="s">
        <v>129</v>
      </c>
      <c r="AC117" s="97">
        <v>2665.5000000000118</v>
      </c>
      <c r="AD117" s="97">
        <v>1775.3333333334481</v>
      </c>
      <c r="AE117" s="97">
        <v>790.7142857143217</v>
      </c>
      <c r="AF117" s="97">
        <v>302.00000000000256</v>
      </c>
      <c r="AG117" s="97">
        <v>22.000000000000075</v>
      </c>
      <c r="AH117" s="97">
        <v>0.80882352941176272</v>
      </c>
      <c r="AI117" s="97">
        <v>5556.3564425771428</v>
      </c>
    </row>
    <row r="118" spans="2:35" ht="11.25" customHeight="1" x14ac:dyDescent="0.2">
      <c r="B118" s="50" t="s">
        <v>130</v>
      </c>
      <c r="C118" s="97">
        <v>51.00000000000005</v>
      </c>
      <c r="D118" s="97">
        <v>51.000000000000277</v>
      </c>
      <c r="E118" s="97">
        <v>70.00000000000027</v>
      </c>
      <c r="F118" s="97">
        <v>30.00000000000006</v>
      </c>
      <c r="G118" s="97">
        <v>41.000000000000057</v>
      </c>
      <c r="H118" s="97">
        <v>50.000000000000284</v>
      </c>
      <c r="I118" s="97">
        <v>52.000000000000178</v>
      </c>
      <c r="J118" s="97">
        <v>37.999999999999893</v>
      </c>
      <c r="K118" s="97">
        <v>51.486111111111228</v>
      </c>
      <c r="L118" s="97">
        <v>51.00000000000032</v>
      </c>
      <c r="M118" s="97">
        <v>37.000000000000007</v>
      </c>
      <c r="N118" s="97">
        <v>14.999999999999973</v>
      </c>
      <c r="O118" s="97">
        <v>537.48611111110688</v>
      </c>
      <c r="Q118" s="50" t="s">
        <v>130</v>
      </c>
      <c r="R118" s="97">
        <v>240.49999999999886</v>
      </c>
      <c r="S118" s="97">
        <v>5.0000000000000009</v>
      </c>
      <c r="T118" s="97">
        <v>3.9999999999999982</v>
      </c>
      <c r="U118" s="97">
        <v>18.999999999999972</v>
      </c>
      <c r="V118" s="97">
        <v>0</v>
      </c>
      <c r="W118" s="97">
        <v>73.000000000000355</v>
      </c>
      <c r="X118" s="97">
        <v>38.000000000000107</v>
      </c>
      <c r="Y118" s="97">
        <v>157.98611111111322</v>
      </c>
      <c r="Z118" s="97">
        <v>537.48611111110688</v>
      </c>
      <c r="AB118" s="50" t="s">
        <v>130</v>
      </c>
      <c r="AC118" s="97">
        <v>158.50000000000003</v>
      </c>
      <c r="AD118" s="97">
        <v>179.99999999999903</v>
      </c>
      <c r="AE118" s="97">
        <v>98.000000000000398</v>
      </c>
      <c r="AF118" s="97">
        <v>80.000000000001336</v>
      </c>
      <c r="AG118" s="97">
        <v>19.986111111111128</v>
      </c>
      <c r="AH118" s="97">
        <v>0.99999999999999745</v>
      </c>
      <c r="AI118" s="97">
        <v>537.48611111110688</v>
      </c>
    </row>
    <row r="119" spans="2:35" ht="11.25" customHeight="1" x14ac:dyDescent="0.2">
      <c r="B119" s="50" t="s">
        <v>131</v>
      </c>
      <c r="C119" s="97">
        <v>4.0000000000000009</v>
      </c>
      <c r="D119" s="97">
        <v>3.0000000000000009</v>
      </c>
      <c r="E119" s="97">
        <v>7.9999999999999822</v>
      </c>
      <c r="F119" s="97">
        <v>3.0000000000000018</v>
      </c>
      <c r="G119" s="97">
        <v>5.0000000000000018</v>
      </c>
      <c r="H119" s="97">
        <v>1.0000000000000011</v>
      </c>
      <c r="I119" s="97">
        <v>1.0000000000000007</v>
      </c>
      <c r="J119" s="97">
        <v>3.0000000000000049</v>
      </c>
      <c r="K119" s="97">
        <v>5.0000000000000009</v>
      </c>
      <c r="L119" s="97">
        <v>1.9999999999999998</v>
      </c>
      <c r="M119" s="97">
        <v>8.0000000000000018</v>
      </c>
      <c r="N119" s="97">
        <v>0</v>
      </c>
      <c r="O119" s="97">
        <v>43.000000000000178</v>
      </c>
      <c r="Q119" s="50" t="s">
        <v>131</v>
      </c>
      <c r="R119" s="97">
        <v>10.999999999999989</v>
      </c>
      <c r="S119" s="97">
        <v>0.99999999999999889</v>
      </c>
      <c r="T119" s="1">
        <v>0</v>
      </c>
      <c r="U119" s="97">
        <v>2.999999999999996</v>
      </c>
      <c r="V119" s="97">
        <v>0</v>
      </c>
      <c r="W119" s="97">
        <v>6.9999999999999991</v>
      </c>
      <c r="X119" s="97">
        <v>0</v>
      </c>
      <c r="Y119" s="97">
        <v>21.000000000000021</v>
      </c>
      <c r="Z119" s="97">
        <v>43.000000000000178</v>
      </c>
      <c r="AB119" s="50" t="s">
        <v>131</v>
      </c>
      <c r="AC119" s="97">
        <v>10.000000000000002</v>
      </c>
      <c r="AD119" s="97">
        <v>5.9999999999999973</v>
      </c>
      <c r="AE119" s="97">
        <v>5.9999999999999938</v>
      </c>
      <c r="AF119" s="97">
        <v>8.9999999999999769</v>
      </c>
      <c r="AG119" s="97">
        <v>8.9999999999999698</v>
      </c>
      <c r="AH119" s="97">
        <v>2.9999999999999791</v>
      </c>
      <c r="AI119" s="97">
        <v>43.000000000000178</v>
      </c>
    </row>
    <row r="120" spans="2:35" ht="11.25" customHeight="1" x14ac:dyDescent="0.2">
      <c r="B120" s="50" t="s">
        <v>20</v>
      </c>
      <c r="C120" s="97">
        <v>7.0000000000000018</v>
      </c>
      <c r="D120" s="97">
        <v>26.999999999999996</v>
      </c>
      <c r="E120" s="97">
        <v>37.25</v>
      </c>
      <c r="F120" s="97">
        <v>9.9999999999999964</v>
      </c>
      <c r="G120" s="97">
        <v>17.000000000000004</v>
      </c>
      <c r="H120" s="97">
        <v>6.0000000000000036</v>
      </c>
      <c r="I120" s="97">
        <v>9.0000000000000036</v>
      </c>
      <c r="J120" s="97">
        <v>5</v>
      </c>
      <c r="K120" s="97">
        <v>2</v>
      </c>
      <c r="L120" s="97">
        <v>0</v>
      </c>
      <c r="M120" s="97">
        <v>0</v>
      </c>
      <c r="N120" s="97">
        <v>0</v>
      </c>
      <c r="O120" s="97">
        <v>120.24999999999994</v>
      </c>
      <c r="Q120" s="50" t="s">
        <v>20</v>
      </c>
      <c r="R120" s="97">
        <v>72.000000000000199</v>
      </c>
      <c r="S120" s="97">
        <v>0</v>
      </c>
      <c r="T120" s="97">
        <v>0</v>
      </c>
      <c r="U120" s="97">
        <v>3</v>
      </c>
      <c r="V120" s="97">
        <v>7.2499999999999964</v>
      </c>
      <c r="W120" s="97">
        <v>28.999999999999986</v>
      </c>
      <c r="X120" s="97">
        <v>0.99999999999999956</v>
      </c>
      <c r="Y120" s="97">
        <v>8.0000000000000036</v>
      </c>
      <c r="Z120" s="97">
        <v>120.24999999999994</v>
      </c>
      <c r="AB120" s="50" t="s">
        <v>20</v>
      </c>
      <c r="AC120" s="97">
        <v>85</v>
      </c>
      <c r="AD120" s="97">
        <v>26.999999999999968</v>
      </c>
      <c r="AE120" s="97">
        <v>7.2499999999999902</v>
      </c>
      <c r="AF120" s="97">
        <v>0.99999999999999956</v>
      </c>
      <c r="AG120" s="97">
        <v>0</v>
      </c>
      <c r="AH120" s="97">
        <v>0</v>
      </c>
      <c r="AI120" s="97">
        <v>120.24999999999994</v>
      </c>
    </row>
    <row r="121" spans="2:35" s="100" customFormat="1" ht="11.25" customHeight="1" x14ac:dyDescent="0.2">
      <c r="B121" s="107" t="s">
        <v>11</v>
      </c>
      <c r="C121" s="115">
        <v>969.99999999997306</v>
      </c>
      <c r="D121" s="115">
        <v>1447.9999999999843</v>
      </c>
      <c r="E121" s="115">
        <v>1932.9999999999613</v>
      </c>
      <c r="F121" s="115">
        <v>1022.9999999999985</v>
      </c>
      <c r="G121" s="115">
        <v>1245.0000000000214</v>
      </c>
      <c r="H121" s="115">
        <v>1144.0000000000068</v>
      </c>
      <c r="I121" s="115">
        <v>1375.0000000000084</v>
      </c>
      <c r="J121" s="115">
        <v>1470.0000000000025</v>
      </c>
      <c r="K121" s="115">
        <v>1752.0000000000039</v>
      </c>
      <c r="L121" s="115">
        <v>1547.0000000000166</v>
      </c>
      <c r="M121" s="115">
        <v>1089.0000000000077</v>
      </c>
      <c r="N121" s="115">
        <v>455</v>
      </c>
      <c r="O121" s="115">
        <v>15451.000000003271</v>
      </c>
      <c r="Q121" s="107" t="s">
        <v>11</v>
      </c>
      <c r="R121" s="115">
        <v>9449.9999999998581</v>
      </c>
      <c r="S121" s="115">
        <v>132.99999999999926</v>
      </c>
      <c r="T121" s="115">
        <v>160.00000000000043</v>
      </c>
      <c r="U121" s="115">
        <v>206.99999999999713</v>
      </c>
      <c r="V121" s="115">
        <v>962.00000000000489</v>
      </c>
      <c r="W121" s="115">
        <v>1685.9999999999959</v>
      </c>
      <c r="X121" s="115">
        <v>480.99999999999153</v>
      </c>
      <c r="Y121" s="115">
        <v>2371.9999999999441</v>
      </c>
      <c r="Z121" s="115">
        <v>15451.000000003271</v>
      </c>
      <c r="AB121" s="107" t="s">
        <v>11</v>
      </c>
      <c r="AC121" s="115">
        <v>9606.9999999999545</v>
      </c>
      <c r="AD121" s="115">
        <v>3786.9999999997872</v>
      </c>
      <c r="AE121" s="115">
        <v>1494.9999999999372</v>
      </c>
      <c r="AF121" s="115">
        <v>503.00000000002774</v>
      </c>
      <c r="AG121" s="115">
        <v>54.000000000000675</v>
      </c>
      <c r="AH121" s="115">
        <v>5.0000000000000329</v>
      </c>
      <c r="AI121" s="115">
        <v>15451.000000003271</v>
      </c>
    </row>
    <row r="122" spans="2:35" ht="11.25" customHeight="1" x14ac:dyDescent="0.2">
      <c r="B122" s="112" t="s">
        <v>24</v>
      </c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Q122" s="112" t="s">
        <v>24</v>
      </c>
      <c r="R122" s="112"/>
      <c r="S122" s="112"/>
      <c r="T122" s="112"/>
      <c r="U122" s="112"/>
      <c r="V122" s="112"/>
      <c r="W122" s="112"/>
      <c r="X122" s="112"/>
      <c r="Y122" s="112"/>
      <c r="Z122" s="112"/>
      <c r="AB122" s="112" t="s">
        <v>24</v>
      </c>
      <c r="AC122" s="112"/>
      <c r="AD122" s="112"/>
      <c r="AE122" s="112"/>
      <c r="AF122" s="112"/>
      <c r="AG122" s="112"/>
      <c r="AH122" s="112"/>
      <c r="AI122" s="112"/>
    </row>
    <row r="123" spans="2:35" ht="11.25" customHeight="1" x14ac:dyDescent="0.2"/>
    <row r="124" spans="2:35" ht="11.25" customHeight="1" x14ac:dyDescent="0.2">
      <c r="B124" s="103" t="s">
        <v>405</v>
      </c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Q124" s="103" t="s">
        <v>255</v>
      </c>
      <c r="R124" s="103"/>
      <c r="S124" s="103"/>
      <c r="T124" s="103"/>
      <c r="U124" s="103"/>
      <c r="V124" s="103"/>
      <c r="W124" s="103"/>
      <c r="X124" s="103"/>
      <c r="Y124" s="103"/>
      <c r="Z124" s="103"/>
      <c r="AB124" s="86" t="s">
        <v>406</v>
      </c>
      <c r="AC124" s="86"/>
      <c r="AD124" s="86"/>
      <c r="AE124" s="86"/>
      <c r="AF124" s="86"/>
      <c r="AG124" s="86"/>
      <c r="AH124" s="86"/>
      <c r="AI124" s="86"/>
    </row>
    <row r="125" spans="2:35" ht="11.25" customHeight="1" x14ac:dyDescent="0.2">
      <c r="B125" s="109" t="s">
        <v>127</v>
      </c>
      <c r="C125" s="93" t="s">
        <v>1</v>
      </c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Q125" s="109" t="s">
        <v>127</v>
      </c>
      <c r="R125" s="93" t="s">
        <v>199</v>
      </c>
      <c r="S125" s="93"/>
      <c r="T125" s="93"/>
      <c r="U125" s="93"/>
      <c r="V125" s="93"/>
      <c r="W125" s="93"/>
      <c r="X125" s="93"/>
      <c r="Y125" s="93"/>
      <c r="Z125" s="93"/>
      <c r="AB125" s="109" t="s">
        <v>127</v>
      </c>
      <c r="AC125" s="93" t="s">
        <v>132</v>
      </c>
      <c r="AD125" s="93"/>
      <c r="AE125" s="93"/>
      <c r="AF125" s="93"/>
      <c r="AG125" s="93"/>
      <c r="AH125" s="93"/>
      <c r="AI125" s="93"/>
    </row>
    <row r="126" spans="2:35" ht="11.25" customHeight="1" x14ac:dyDescent="0.2">
      <c r="B126" s="90"/>
      <c r="C126" s="110" t="s">
        <v>3</v>
      </c>
      <c r="D126" s="110" t="s">
        <v>4</v>
      </c>
      <c r="E126" s="110" t="s">
        <v>5</v>
      </c>
      <c r="F126" s="110" t="s">
        <v>6</v>
      </c>
      <c r="G126" s="110" t="s">
        <v>7</v>
      </c>
      <c r="H126" s="110" t="s">
        <v>8</v>
      </c>
      <c r="I126" s="110" t="s">
        <v>9</v>
      </c>
      <c r="J126" s="110" t="s">
        <v>10</v>
      </c>
      <c r="K126" s="110" t="s">
        <v>200</v>
      </c>
      <c r="L126" s="110">
        <v>2021</v>
      </c>
      <c r="M126" s="110">
        <v>2022</v>
      </c>
      <c r="N126" s="110">
        <v>2023</v>
      </c>
      <c r="O126" s="95" t="s">
        <v>11</v>
      </c>
      <c r="Q126" s="90"/>
      <c r="R126" s="110" t="s">
        <v>12</v>
      </c>
      <c r="S126" s="110" t="s">
        <v>201</v>
      </c>
      <c r="T126" s="110" t="s">
        <v>202</v>
      </c>
      <c r="U126" s="110" t="s">
        <v>13</v>
      </c>
      <c r="V126" s="110" t="s">
        <v>14</v>
      </c>
      <c r="W126" s="110" t="s">
        <v>15</v>
      </c>
      <c r="X126" s="110" t="s">
        <v>16</v>
      </c>
      <c r="Y126" s="110" t="s">
        <v>17</v>
      </c>
      <c r="Z126" s="95" t="s">
        <v>11</v>
      </c>
      <c r="AB126" s="90"/>
      <c r="AC126" s="110" t="s">
        <v>133</v>
      </c>
      <c r="AD126" s="110" t="s">
        <v>134</v>
      </c>
      <c r="AE126" s="110" t="s">
        <v>135</v>
      </c>
      <c r="AF126" s="110" t="s">
        <v>136</v>
      </c>
      <c r="AG126" s="110" t="s">
        <v>137</v>
      </c>
      <c r="AH126" s="110" t="s">
        <v>138</v>
      </c>
      <c r="AI126" s="95" t="s">
        <v>11</v>
      </c>
    </row>
    <row r="127" spans="2:35" ht="11.25" customHeight="1" x14ac:dyDescent="0.2">
      <c r="B127" s="111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Q127" s="111"/>
      <c r="R127" s="75"/>
      <c r="S127" s="75"/>
      <c r="T127" s="75"/>
      <c r="U127" s="75"/>
      <c r="V127" s="75"/>
      <c r="W127" s="75"/>
      <c r="X127" s="75"/>
      <c r="Y127" s="75"/>
      <c r="Z127" s="75"/>
      <c r="AB127" s="111"/>
      <c r="AC127" s="75"/>
      <c r="AD127" s="75"/>
      <c r="AE127" s="75"/>
      <c r="AF127" s="75"/>
      <c r="AG127" s="75"/>
      <c r="AH127" s="75"/>
      <c r="AI127" s="75"/>
    </row>
    <row r="128" spans="2:35" ht="11.25" customHeight="1" x14ac:dyDescent="0.2">
      <c r="B128" s="50" t="s">
        <v>128</v>
      </c>
      <c r="C128" s="113">
        <v>0.59587628865980835</v>
      </c>
      <c r="D128" s="113">
        <v>0.59392265193370963</v>
      </c>
      <c r="E128" s="113">
        <v>0.59287931416748707</v>
      </c>
      <c r="F128" s="113">
        <v>0.58669714219998581</v>
      </c>
      <c r="G128" s="113">
        <v>0.61285140562248186</v>
      </c>
      <c r="H128" s="113">
        <v>0.58741258741258595</v>
      </c>
      <c r="I128" s="113">
        <v>0.62181818181818271</v>
      </c>
      <c r="J128" s="113">
        <v>0.60136054421768947</v>
      </c>
      <c r="K128" s="113">
        <v>0.6044599822425194</v>
      </c>
      <c r="L128" s="113">
        <v>0.60073260073259493</v>
      </c>
      <c r="M128" s="113">
        <v>0.57239057239056701</v>
      </c>
      <c r="N128" s="113">
        <v>0.49230769230768978</v>
      </c>
      <c r="O128" s="113">
        <v>0.59503640193581753</v>
      </c>
      <c r="Q128" s="50" t="s">
        <v>128</v>
      </c>
      <c r="R128" s="113">
        <v>0.62902998236330387</v>
      </c>
      <c r="S128" s="113">
        <v>0.51879699248120625</v>
      </c>
      <c r="T128" s="113">
        <v>0.54583333333333206</v>
      </c>
      <c r="U128" s="113">
        <v>0.38164251207730254</v>
      </c>
      <c r="V128" s="113">
        <v>0.95919958419958107</v>
      </c>
      <c r="W128" s="113">
        <v>0.54465344856804476</v>
      </c>
      <c r="X128" s="113">
        <v>0.41580041580042154</v>
      </c>
      <c r="Y128" s="113">
        <v>0.41028881338933693</v>
      </c>
      <c r="Z128" s="113">
        <v>0.59503640193581753</v>
      </c>
      <c r="AB128" s="50" t="s">
        <v>128</v>
      </c>
      <c r="AC128" s="113">
        <v>0.69615905069218398</v>
      </c>
      <c r="AD128" s="113">
        <v>0.47495819030020997</v>
      </c>
      <c r="AE128" s="113">
        <v>0.39667940754899028</v>
      </c>
      <c r="AF128" s="113">
        <v>0.22067594433398338</v>
      </c>
      <c r="AG128" s="113">
        <v>5.5812757201645365E-2</v>
      </c>
      <c r="AH128" s="113">
        <v>3.8235294117646812E-2</v>
      </c>
      <c r="AI128" s="113">
        <v>0.59503640193581753</v>
      </c>
    </row>
    <row r="129" spans="2:35" ht="11.25" customHeight="1" x14ac:dyDescent="0.2">
      <c r="B129" s="50" t="s">
        <v>129</v>
      </c>
      <c r="C129" s="113">
        <v>0.34020618556701865</v>
      </c>
      <c r="D129" s="113">
        <v>0.35013812154696439</v>
      </c>
      <c r="E129" s="113">
        <v>0.34749833715173528</v>
      </c>
      <c r="F129" s="113">
        <v>0.37126962221838744</v>
      </c>
      <c r="G129" s="113">
        <v>0.33654618473894649</v>
      </c>
      <c r="H129" s="113">
        <v>0.36276223776223582</v>
      </c>
      <c r="I129" s="113">
        <v>0.33309090909090328</v>
      </c>
      <c r="J129" s="113">
        <v>0.36734693877550834</v>
      </c>
      <c r="K129" s="113">
        <v>0.36215753424657576</v>
      </c>
      <c r="L129" s="113">
        <v>0.36500754147812214</v>
      </c>
      <c r="M129" s="113">
        <v>0.3862871135598363</v>
      </c>
      <c r="N129" s="113">
        <v>0.47472527472527071</v>
      </c>
      <c r="O129" s="113">
        <v>0.35961144538062045</v>
      </c>
      <c r="Q129" s="50" t="s">
        <v>129</v>
      </c>
      <c r="R129" s="113">
        <v>0.33673721340388929</v>
      </c>
      <c r="S129" s="113">
        <v>0.43609022556391336</v>
      </c>
      <c r="T129" s="113">
        <v>0.42916666666666786</v>
      </c>
      <c r="U129" s="113">
        <v>0.49758454106281313</v>
      </c>
      <c r="V129" s="113">
        <v>3.3264033264033079E-2</v>
      </c>
      <c r="W129" s="113">
        <v>0.39069649211998531</v>
      </c>
      <c r="X129" s="113">
        <v>0.50311850311851269</v>
      </c>
      <c r="Y129" s="113">
        <v>0.51088061700228016</v>
      </c>
      <c r="Z129" s="113">
        <v>0.35961144538062045</v>
      </c>
      <c r="AB129" s="50" t="s">
        <v>129</v>
      </c>
      <c r="AC129" s="113">
        <v>0.27745393983553912</v>
      </c>
      <c r="AD129" s="113">
        <v>0.46879676084857352</v>
      </c>
      <c r="AE129" s="113">
        <v>0.52890587673200995</v>
      </c>
      <c r="AF129" s="113">
        <v>0.60039761431408734</v>
      </c>
      <c r="AG129" s="113">
        <v>0.40740740740740372</v>
      </c>
      <c r="AH129" s="113">
        <v>0.16176470588235148</v>
      </c>
      <c r="AI129" s="113">
        <v>0.35961144538062045</v>
      </c>
    </row>
    <row r="130" spans="2:35" ht="11.25" customHeight="1" x14ac:dyDescent="0.2">
      <c r="B130" s="50" t="s">
        <v>130</v>
      </c>
      <c r="C130" s="113">
        <v>5.2577319587630372E-2</v>
      </c>
      <c r="D130" s="113">
        <v>3.5220994475138698E-2</v>
      </c>
      <c r="E130" s="113">
        <v>3.6213140196586481E-2</v>
      </c>
      <c r="F130" s="113">
        <v>2.9325513196481041E-2</v>
      </c>
      <c r="G130" s="113">
        <v>3.293172690763E-2</v>
      </c>
      <c r="H130" s="113">
        <v>4.3706293706293697E-2</v>
      </c>
      <c r="I130" s="113">
        <v>3.7818181818181716E-2</v>
      </c>
      <c r="J130" s="113">
        <v>2.585034013605431E-2</v>
      </c>
      <c r="K130" s="113">
        <v>2.9387049720953833E-2</v>
      </c>
      <c r="L130" s="113">
        <v>3.2967032967032822E-2</v>
      </c>
      <c r="M130" s="113">
        <v>3.3976124885215557E-2</v>
      </c>
      <c r="N130" s="113">
        <v>3.2967032967032905E-2</v>
      </c>
      <c r="O130" s="113">
        <v>3.4786493502750183E-2</v>
      </c>
      <c r="Q130" s="50" t="s">
        <v>130</v>
      </c>
      <c r="R130" s="113">
        <v>2.5449735449735712E-2</v>
      </c>
      <c r="S130" s="113">
        <v>3.7593984962406228E-2</v>
      </c>
      <c r="T130" s="113">
        <v>2.4999999999999922E-2</v>
      </c>
      <c r="U130" s="113">
        <v>9.1787439613527699E-2</v>
      </c>
      <c r="V130" s="113">
        <v>0</v>
      </c>
      <c r="W130" s="113">
        <v>4.3297746144721552E-2</v>
      </c>
      <c r="X130" s="113">
        <v>7.9002079002080616E-2</v>
      </c>
      <c r="Y130" s="113">
        <v>6.6604599962528224E-2</v>
      </c>
      <c r="Z130" s="113">
        <v>3.4786493502750183E-2</v>
      </c>
      <c r="AB130" s="50" t="s">
        <v>130</v>
      </c>
      <c r="AC130" s="113">
        <v>1.6498386593109274E-2</v>
      </c>
      <c r="AD130" s="113">
        <v>4.7531027198312426E-2</v>
      </c>
      <c r="AE130" s="113">
        <v>6.5551839464885964E-2</v>
      </c>
      <c r="AF130" s="113">
        <v>0.15904572564611716</v>
      </c>
      <c r="AG130" s="113">
        <v>0.37011316872427552</v>
      </c>
      <c r="AH130" s="113">
        <v>0.19999999999999818</v>
      </c>
      <c r="AI130" s="113">
        <v>3.4786493502750183E-2</v>
      </c>
    </row>
    <row r="131" spans="2:35" ht="11.25" customHeight="1" x14ac:dyDescent="0.2">
      <c r="B131" s="50" t="s">
        <v>131</v>
      </c>
      <c r="C131" s="113">
        <v>4.123711340206301E-3</v>
      </c>
      <c r="D131" s="113">
        <v>2.0718232044199124E-3</v>
      </c>
      <c r="E131" s="113">
        <v>4.1386445938955728E-3</v>
      </c>
      <c r="F131" s="113">
        <v>2.9325513196480999E-3</v>
      </c>
      <c r="G131" s="113">
        <v>4.0160642570280453E-3</v>
      </c>
      <c r="H131" s="113">
        <v>8.741258741258699E-4</v>
      </c>
      <c r="I131" s="113">
        <v>7.2727272727272333E-4</v>
      </c>
      <c r="J131" s="113">
        <v>2.040816326530612E-3</v>
      </c>
      <c r="K131" s="113">
        <v>2.853881278538807E-3</v>
      </c>
      <c r="L131" s="113">
        <v>1.2928248222365728E-3</v>
      </c>
      <c r="M131" s="113">
        <v>7.3461891643709322E-3</v>
      </c>
      <c r="N131" s="113">
        <v>0</v>
      </c>
      <c r="O131" s="113">
        <v>2.7829913921423258E-3</v>
      </c>
      <c r="Q131" s="50" t="s">
        <v>131</v>
      </c>
      <c r="R131" s="113">
        <v>1.1640211640211804E-3</v>
      </c>
      <c r="S131" s="113">
        <v>7.5187969924812355E-3</v>
      </c>
      <c r="T131" s="113">
        <v>0</v>
      </c>
      <c r="U131" s="113">
        <v>1.4492753623188588E-2</v>
      </c>
      <c r="V131" s="113">
        <v>0</v>
      </c>
      <c r="W131" s="113">
        <v>4.1518386714116343E-3</v>
      </c>
      <c r="X131" s="113">
        <v>0</v>
      </c>
      <c r="Y131" s="113">
        <v>8.8532883642497961E-3</v>
      </c>
      <c r="Z131" s="113">
        <v>2.7829913921423258E-3</v>
      </c>
      <c r="AB131" s="50" t="s">
        <v>131</v>
      </c>
      <c r="AC131" s="113">
        <v>1.0409076714895441E-3</v>
      </c>
      <c r="AD131" s="113">
        <v>1.5843675732770885E-3</v>
      </c>
      <c r="AE131" s="113">
        <v>4.0133779264215691E-3</v>
      </c>
      <c r="AF131" s="113">
        <v>1.7892644135187836E-2</v>
      </c>
      <c r="AG131" s="113">
        <v>0.16666666666666402</v>
      </c>
      <c r="AH131" s="113">
        <v>0.59999999999999187</v>
      </c>
      <c r="AI131" s="113">
        <v>2.7829913921423258E-3</v>
      </c>
    </row>
    <row r="132" spans="2:35" ht="11.25" customHeight="1" x14ac:dyDescent="0.2">
      <c r="B132" s="50" t="s">
        <v>20</v>
      </c>
      <c r="C132" s="113">
        <v>7.2164948453610264E-3</v>
      </c>
      <c r="D132" s="113">
        <v>1.8646408839779204E-2</v>
      </c>
      <c r="E132" s="113">
        <v>1.9270563890326303E-2</v>
      </c>
      <c r="F132" s="113">
        <v>9.7751710654936565E-3</v>
      </c>
      <c r="G132" s="113">
        <v>1.365461847389535E-2</v>
      </c>
      <c r="H132" s="113">
        <v>5.2447552447552163E-3</v>
      </c>
      <c r="I132" s="113">
        <v>6.545454545454508E-3</v>
      </c>
      <c r="J132" s="113">
        <v>3.4013605442176813E-3</v>
      </c>
      <c r="K132" s="113">
        <v>1.1415525114155227E-3</v>
      </c>
      <c r="L132" s="113">
        <v>0</v>
      </c>
      <c r="M132" s="113">
        <v>0</v>
      </c>
      <c r="N132" s="113">
        <v>0</v>
      </c>
      <c r="O132" s="113">
        <v>7.7826677884910034E-3</v>
      </c>
      <c r="Q132" s="50" t="s">
        <v>20</v>
      </c>
      <c r="R132" s="113">
        <v>7.6190476190477543E-3</v>
      </c>
      <c r="S132" s="113">
        <v>0</v>
      </c>
      <c r="T132" s="113">
        <v>0</v>
      </c>
      <c r="U132" s="113">
        <v>1.4492753623188607E-2</v>
      </c>
      <c r="V132" s="113">
        <v>7.5363825363824943E-3</v>
      </c>
      <c r="W132" s="113">
        <v>1.7200474495848196E-2</v>
      </c>
      <c r="X132" s="113">
        <v>2.0790020790021147E-3</v>
      </c>
      <c r="Y132" s="113">
        <v>3.3726812816189679E-3</v>
      </c>
      <c r="Z132" s="113">
        <v>7.7826677884910034E-3</v>
      </c>
      <c r="AB132" s="50" t="s">
        <v>20</v>
      </c>
      <c r="AC132" s="113">
        <v>8.8477152076611217E-3</v>
      </c>
      <c r="AD132" s="113">
        <v>7.1296540797468931E-3</v>
      </c>
      <c r="AE132" s="113">
        <v>4.8494983277593941E-3</v>
      </c>
      <c r="AF132" s="113">
        <v>1.9880715705764304E-3</v>
      </c>
      <c r="AG132" s="113">
        <v>0</v>
      </c>
      <c r="AH132" s="113">
        <v>0</v>
      </c>
      <c r="AI132" s="113">
        <v>7.7826677884910034E-3</v>
      </c>
    </row>
    <row r="133" spans="2:35" s="100" customFormat="1" ht="11.25" customHeight="1" x14ac:dyDescent="0.2">
      <c r="B133" s="107" t="s">
        <v>11</v>
      </c>
      <c r="C133" s="114">
        <v>1</v>
      </c>
      <c r="D133" s="114">
        <v>1</v>
      </c>
      <c r="E133" s="114">
        <v>1</v>
      </c>
      <c r="F133" s="114">
        <v>1</v>
      </c>
      <c r="G133" s="114">
        <v>1</v>
      </c>
      <c r="H133" s="114">
        <v>1</v>
      </c>
      <c r="I133" s="114">
        <v>1</v>
      </c>
      <c r="J133" s="114">
        <v>1</v>
      </c>
      <c r="K133" s="114">
        <v>1</v>
      </c>
      <c r="L133" s="114">
        <v>1</v>
      </c>
      <c r="M133" s="114">
        <v>1</v>
      </c>
      <c r="N133" s="114">
        <v>1</v>
      </c>
      <c r="O133" s="114">
        <v>1</v>
      </c>
      <c r="Q133" s="107" t="s">
        <v>11</v>
      </c>
      <c r="R133" s="114">
        <v>1</v>
      </c>
      <c r="S133" s="114">
        <v>1</v>
      </c>
      <c r="T133" s="114">
        <v>1</v>
      </c>
      <c r="U133" s="114">
        <v>1</v>
      </c>
      <c r="V133" s="114">
        <v>1</v>
      </c>
      <c r="W133" s="114">
        <v>1</v>
      </c>
      <c r="X133" s="114">
        <v>1</v>
      </c>
      <c r="Y133" s="114">
        <v>1</v>
      </c>
      <c r="Z133" s="114">
        <v>1</v>
      </c>
      <c r="AB133" s="107" t="s">
        <v>11</v>
      </c>
      <c r="AC133" s="114">
        <v>1</v>
      </c>
      <c r="AD133" s="114">
        <v>1</v>
      </c>
      <c r="AE133" s="114">
        <v>1</v>
      </c>
      <c r="AF133" s="114">
        <v>1</v>
      </c>
      <c r="AG133" s="114">
        <v>1</v>
      </c>
      <c r="AH133" s="114">
        <v>1</v>
      </c>
      <c r="AI133" s="114">
        <v>1</v>
      </c>
    </row>
    <row r="134" spans="2:35" ht="11.25" customHeight="1" x14ac:dyDescent="0.2">
      <c r="B134" s="112" t="s">
        <v>24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Q134" s="112" t="s">
        <v>24</v>
      </c>
      <c r="R134" s="112"/>
      <c r="S134" s="112"/>
      <c r="T134" s="112"/>
      <c r="U134" s="112"/>
      <c r="V134" s="112"/>
      <c r="W134" s="112"/>
      <c r="X134" s="112"/>
      <c r="Y134" s="112"/>
      <c r="Z134" s="112"/>
      <c r="AB134" s="112" t="s">
        <v>24</v>
      </c>
      <c r="AC134" s="112"/>
      <c r="AD134" s="112"/>
      <c r="AE134" s="112"/>
      <c r="AF134" s="112"/>
      <c r="AG134" s="112"/>
      <c r="AH134" s="112"/>
      <c r="AI134" s="112"/>
    </row>
    <row r="135" spans="2:35" ht="11.25" customHeight="1" thickBot="1" x14ac:dyDescent="0.25"/>
    <row r="136" spans="2:35" ht="29.4" customHeight="1" thickBot="1" x14ac:dyDescent="0.25">
      <c r="AC136" s="116" t="s">
        <v>393</v>
      </c>
      <c r="AD136" s="116" t="s">
        <v>136</v>
      </c>
      <c r="AE136" s="116" t="s">
        <v>137</v>
      </c>
      <c r="AF136" s="116" t="s">
        <v>138</v>
      </c>
      <c r="AG136" s="116" t="s">
        <v>11</v>
      </c>
    </row>
    <row r="137" spans="2:35" ht="11.25" customHeight="1" x14ac:dyDescent="0.2">
      <c r="AB137" s="50" t="s">
        <v>128</v>
      </c>
      <c r="AC137" s="60">
        <f t="shared" ref="AC137:AC142" si="0">AC116+AD116+AE116</f>
        <v>9079.7023809522889</v>
      </c>
      <c r="AD137" s="97">
        <f t="shared" ref="AD137:AG142" si="1">AF116</f>
        <v>110.99999999999976</v>
      </c>
      <c r="AE137" s="97">
        <f t="shared" si="1"/>
        <v>3.0138888888888875</v>
      </c>
      <c r="AF137" s="97">
        <f t="shared" si="1"/>
        <v>0.19117647058823531</v>
      </c>
      <c r="AG137" s="97">
        <f t="shared" si="1"/>
        <v>9193.9074463122633</v>
      </c>
      <c r="AI137" s="60">
        <f t="shared" ref="AI137:AI142" si="2">SUM(AC137:AF137)</f>
        <v>9193.9074463117649</v>
      </c>
    </row>
    <row r="138" spans="2:35" ht="11.25" customHeight="1" x14ac:dyDescent="0.2">
      <c r="AB138" s="50" t="s">
        <v>129</v>
      </c>
      <c r="AC138" s="60">
        <f t="shared" si="0"/>
        <v>5231.5476190477812</v>
      </c>
      <c r="AD138" s="97">
        <f t="shared" si="1"/>
        <v>302.00000000000256</v>
      </c>
      <c r="AE138" s="97">
        <f t="shared" si="1"/>
        <v>22.000000000000075</v>
      </c>
      <c r="AF138" s="97">
        <f t="shared" si="1"/>
        <v>0.80882352941176272</v>
      </c>
      <c r="AG138" s="97">
        <f t="shared" si="1"/>
        <v>5556.3564425771428</v>
      </c>
      <c r="AI138" s="60">
        <f t="shared" si="2"/>
        <v>5556.3564425771956</v>
      </c>
    </row>
    <row r="139" spans="2:35" ht="11.25" customHeight="1" x14ac:dyDescent="0.2">
      <c r="AB139" s="50" t="s">
        <v>130</v>
      </c>
      <c r="AC139" s="60">
        <f t="shared" si="0"/>
        <v>436.49999999999949</v>
      </c>
      <c r="AD139" s="97">
        <f t="shared" si="1"/>
        <v>80.000000000001336</v>
      </c>
      <c r="AE139" s="97">
        <f t="shared" si="1"/>
        <v>19.986111111111128</v>
      </c>
      <c r="AF139" s="97">
        <f t="shared" si="1"/>
        <v>0.99999999999999745</v>
      </c>
      <c r="AG139" s="97">
        <f t="shared" si="1"/>
        <v>537.48611111110688</v>
      </c>
      <c r="AI139" s="60">
        <f t="shared" si="2"/>
        <v>537.48611111111188</v>
      </c>
    </row>
    <row r="140" spans="2:35" ht="11.25" customHeight="1" x14ac:dyDescent="0.2">
      <c r="AB140" s="50" t="s">
        <v>131</v>
      </c>
      <c r="AC140" s="60">
        <f t="shared" si="0"/>
        <v>21.999999999999993</v>
      </c>
      <c r="AD140" s="97">
        <f t="shared" si="1"/>
        <v>8.9999999999999769</v>
      </c>
      <c r="AE140" s="97">
        <f t="shared" si="1"/>
        <v>8.9999999999999698</v>
      </c>
      <c r="AF140" s="97">
        <f t="shared" si="1"/>
        <v>2.9999999999999791</v>
      </c>
      <c r="AG140" s="97">
        <f t="shared" si="1"/>
        <v>43.000000000000178</v>
      </c>
      <c r="AI140" s="60">
        <f t="shared" si="2"/>
        <v>42.999999999999922</v>
      </c>
    </row>
    <row r="141" spans="2:35" ht="11.25" customHeight="1" x14ac:dyDescent="0.2">
      <c r="AB141" s="50" t="s">
        <v>20</v>
      </c>
      <c r="AC141" s="60">
        <f t="shared" si="0"/>
        <v>119.24999999999996</v>
      </c>
      <c r="AD141" s="97">
        <f t="shared" si="1"/>
        <v>0.99999999999999956</v>
      </c>
      <c r="AE141" s="97">
        <f t="shared" si="1"/>
        <v>0</v>
      </c>
      <c r="AF141" s="97">
        <f t="shared" si="1"/>
        <v>0</v>
      </c>
      <c r="AG141" s="97">
        <f t="shared" si="1"/>
        <v>120.24999999999994</v>
      </c>
      <c r="AI141" s="60">
        <f t="shared" si="2"/>
        <v>120.24999999999996</v>
      </c>
    </row>
    <row r="142" spans="2:35" ht="11.25" customHeight="1" x14ac:dyDescent="0.2">
      <c r="AB142" s="107" t="s">
        <v>11</v>
      </c>
      <c r="AC142" s="117">
        <f t="shared" si="0"/>
        <v>14888.99999999968</v>
      </c>
      <c r="AD142" s="115">
        <f t="shared" si="1"/>
        <v>503.00000000002774</v>
      </c>
      <c r="AE142" s="115">
        <f t="shared" si="1"/>
        <v>54.000000000000675</v>
      </c>
      <c r="AF142" s="115">
        <f t="shared" si="1"/>
        <v>5.0000000000000329</v>
      </c>
      <c r="AG142" s="115">
        <f t="shared" si="1"/>
        <v>15451.000000003271</v>
      </c>
      <c r="AI142" s="117">
        <f t="shared" si="2"/>
        <v>15450.999999999707</v>
      </c>
    </row>
    <row r="143" spans="2:35" ht="11.25" customHeight="1" x14ac:dyDescent="0.2"/>
    <row r="144" spans="2:35" ht="11.25" customHeight="1" x14ac:dyDescent="0.2"/>
    <row r="145" spans="28:33" ht="11.25" customHeight="1" x14ac:dyDescent="0.2"/>
    <row r="146" spans="28:33" ht="11.25" customHeight="1" x14ac:dyDescent="0.2">
      <c r="AC146" s="1" t="s">
        <v>393</v>
      </c>
      <c r="AD146" s="1" t="s">
        <v>136</v>
      </c>
      <c r="AE146" s="1" t="s">
        <v>137</v>
      </c>
      <c r="AF146" s="1" t="s">
        <v>138</v>
      </c>
      <c r="AG146" s="1" t="s">
        <v>11</v>
      </c>
    </row>
    <row r="147" spans="28:33" ht="11.25" customHeight="1" x14ac:dyDescent="0.2">
      <c r="AB147" s="1" t="s">
        <v>128</v>
      </c>
      <c r="AC147" s="61">
        <f>AC137/AC$142*100</f>
        <v>60.982620598780869</v>
      </c>
      <c r="AD147" s="61">
        <f>AD137/AD$142*100</f>
        <v>22.067594433398337</v>
      </c>
      <c r="AE147" s="61">
        <f>AE137/AE$142*100</f>
        <v>5.5812757201645367</v>
      </c>
      <c r="AF147" s="61">
        <f>AF137/AF$142*100</f>
        <v>3.8235294117646812</v>
      </c>
      <c r="AG147" s="61">
        <f>AG137/AG$142*100</f>
        <v>59.503640193581752</v>
      </c>
    </row>
    <row r="148" spans="28:33" ht="11.25" customHeight="1" x14ac:dyDescent="0.2">
      <c r="AB148" s="1" t="s">
        <v>129</v>
      </c>
      <c r="AC148" s="61">
        <f>AC138/AC$142*100</f>
        <v>35.136997911531289</v>
      </c>
      <c r="AD148" s="61">
        <f t="shared" ref="AD148:AG152" si="3">AD138/AD$142*100</f>
        <v>60.039761431408735</v>
      </c>
      <c r="AE148" s="61">
        <f t="shared" si="3"/>
        <v>40.740740740740371</v>
      </c>
      <c r="AF148" s="61">
        <f t="shared" si="3"/>
        <v>16.176470588235148</v>
      </c>
      <c r="AG148" s="61">
        <f t="shared" si="3"/>
        <v>35.961144538062044</v>
      </c>
    </row>
    <row r="149" spans="28:33" ht="11.25" customHeight="1" x14ac:dyDescent="0.2">
      <c r="AB149" s="1" t="s">
        <v>130</v>
      </c>
      <c r="AC149" s="61">
        <f>AC139/AC$142*100</f>
        <v>2.9316945395930478</v>
      </c>
      <c r="AD149" s="61">
        <f t="shared" si="3"/>
        <v>15.904572564611716</v>
      </c>
      <c r="AE149" s="61">
        <f t="shared" si="3"/>
        <v>37.01131687242755</v>
      </c>
      <c r="AF149" s="61">
        <f t="shared" si="3"/>
        <v>19.999999999999819</v>
      </c>
      <c r="AG149" s="61">
        <f t="shared" si="3"/>
        <v>3.4786493502750182</v>
      </c>
    </row>
    <row r="150" spans="28:33" ht="11.25" customHeight="1" x14ac:dyDescent="0.2">
      <c r="AB150" s="1" t="s">
        <v>131</v>
      </c>
      <c r="AC150" s="61">
        <f>AC140/AC$142*100</f>
        <v>0.14776009134260504</v>
      </c>
      <c r="AD150" s="61">
        <f t="shared" si="3"/>
        <v>1.7892644135187836</v>
      </c>
      <c r="AE150" s="61">
        <f t="shared" si="3"/>
        <v>16.666666666666401</v>
      </c>
      <c r="AF150" s="61">
        <f t="shared" si="3"/>
        <v>59.99999999999919</v>
      </c>
      <c r="AG150" s="61">
        <f t="shared" si="3"/>
        <v>0.2782991392142326</v>
      </c>
    </row>
    <row r="151" spans="28:33" ht="11.25" customHeight="1" x14ac:dyDescent="0.2">
      <c r="AB151" s="1" t="s">
        <v>20</v>
      </c>
      <c r="AC151" s="61">
        <f>AC141/AC$142*100</f>
        <v>0.80092685875480241</v>
      </c>
      <c r="AD151" s="61">
        <f t="shared" si="3"/>
        <v>0.19880715705764304</v>
      </c>
      <c r="AE151" s="61">
        <f t="shared" si="3"/>
        <v>0</v>
      </c>
      <c r="AF151" s="61">
        <f t="shared" si="3"/>
        <v>0</v>
      </c>
      <c r="AG151" s="61">
        <f t="shared" si="3"/>
        <v>0.77826677884910034</v>
      </c>
    </row>
    <row r="152" spans="28:33" ht="11.25" customHeight="1" x14ac:dyDescent="0.2">
      <c r="AB152" s="1" t="s">
        <v>11</v>
      </c>
      <c r="AC152" s="118">
        <f>AC142/AC$142*100</f>
        <v>100</v>
      </c>
      <c r="AD152" s="118">
        <f t="shared" si="3"/>
        <v>100</v>
      </c>
      <c r="AE152" s="118">
        <f t="shared" si="3"/>
        <v>100</v>
      </c>
      <c r="AF152" s="118">
        <f t="shared" si="3"/>
        <v>100</v>
      </c>
      <c r="AG152" s="118">
        <f>AG142/AG$142*100</f>
        <v>100</v>
      </c>
    </row>
    <row r="153" spans="28:33" ht="11.25" customHeight="1" x14ac:dyDescent="0.2"/>
    <row r="154" spans="28:33" ht="11.25" customHeight="1" x14ac:dyDescent="0.2"/>
    <row r="155" spans="28:33" ht="11.25" customHeight="1" x14ac:dyDescent="0.2"/>
    <row r="156" spans="28:33" ht="11.25" customHeight="1" x14ac:dyDescent="0.2"/>
    <row r="157" spans="28:33" ht="11.25" customHeight="1" x14ac:dyDescent="0.2"/>
    <row r="158" spans="28:33" ht="11.25" customHeight="1" x14ac:dyDescent="0.2"/>
    <row r="159" spans="28:33" ht="11.25" customHeight="1" x14ac:dyDescent="0.2"/>
    <row r="160" spans="28:33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</sheetData>
  <mergeCells count="72">
    <mergeCell ref="Q112:Z112"/>
    <mergeCell ref="AB112:AI112"/>
    <mergeCell ref="C113:O113"/>
    <mergeCell ref="Q113:Q115"/>
    <mergeCell ref="R113:Z113"/>
    <mergeCell ref="AB113:AB115"/>
    <mergeCell ref="AC113:AI113"/>
    <mergeCell ref="Q18:Q20"/>
    <mergeCell ref="R18:Z18"/>
    <mergeCell ref="AB18:AB20"/>
    <mergeCell ref="AC18:AI18"/>
    <mergeCell ref="B30:O30"/>
    <mergeCell ref="Q30:Z30"/>
    <mergeCell ref="AB30:AI30"/>
    <mergeCell ref="Q15:Z15"/>
    <mergeCell ref="AB15:AI15"/>
    <mergeCell ref="B17:O17"/>
    <mergeCell ref="Q17:Z17"/>
    <mergeCell ref="AB17:AI17"/>
    <mergeCell ref="B3:B5"/>
    <mergeCell ref="B18:B20"/>
    <mergeCell ref="B2:O2"/>
    <mergeCell ref="C3:O3"/>
    <mergeCell ref="B15:O15"/>
    <mergeCell ref="C18:O18"/>
    <mergeCell ref="B32:O32"/>
    <mergeCell ref="C33:O33"/>
    <mergeCell ref="B70:O70"/>
    <mergeCell ref="B72:O72"/>
    <mergeCell ref="B33:B35"/>
    <mergeCell ref="B73:B75"/>
    <mergeCell ref="B113:B115"/>
    <mergeCell ref="C73:O73"/>
    <mergeCell ref="B110:O110"/>
    <mergeCell ref="B112:O112"/>
    <mergeCell ref="B125:B127"/>
    <mergeCell ref="B122:O122"/>
    <mergeCell ref="B124:O124"/>
    <mergeCell ref="C125:O125"/>
    <mergeCell ref="B134:O134"/>
    <mergeCell ref="Q32:Z32"/>
    <mergeCell ref="Q33:Q35"/>
    <mergeCell ref="R33:Z33"/>
    <mergeCell ref="Q70:Z70"/>
    <mergeCell ref="Q72:Z72"/>
    <mergeCell ref="Q73:Q75"/>
    <mergeCell ref="R73:Z73"/>
    <mergeCell ref="Q110:Z110"/>
    <mergeCell ref="Q2:Z2"/>
    <mergeCell ref="AB2:AI2"/>
    <mergeCell ref="Q3:Q5"/>
    <mergeCell ref="R3:Z3"/>
    <mergeCell ref="Q122:Z122"/>
    <mergeCell ref="Q124:Z124"/>
    <mergeCell ref="Q125:Q127"/>
    <mergeCell ref="R125:Z125"/>
    <mergeCell ref="Q134:Z134"/>
    <mergeCell ref="AB3:AB5"/>
    <mergeCell ref="AC3:AI3"/>
    <mergeCell ref="AB32:AI32"/>
    <mergeCell ref="AB33:AB35"/>
    <mergeCell ref="AC33:AI33"/>
    <mergeCell ref="AB70:AI70"/>
    <mergeCell ref="AB72:AI72"/>
    <mergeCell ref="AB73:AB75"/>
    <mergeCell ref="AC73:AI73"/>
    <mergeCell ref="AB110:AI110"/>
    <mergeCell ref="AB122:AI122"/>
    <mergeCell ref="AB124:AI124"/>
    <mergeCell ref="AB125:AB127"/>
    <mergeCell ref="AC125:AI125"/>
    <mergeCell ref="AB134:AI134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1230-1A31-4094-85E9-273BC4812A09}">
  <dimension ref="B2:L615"/>
  <sheetViews>
    <sheetView workbookViewId="0">
      <selection activeCell="C587" sqref="C587:J590"/>
    </sheetView>
  </sheetViews>
  <sheetFormatPr defaultRowHeight="11.25" customHeight="1" x14ac:dyDescent="0.2"/>
  <cols>
    <col min="1" max="1" width="3.88671875" style="1" customWidth="1"/>
    <col min="2" max="2" width="12.6640625" style="22" customWidth="1"/>
    <col min="3" max="10" width="14.6640625" style="23" customWidth="1"/>
    <col min="11" max="11" width="1.5546875" style="1" customWidth="1"/>
    <col min="12" max="256" width="9.109375" style="1"/>
    <col min="257" max="257" width="3.88671875" style="1" customWidth="1"/>
    <col min="258" max="258" width="12.6640625" style="1" customWidth="1"/>
    <col min="259" max="266" width="14.6640625" style="1" customWidth="1"/>
    <col min="267" max="267" width="1.5546875" style="1" customWidth="1"/>
    <col min="268" max="512" width="9.109375" style="1"/>
    <col min="513" max="513" width="3.88671875" style="1" customWidth="1"/>
    <col min="514" max="514" width="12.6640625" style="1" customWidth="1"/>
    <col min="515" max="522" width="14.6640625" style="1" customWidth="1"/>
    <col min="523" max="523" width="1.5546875" style="1" customWidth="1"/>
    <col min="524" max="768" width="9.109375" style="1"/>
    <col min="769" max="769" width="3.88671875" style="1" customWidth="1"/>
    <col min="770" max="770" width="12.6640625" style="1" customWidth="1"/>
    <col min="771" max="778" width="14.6640625" style="1" customWidth="1"/>
    <col min="779" max="779" width="1.5546875" style="1" customWidth="1"/>
    <col min="780" max="1024" width="9.109375" style="1"/>
    <col min="1025" max="1025" width="3.88671875" style="1" customWidth="1"/>
    <col min="1026" max="1026" width="12.6640625" style="1" customWidth="1"/>
    <col min="1027" max="1034" width="14.6640625" style="1" customWidth="1"/>
    <col min="1035" max="1035" width="1.5546875" style="1" customWidth="1"/>
    <col min="1036" max="1280" width="9.109375" style="1"/>
    <col min="1281" max="1281" width="3.88671875" style="1" customWidth="1"/>
    <col min="1282" max="1282" width="12.6640625" style="1" customWidth="1"/>
    <col min="1283" max="1290" width="14.6640625" style="1" customWidth="1"/>
    <col min="1291" max="1291" width="1.5546875" style="1" customWidth="1"/>
    <col min="1292" max="1536" width="9.109375" style="1"/>
    <col min="1537" max="1537" width="3.88671875" style="1" customWidth="1"/>
    <col min="1538" max="1538" width="12.6640625" style="1" customWidth="1"/>
    <col min="1539" max="1546" width="14.6640625" style="1" customWidth="1"/>
    <col min="1547" max="1547" width="1.5546875" style="1" customWidth="1"/>
    <col min="1548" max="1792" width="9.109375" style="1"/>
    <col min="1793" max="1793" width="3.88671875" style="1" customWidth="1"/>
    <col min="1794" max="1794" width="12.6640625" style="1" customWidth="1"/>
    <col min="1795" max="1802" width="14.6640625" style="1" customWidth="1"/>
    <col min="1803" max="1803" width="1.5546875" style="1" customWidth="1"/>
    <col min="1804" max="2048" width="9.109375" style="1"/>
    <col min="2049" max="2049" width="3.88671875" style="1" customWidth="1"/>
    <col min="2050" max="2050" width="12.6640625" style="1" customWidth="1"/>
    <col min="2051" max="2058" width="14.6640625" style="1" customWidth="1"/>
    <col min="2059" max="2059" width="1.5546875" style="1" customWidth="1"/>
    <col min="2060" max="2304" width="9.109375" style="1"/>
    <col min="2305" max="2305" width="3.88671875" style="1" customWidth="1"/>
    <col min="2306" max="2306" width="12.6640625" style="1" customWidth="1"/>
    <col min="2307" max="2314" width="14.6640625" style="1" customWidth="1"/>
    <col min="2315" max="2315" width="1.5546875" style="1" customWidth="1"/>
    <col min="2316" max="2560" width="9.109375" style="1"/>
    <col min="2561" max="2561" width="3.88671875" style="1" customWidth="1"/>
    <col min="2562" max="2562" width="12.6640625" style="1" customWidth="1"/>
    <col min="2563" max="2570" width="14.6640625" style="1" customWidth="1"/>
    <col min="2571" max="2571" width="1.5546875" style="1" customWidth="1"/>
    <col min="2572" max="2816" width="9.109375" style="1"/>
    <col min="2817" max="2817" width="3.88671875" style="1" customWidth="1"/>
    <col min="2818" max="2818" width="12.6640625" style="1" customWidth="1"/>
    <col min="2819" max="2826" width="14.6640625" style="1" customWidth="1"/>
    <col min="2827" max="2827" width="1.5546875" style="1" customWidth="1"/>
    <col min="2828" max="3072" width="9.109375" style="1"/>
    <col min="3073" max="3073" width="3.88671875" style="1" customWidth="1"/>
    <col min="3074" max="3074" width="12.6640625" style="1" customWidth="1"/>
    <col min="3075" max="3082" width="14.6640625" style="1" customWidth="1"/>
    <col min="3083" max="3083" width="1.5546875" style="1" customWidth="1"/>
    <col min="3084" max="3328" width="9.109375" style="1"/>
    <col min="3329" max="3329" width="3.88671875" style="1" customWidth="1"/>
    <col min="3330" max="3330" width="12.6640625" style="1" customWidth="1"/>
    <col min="3331" max="3338" width="14.6640625" style="1" customWidth="1"/>
    <col min="3339" max="3339" width="1.5546875" style="1" customWidth="1"/>
    <col min="3340" max="3584" width="9.109375" style="1"/>
    <col min="3585" max="3585" width="3.88671875" style="1" customWidth="1"/>
    <col min="3586" max="3586" width="12.6640625" style="1" customWidth="1"/>
    <col min="3587" max="3594" width="14.6640625" style="1" customWidth="1"/>
    <col min="3595" max="3595" width="1.5546875" style="1" customWidth="1"/>
    <col min="3596" max="3840" width="9.109375" style="1"/>
    <col min="3841" max="3841" width="3.88671875" style="1" customWidth="1"/>
    <col min="3842" max="3842" width="12.6640625" style="1" customWidth="1"/>
    <col min="3843" max="3850" width="14.6640625" style="1" customWidth="1"/>
    <col min="3851" max="3851" width="1.5546875" style="1" customWidth="1"/>
    <col min="3852" max="4096" width="9.109375" style="1"/>
    <col min="4097" max="4097" width="3.88671875" style="1" customWidth="1"/>
    <col min="4098" max="4098" width="12.6640625" style="1" customWidth="1"/>
    <col min="4099" max="4106" width="14.6640625" style="1" customWidth="1"/>
    <col min="4107" max="4107" width="1.5546875" style="1" customWidth="1"/>
    <col min="4108" max="4352" width="9.109375" style="1"/>
    <col min="4353" max="4353" width="3.88671875" style="1" customWidth="1"/>
    <col min="4354" max="4354" width="12.6640625" style="1" customWidth="1"/>
    <col min="4355" max="4362" width="14.6640625" style="1" customWidth="1"/>
    <col min="4363" max="4363" width="1.5546875" style="1" customWidth="1"/>
    <col min="4364" max="4608" width="9.109375" style="1"/>
    <col min="4609" max="4609" width="3.88671875" style="1" customWidth="1"/>
    <col min="4610" max="4610" width="12.6640625" style="1" customWidth="1"/>
    <col min="4611" max="4618" width="14.6640625" style="1" customWidth="1"/>
    <col min="4619" max="4619" width="1.5546875" style="1" customWidth="1"/>
    <col min="4620" max="4864" width="9.109375" style="1"/>
    <col min="4865" max="4865" width="3.88671875" style="1" customWidth="1"/>
    <col min="4866" max="4866" width="12.6640625" style="1" customWidth="1"/>
    <col min="4867" max="4874" width="14.6640625" style="1" customWidth="1"/>
    <col min="4875" max="4875" width="1.5546875" style="1" customWidth="1"/>
    <col min="4876" max="5120" width="9.109375" style="1"/>
    <col min="5121" max="5121" width="3.88671875" style="1" customWidth="1"/>
    <col min="5122" max="5122" width="12.6640625" style="1" customWidth="1"/>
    <col min="5123" max="5130" width="14.6640625" style="1" customWidth="1"/>
    <col min="5131" max="5131" width="1.5546875" style="1" customWidth="1"/>
    <col min="5132" max="5376" width="9.109375" style="1"/>
    <col min="5377" max="5377" width="3.88671875" style="1" customWidth="1"/>
    <col min="5378" max="5378" width="12.6640625" style="1" customWidth="1"/>
    <col min="5379" max="5386" width="14.6640625" style="1" customWidth="1"/>
    <col min="5387" max="5387" width="1.5546875" style="1" customWidth="1"/>
    <col min="5388" max="5632" width="9.109375" style="1"/>
    <col min="5633" max="5633" width="3.88671875" style="1" customWidth="1"/>
    <col min="5634" max="5634" width="12.6640625" style="1" customWidth="1"/>
    <col min="5635" max="5642" width="14.6640625" style="1" customWidth="1"/>
    <col min="5643" max="5643" width="1.5546875" style="1" customWidth="1"/>
    <col min="5644" max="5888" width="9.109375" style="1"/>
    <col min="5889" max="5889" width="3.88671875" style="1" customWidth="1"/>
    <col min="5890" max="5890" width="12.6640625" style="1" customWidth="1"/>
    <col min="5891" max="5898" width="14.6640625" style="1" customWidth="1"/>
    <col min="5899" max="5899" width="1.5546875" style="1" customWidth="1"/>
    <col min="5900" max="6144" width="9.109375" style="1"/>
    <col min="6145" max="6145" width="3.88671875" style="1" customWidth="1"/>
    <col min="6146" max="6146" width="12.6640625" style="1" customWidth="1"/>
    <col min="6147" max="6154" width="14.6640625" style="1" customWidth="1"/>
    <col min="6155" max="6155" width="1.5546875" style="1" customWidth="1"/>
    <col min="6156" max="6400" width="9.109375" style="1"/>
    <col min="6401" max="6401" width="3.88671875" style="1" customWidth="1"/>
    <col min="6402" max="6402" width="12.6640625" style="1" customWidth="1"/>
    <col min="6403" max="6410" width="14.6640625" style="1" customWidth="1"/>
    <col min="6411" max="6411" width="1.5546875" style="1" customWidth="1"/>
    <col min="6412" max="6656" width="9.109375" style="1"/>
    <col min="6657" max="6657" width="3.88671875" style="1" customWidth="1"/>
    <col min="6658" max="6658" width="12.6640625" style="1" customWidth="1"/>
    <col min="6659" max="6666" width="14.6640625" style="1" customWidth="1"/>
    <col min="6667" max="6667" width="1.5546875" style="1" customWidth="1"/>
    <col min="6668" max="6912" width="9.109375" style="1"/>
    <col min="6913" max="6913" width="3.88671875" style="1" customWidth="1"/>
    <col min="6914" max="6914" width="12.6640625" style="1" customWidth="1"/>
    <col min="6915" max="6922" width="14.6640625" style="1" customWidth="1"/>
    <col min="6923" max="6923" width="1.5546875" style="1" customWidth="1"/>
    <col min="6924" max="7168" width="9.109375" style="1"/>
    <col min="7169" max="7169" width="3.88671875" style="1" customWidth="1"/>
    <col min="7170" max="7170" width="12.6640625" style="1" customWidth="1"/>
    <col min="7171" max="7178" width="14.6640625" style="1" customWidth="1"/>
    <col min="7179" max="7179" width="1.5546875" style="1" customWidth="1"/>
    <col min="7180" max="7424" width="9.109375" style="1"/>
    <col min="7425" max="7425" width="3.88671875" style="1" customWidth="1"/>
    <col min="7426" max="7426" width="12.6640625" style="1" customWidth="1"/>
    <col min="7427" max="7434" width="14.6640625" style="1" customWidth="1"/>
    <col min="7435" max="7435" width="1.5546875" style="1" customWidth="1"/>
    <col min="7436" max="7680" width="9.109375" style="1"/>
    <col min="7681" max="7681" width="3.88671875" style="1" customWidth="1"/>
    <col min="7682" max="7682" width="12.6640625" style="1" customWidth="1"/>
    <col min="7683" max="7690" width="14.6640625" style="1" customWidth="1"/>
    <col min="7691" max="7691" width="1.5546875" style="1" customWidth="1"/>
    <col min="7692" max="7936" width="9.109375" style="1"/>
    <col min="7937" max="7937" width="3.88671875" style="1" customWidth="1"/>
    <col min="7938" max="7938" width="12.6640625" style="1" customWidth="1"/>
    <col min="7939" max="7946" width="14.6640625" style="1" customWidth="1"/>
    <col min="7947" max="7947" width="1.5546875" style="1" customWidth="1"/>
    <col min="7948" max="8192" width="9.109375" style="1"/>
    <col min="8193" max="8193" width="3.88671875" style="1" customWidth="1"/>
    <col min="8194" max="8194" width="12.6640625" style="1" customWidth="1"/>
    <col min="8195" max="8202" width="14.6640625" style="1" customWidth="1"/>
    <col min="8203" max="8203" width="1.5546875" style="1" customWidth="1"/>
    <col min="8204" max="8448" width="9.109375" style="1"/>
    <col min="8449" max="8449" width="3.88671875" style="1" customWidth="1"/>
    <col min="8450" max="8450" width="12.6640625" style="1" customWidth="1"/>
    <col min="8451" max="8458" width="14.6640625" style="1" customWidth="1"/>
    <col min="8459" max="8459" width="1.5546875" style="1" customWidth="1"/>
    <col min="8460" max="8704" width="9.109375" style="1"/>
    <col min="8705" max="8705" width="3.88671875" style="1" customWidth="1"/>
    <col min="8706" max="8706" width="12.6640625" style="1" customWidth="1"/>
    <col min="8707" max="8714" width="14.6640625" style="1" customWidth="1"/>
    <col min="8715" max="8715" width="1.5546875" style="1" customWidth="1"/>
    <col min="8716" max="8960" width="9.109375" style="1"/>
    <col min="8961" max="8961" width="3.88671875" style="1" customWidth="1"/>
    <col min="8962" max="8962" width="12.6640625" style="1" customWidth="1"/>
    <col min="8963" max="8970" width="14.6640625" style="1" customWidth="1"/>
    <col min="8971" max="8971" width="1.5546875" style="1" customWidth="1"/>
    <col min="8972" max="9216" width="9.109375" style="1"/>
    <col min="9217" max="9217" width="3.88671875" style="1" customWidth="1"/>
    <col min="9218" max="9218" width="12.6640625" style="1" customWidth="1"/>
    <col min="9219" max="9226" width="14.6640625" style="1" customWidth="1"/>
    <col min="9227" max="9227" width="1.5546875" style="1" customWidth="1"/>
    <col min="9228" max="9472" width="9.109375" style="1"/>
    <col min="9473" max="9473" width="3.88671875" style="1" customWidth="1"/>
    <col min="9474" max="9474" width="12.6640625" style="1" customWidth="1"/>
    <col min="9475" max="9482" width="14.6640625" style="1" customWidth="1"/>
    <col min="9483" max="9483" width="1.5546875" style="1" customWidth="1"/>
    <col min="9484" max="9728" width="9.109375" style="1"/>
    <col min="9729" max="9729" width="3.88671875" style="1" customWidth="1"/>
    <col min="9730" max="9730" width="12.6640625" style="1" customWidth="1"/>
    <col min="9731" max="9738" width="14.6640625" style="1" customWidth="1"/>
    <col min="9739" max="9739" width="1.5546875" style="1" customWidth="1"/>
    <col min="9740" max="9984" width="9.109375" style="1"/>
    <col min="9985" max="9985" width="3.88671875" style="1" customWidth="1"/>
    <col min="9986" max="9986" width="12.6640625" style="1" customWidth="1"/>
    <col min="9987" max="9994" width="14.6640625" style="1" customWidth="1"/>
    <col min="9995" max="9995" width="1.5546875" style="1" customWidth="1"/>
    <col min="9996" max="10240" width="9.109375" style="1"/>
    <col min="10241" max="10241" width="3.88671875" style="1" customWidth="1"/>
    <col min="10242" max="10242" width="12.6640625" style="1" customWidth="1"/>
    <col min="10243" max="10250" width="14.6640625" style="1" customWidth="1"/>
    <col min="10251" max="10251" width="1.5546875" style="1" customWidth="1"/>
    <col min="10252" max="10496" width="9.109375" style="1"/>
    <col min="10497" max="10497" width="3.88671875" style="1" customWidth="1"/>
    <col min="10498" max="10498" width="12.6640625" style="1" customWidth="1"/>
    <col min="10499" max="10506" width="14.6640625" style="1" customWidth="1"/>
    <col min="10507" max="10507" width="1.5546875" style="1" customWidth="1"/>
    <col min="10508" max="10752" width="9.109375" style="1"/>
    <col min="10753" max="10753" width="3.88671875" style="1" customWidth="1"/>
    <col min="10754" max="10754" width="12.6640625" style="1" customWidth="1"/>
    <col min="10755" max="10762" width="14.6640625" style="1" customWidth="1"/>
    <col min="10763" max="10763" width="1.5546875" style="1" customWidth="1"/>
    <col min="10764" max="11008" width="9.109375" style="1"/>
    <col min="11009" max="11009" width="3.88671875" style="1" customWidth="1"/>
    <col min="11010" max="11010" width="12.6640625" style="1" customWidth="1"/>
    <col min="11011" max="11018" width="14.6640625" style="1" customWidth="1"/>
    <col min="11019" max="11019" width="1.5546875" style="1" customWidth="1"/>
    <col min="11020" max="11264" width="9.109375" style="1"/>
    <col min="11265" max="11265" width="3.88671875" style="1" customWidth="1"/>
    <col min="11266" max="11266" width="12.6640625" style="1" customWidth="1"/>
    <col min="11267" max="11274" width="14.6640625" style="1" customWidth="1"/>
    <col min="11275" max="11275" width="1.5546875" style="1" customWidth="1"/>
    <col min="11276" max="11520" width="9.109375" style="1"/>
    <col min="11521" max="11521" width="3.88671875" style="1" customWidth="1"/>
    <col min="11522" max="11522" width="12.6640625" style="1" customWidth="1"/>
    <col min="11523" max="11530" width="14.6640625" style="1" customWidth="1"/>
    <col min="11531" max="11531" width="1.5546875" style="1" customWidth="1"/>
    <col min="11532" max="11776" width="9.109375" style="1"/>
    <col min="11777" max="11777" width="3.88671875" style="1" customWidth="1"/>
    <col min="11778" max="11778" width="12.6640625" style="1" customWidth="1"/>
    <col min="11779" max="11786" width="14.6640625" style="1" customWidth="1"/>
    <col min="11787" max="11787" width="1.5546875" style="1" customWidth="1"/>
    <col min="11788" max="12032" width="9.109375" style="1"/>
    <col min="12033" max="12033" width="3.88671875" style="1" customWidth="1"/>
    <col min="12034" max="12034" width="12.6640625" style="1" customWidth="1"/>
    <col min="12035" max="12042" width="14.6640625" style="1" customWidth="1"/>
    <col min="12043" max="12043" width="1.5546875" style="1" customWidth="1"/>
    <col min="12044" max="12288" width="9.109375" style="1"/>
    <col min="12289" max="12289" width="3.88671875" style="1" customWidth="1"/>
    <col min="12290" max="12290" width="12.6640625" style="1" customWidth="1"/>
    <col min="12291" max="12298" width="14.6640625" style="1" customWidth="1"/>
    <col min="12299" max="12299" width="1.5546875" style="1" customWidth="1"/>
    <col min="12300" max="12544" width="9.109375" style="1"/>
    <col min="12545" max="12545" width="3.88671875" style="1" customWidth="1"/>
    <col min="12546" max="12546" width="12.6640625" style="1" customWidth="1"/>
    <col min="12547" max="12554" width="14.6640625" style="1" customWidth="1"/>
    <col min="12555" max="12555" width="1.5546875" style="1" customWidth="1"/>
    <col min="12556" max="12800" width="9.109375" style="1"/>
    <col min="12801" max="12801" width="3.88671875" style="1" customWidth="1"/>
    <col min="12802" max="12802" width="12.6640625" style="1" customWidth="1"/>
    <col min="12803" max="12810" width="14.6640625" style="1" customWidth="1"/>
    <col min="12811" max="12811" width="1.5546875" style="1" customWidth="1"/>
    <col min="12812" max="13056" width="9.109375" style="1"/>
    <col min="13057" max="13057" width="3.88671875" style="1" customWidth="1"/>
    <col min="13058" max="13058" width="12.6640625" style="1" customWidth="1"/>
    <col min="13059" max="13066" width="14.6640625" style="1" customWidth="1"/>
    <col min="13067" max="13067" width="1.5546875" style="1" customWidth="1"/>
    <col min="13068" max="13312" width="9.109375" style="1"/>
    <col min="13313" max="13313" width="3.88671875" style="1" customWidth="1"/>
    <col min="13314" max="13314" width="12.6640625" style="1" customWidth="1"/>
    <col min="13315" max="13322" width="14.6640625" style="1" customWidth="1"/>
    <col min="13323" max="13323" width="1.5546875" style="1" customWidth="1"/>
    <col min="13324" max="13568" width="9.109375" style="1"/>
    <col min="13569" max="13569" width="3.88671875" style="1" customWidth="1"/>
    <col min="13570" max="13570" width="12.6640625" style="1" customWidth="1"/>
    <col min="13571" max="13578" width="14.6640625" style="1" customWidth="1"/>
    <col min="13579" max="13579" width="1.5546875" style="1" customWidth="1"/>
    <col min="13580" max="13824" width="9.109375" style="1"/>
    <col min="13825" max="13825" width="3.88671875" style="1" customWidth="1"/>
    <col min="13826" max="13826" width="12.6640625" style="1" customWidth="1"/>
    <col min="13827" max="13834" width="14.6640625" style="1" customWidth="1"/>
    <col min="13835" max="13835" width="1.5546875" style="1" customWidth="1"/>
    <col min="13836" max="14080" width="9.109375" style="1"/>
    <col min="14081" max="14081" width="3.88671875" style="1" customWidth="1"/>
    <col min="14082" max="14082" width="12.6640625" style="1" customWidth="1"/>
    <col min="14083" max="14090" width="14.6640625" style="1" customWidth="1"/>
    <col min="14091" max="14091" width="1.5546875" style="1" customWidth="1"/>
    <col min="14092" max="14336" width="9.109375" style="1"/>
    <col min="14337" max="14337" width="3.88671875" style="1" customWidth="1"/>
    <col min="14338" max="14338" width="12.6640625" style="1" customWidth="1"/>
    <col min="14339" max="14346" width="14.6640625" style="1" customWidth="1"/>
    <col min="14347" max="14347" width="1.5546875" style="1" customWidth="1"/>
    <col min="14348" max="14592" width="9.109375" style="1"/>
    <col min="14593" max="14593" width="3.88671875" style="1" customWidth="1"/>
    <col min="14594" max="14594" width="12.6640625" style="1" customWidth="1"/>
    <col min="14595" max="14602" width="14.6640625" style="1" customWidth="1"/>
    <col min="14603" max="14603" width="1.5546875" style="1" customWidth="1"/>
    <col min="14604" max="14848" width="9.109375" style="1"/>
    <col min="14849" max="14849" width="3.88671875" style="1" customWidth="1"/>
    <col min="14850" max="14850" width="12.6640625" style="1" customWidth="1"/>
    <col min="14851" max="14858" width="14.6640625" style="1" customWidth="1"/>
    <col min="14859" max="14859" width="1.5546875" style="1" customWidth="1"/>
    <col min="14860" max="15104" width="9.109375" style="1"/>
    <col min="15105" max="15105" width="3.88671875" style="1" customWidth="1"/>
    <col min="15106" max="15106" width="12.6640625" style="1" customWidth="1"/>
    <col min="15107" max="15114" width="14.6640625" style="1" customWidth="1"/>
    <col min="15115" max="15115" width="1.5546875" style="1" customWidth="1"/>
    <col min="15116" max="15360" width="9.109375" style="1"/>
    <col min="15361" max="15361" width="3.88671875" style="1" customWidth="1"/>
    <col min="15362" max="15362" width="12.6640625" style="1" customWidth="1"/>
    <col min="15363" max="15370" width="14.6640625" style="1" customWidth="1"/>
    <col min="15371" max="15371" width="1.5546875" style="1" customWidth="1"/>
    <col min="15372" max="15616" width="9.109375" style="1"/>
    <col min="15617" max="15617" width="3.88671875" style="1" customWidth="1"/>
    <col min="15618" max="15618" width="12.6640625" style="1" customWidth="1"/>
    <col min="15619" max="15626" width="14.6640625" style="1" customWidth="1"/>
    <col min="15627" max="15627" width="1.5546875" style="1" customWidth="1"/>
    <col min="15628" max="15872" width="9.109375" style="1"/>
    <col min="15873" max="15873" width="3.88671875" style="1" customWidth="1"/>
    <col min="15874" max="15874" width="12.6640625" style="1" customWidth="1"/>
    <col min="15875" max="15882" width="14.6640625" style="1" customWidth="1"/>
    <col min="15883" max="15883" width="1.5546875" style="1" customWidth="1"/>
    <col min="15884" max="16128" width="9.109375" style="1"/>
    <col min="16129" max="16129" width="3.88671875" style="1" customWidth="1"/>
    <col min="16130" max="16130" width="12.6640625" style="1" customWidth="1"/>
    <col min="16131" max="16138" width="14.6640625" style="1" customWidth="1"/>
    <col min="16139" max="16139" width="1.5546875" style="1" customWidth="1"/>
    <col min="16140" max="16384" width="9.109375" style="1"/>
  </cols>
  <sheetData>
    <row r="2" spans="2:10" ht="11.25" customHeight="1" thickBot="1" x14ac:dyDescent="0.25">
      <c r="B2" s="77" t="s">
        <v>256</v>
      </c>
      <c r="C2" s="77"/>
      <c r="D2" s="77"/>
      <c r="E2" s="77"/>
      <c r="F2" s="77"/>
      <c r="G2" s="77"/>
      <c r="H2" s="77"/>
      <c r="I2" s="77"/>
      <c r="J2" s="77"/>
    </row>
    <row r="3" spans="2:10" ht="11.25" customHeight="1" x14ac:dyDescent="0.2">
      <c r="B3" s="78" t="s">
        <v>139</v>
      </c>
      <c r="C3" s="2" t="s">
        <v>140</v>
      </c>
      <c r="D3" s="2" t="s">
        <v>141</v>
      </c>
      <c r="E3" s="2" t="s">
        <v>142</v>
      </c>
      <c r="F3" s="2" t="s">
        <v>143</v>
      </c>
      <c r="G3" s="2" t="s">
        <v>144</v>
      </c>
      <c r="H3" s="2" t="s">
        <v>145</v>
      </c>
      <c r="I3" s="2" t="s">
        <v>146</v>
      </c>
      <c r="J3" s="2" t="s">
        <v>11</v>
      </c>
    </row>
    <row r="4" spans="2:10" ht="11.25" customHeight="1" x14ac:dyDescent="0.2">
      <c r="B4" s="79"/>
      <c r="C4" s="2" t="s">
        <v>147</v>
      </c>
      <c r="D4" s="2" t="s">
        <v>148</v>
      </c>
      <c r="E4" s="3"/>
      <c r="F4" s="3"/>
      <c r="G4" s="2" t="s">
        <v>149</v>
      </c>
      <c r="H4" s="2" t="s">
        <v>150</v>
      </c>
      <c r="I4" s="3"/>
      <c r="J4" s="3"/>
    </row>
    <row r="5" spans="2:10" ht="11.25" customHeight="1" x14ac:dyDescent="0.2">
      <c r="B5" s="79"/>
      <c r="C5" s="2" t="s">
        <v>151</v>
      </c>
      <c r="D5" s="2" t="s">
        <v>152</v>
      </c>
      <c r="E5" s="3"/>
      <c r="F5" s="3"/>
      <c r="G5" s="2" t="s">
        <v>153</v>
      </c>
      <c r="H5" s="2" t="s">
        <v>154</v>
      </c>
      <c r="I5" s="3"/>
      <c r="J5" s="3"/>
    </row>
    <row r="6" spans="2:10" ht="11.25" customHeight="1" x14ac:dyDescent="0.2">
      <c r="B6" s="79"/>
      <c r="C6" s="2" t="s">
        <v>155</v>
      </c>
      <c r="D6" s="2" t="s">
        <v>156</v>
      </c>
      <c r="E6" s="3"/>
      <c r="F6" s="3"/>
      <c r="G6" s="2" t="s">
        <v>157</v>
      </c>
      <c r="H6" s="2" t="s">
        <v>158</v>
      </c>
      <c r="I6" s="3"/>
      <c r="J6" s="3"/>
    </row>
    <row r="7" spans="2:10" ht="11.25" customHeight="1" thickBot="1" x14ac:dyDescent="0.25">
      <c r="B7" s="80"/>
      <c r="C7" s="4"/>
      <c r="D7" s="4"/>
      <c r="E7" s="5"/>
      <c r="F7" s="5"/>
      <c r="G7" s="4"/>
      <c r="H7" s="6" t="s">
        <v>159</v>
      </c>
      <c r="I7" s="5"/>
      <c r="J7" s="5"/>
    </row>
    <row r="8" spans="2:10" ht="11.25" customHeight="1" x14ac:dyDescent="0.2">
      <c r="B8" s="7">
        <v>2012</v>
      </c>
      <c r="C8" s="8">
        <v>24020.000000000022</v>
      </c>
      <c r="D8" s="8">
        <v>7427.0000000000027</v>
      </c>
      <c r="E8" s="8">
        <v>18244.000000000018</v>
      </c>
      <c r="F8" s="9">
        <v>7107.9999999999982</v>
      </c>
      <c r="G8" s="8">
        <v>38810.00000000008</v>
      </c>
      <c r="H8" s="8">
        <v>228990.00000000058</v>
      </c>
      <c r="I8" s="8">
        <v>5993.9999999999964</v>
      </c>
      <c r="J8" s="8">
        <v>330593.0000000007</v>
      </c>
    </row>
    <row r="9" spans="2:10" ht="11.25" customHeight="1" x14ac:dyDescent="0.2">
      <c r="B9" s="7">
        <v>2013</v>
      </c>
      <c r="C9" s="8">
        <v>25797.999999999978</v>
      </c>
      <c r="D9" s="8">
        <v>8769.9999999999945</v>
      </c>
      <c r="E9" s="8">
        <v>18497.999999999989</v>
      </c>
      <c r="F9" s="9">
        <v>6126.9999999999973</v>
      </c>
      <c r="G9" s="8">
        <v>55627.00000000008</v>
      </c>
      <c r="H9" s="8">
        <v>213746.99999999956</v>
      </c>
      <c r="I9" s="8">
        <v>2816.9999999999977</v>
      </c>
      <c r="J9" s="8">
        <v>331383.99999999959</v>
      </c>
    </row>
    <row r="10" spans="2:10" ht="11.25" customHeight="1" x14ac:dyDescent="0.2">
      <c r="B10" s="7">
        <v>2014</v>
      </c>
      <c r="C10" s="8">
        <v>28886</v>
      </c>
      <c r="D10" s="8">
        <v>5474.9999999999955</v>
      </c>
      <c r="E10" s="8">
        <v>13372.000000000005</v>
      </c>
      <c r="F10" s="9">
        <v>2960.0000000000009</v>
      </c>
      <c r="G10" s="8">
        <v>40963</v>
      </c>
      <c r="H10" s="8">
        <v>273533.99999999988</v>
      </c>
      <c r="I10" s="8">
        <v>1905.0000000000009</v>
      </c>
      <c r="J10" s="8">
        <v>367094.99999999988</v>
      </c>
    </row>
    <row r="11" spans="2:10" ht="11.25" customHeight="1" x14ac:dyDescent="0.2">
      <c r="B11" s="7">
        <v>2015</v>
      </c>
      <c r="C11" s="8">
        <v>13499.999999999989</v>
      </c>
      <c r="D11" s="8">
        <v>3743.9999999999982</v>
      </c>
      <c r="E11" s="8">
        <v>12036.000000000011</v>
      </c>
      <c r="F11" s="9">
        <v>3968.9999999999995</v>
      </c>
      <c r="G11" s="8">
        <v>27330.000000000051</v>
      </c>
      <c r="H11" s="8">
        <v>161012.99999999985</v>
      </c>
      <c r="I11" s="8">
        <v>1250.0000000000002</v>
      </c>
      <c r="J11" s="8">
        <v>222841.99999999988</v>
      </c>
    </row>
    <row r="12" spans="2:10" ht="11.25" customHeight="1" x14ac:dyDescent="0.2">
      <c r="B12" s="7">
        <v>2016</v>
      </c>
      <c r="C12" s="8">
        <v>12973.999999999993</v>
      </c>
      <c r="D12" s="8">
        <v>8495.9999999999945</v>
      </c>
      <c r="E12" s="8">
        <v>8399.0000000000018</v>
      </c>
      <c r="F12" s="9">
        <v>1914</v>
      </c>
      <c r="G12" s="8">
        <v>38209.000000000044</v>
      </c>
      <c r="H12" s="8">
        <v>184824.00000000003</v>
      </c>
      <c r="I12" s="8">
        <v>1144.0000000000002</v>
      </c>
      <c r="J12" s="8">
        <v>255960.00000000006</v>
      </c>
    </row>
    <row r="13" spans="2:10" ht="11.25" customHeight="1" x14ac:dyDescent="0.2">
      <c r="B13" s="7">
        <v>2017</v>
      </c>
      <c r="C13" s="8">
        <v>18020.999999999985</v>
      </c>
      <c r="D13" s="8">
        <v>5545</v>
      </c>
      <c r="E13" s="8">
        <v>8623.0000000000018</v>
      </c>
      <c r="F13" s="9">
        <v>2269.0000000000009</v>
      </c>
      <c r="G13" s="8">
        <v>27072</v>
      </c>
      <c r="H13" s="8">
        <v>184720.99999999977</v>
      </c>
      <c r="I13" s="8">
        <v>2067.9999999999991</v>
      </c>
      <c r="J13" s="8">
        <v>248318.99999999977</v>
      </c>
    </row>
    <row r="14" spans="2:10" ht="11.25" customHeight="1" x14ac:dyDescent="0.2">
      <c r="B14" s="7">
        <v>2018</v>
      </c>
      <c r="C14" s="8">
        <v>11623.999999999993</v>
      </c>
      <c r="D14" s="8">
        <v>6779.0000000000018</v>
      </c>
      <c r="E14" s="8">
        <v>8510</v>
      </c>
      <c r="F14" s="9">
        <v>3373.0000000000014</v>
      </c>
      <c r="G14" s="8">
        <v>37035.000000000015</v>
      </c>
      <c r="H14" s="8">
        <v>193014.00000000006</v>
      </c>
      <c r="I14" s="8">
        <v>1950.0000000000011</v>
      </c>
      <c r="J14" s="8">
        <v>262285.00000000006</v>
      </c>
    </row>
    <row r="15" spans="2:10" ht="11.25" customHeight="1" x14ac:dyDescent="0.2">
      <c r="B15" s="7">
        <v>2019</v>
      </c>
      <c r="C15" s="8">
        <v>6581.0000000000036</v>
      </c>
      <c r="D15" s="8">
        <v>6553.9999999999955</v>
      </c>
      <c r="E15" s="8">
        <v>3877.9999999999982</v>
      </c>
      <c r="F15" s="9">
        <v>1613.9999999999998</v>
      </c>
      <c r="G15" s="8">
        <v>27043.000000000029</v>
      </c>
      <c r="H15" s="8">
        <v>137670.99999999974</v>
      </c>
      <c r="I15" s="8">
        <v>1537.0000000000005</v>
      </c>
      <c r="J15" s="8">
        <v>184877.99999999977</v>
      </c>
    </row>
    <row r="16" spans="2:10" ht="11.25" customHeight="1" x14ac:dyDescent="0.2">
      <c r="B16" s="7">
        <v>2020</v>
      </c>
      <c r="C16" s="8">
        <v>1487.9999999999998</v>
      </c>
      <c r="D16" s="8">
        <v>4926.9999999999991</v>
      </c>
      <c r="E16" s="8">
        <v>3799.0000000000005</v>
      </c>
      <c r="F16" s="9">
        <v>200</v>
      </c>
      <c r="G16" s="8">
        <v>6966.9999999999982</v>
      </c>
      <c r="H16" s="8">
        <v>39697.999999999993</v>
      </c>
      <c r="I16" s="8">
        <v>277.99999999999994</v>
      </c>
      <c r="J16" s="8">
        <v>57356.999999999993</v>
      </c>
    </row>
    <row r="17" spans="2:10" ht="11.25" customHeight="1" thickBot="1" x14ac:dyDescent="0.25">
      <c r="B17" s="10" t="s">
        <v>11</v>
      </c>
      <c r="C17" s="11">
        <v>142891.99999999985</v>
      </c>
      <c r="D17" s="11">
        <v>57716.999999999935</v>
      </c>
      <c r="E17" s="11">
        <v>95358.999999999724</v>
      </c>
      <c r="F17" s="12">
        <v>29534.000000000055</v>
      </c>
      <c r="G17" s="11">
        <v>299056.00000000017</v>
      </c>
      <c r="H17" s="11">
        <v>1617212.0000000023</v>
      </c>
      <c r="I17" s="21">
        <v>18943.000000000011</v>
      </c>
      <c r="J17" s="21">
        <v>2260712.9999999995</v>
      </c>
    </row>
    <row r="18" spans="2:10" ht="11.25" customHeight="1" x14ac:dyDescent="0.2">
      <c r="B18" s="81" t="s">
        <v>24</v>
      </c>
      <c r="C18" s="81"/>
      <c r="D18" s="81"/>
      <c r="E18" s="81"/>
      <c r="F18" s="81"/>
      <c r="G18" s="81"/>
      <c r="H18" s="81"/>
      <c r="I18" s="81"/>
      <c r="J18" s="81"/>
    </row>
    <row r="19" spans="2:10" ht="11.25" customHeight="1" x14ac:dyDescent="0.2">
      <c r="B19" s="13"/>
      <c r="C19" s="3"/>
      <c r="D19" s="3"/>
      <c r="E19" s="3"/>
      <c r="F19" s="3"/>
      <c r="G19" s="3"/>
      <c r="H19" s="3"/>
      <c r="I19" s="3"/>
      <c r="J19" s="3"/>
    </row>
    <row r="20" spans="2:10" ht="11.25" customHeight="1" thickBot="1" x14ac:dyDescent="0.25">
      <c r="B20" s="77" t="s">
        <v>257</v>
      </c>
      <c r="C20" s="77"/>
      <c r="D20" s="77"/>
      <c r="E20" s="77"/>
      <c r="F20" s="77"/>
      <c r="G20" s="77"/>
      <c r="H20" s="77"/>
      <c r="I20" s="77"/>
      <c r="J20" s="77"/>
    </row>
    <row r="21" spans="2:10" ht="11.25" customHeight="1" x14ac:dyDescent="0.2">
      <c r="B21" s="78" t="s">
        <v>139</v>
      </c>
      <c r="C21" s="2" t="s">
        <v>140</v>
      </c>
      <c r="D21" s="2" t="s">
        <v>141</v>
      </c>
      <c r="E21" s="2" t="s">
        <v>142</v>
      </c>
      <c r="F21" s="2" t="s">
        <v>143</v>
      </c>
      <c r="G21" s="2" t="s">
        <v>144</v>
      </c>
      <c r="H21" s="2" t="s">
        <v>145</v>
      </c>
      <c r="I21" s="2" t="s">
        <v>146</v>
      </c>
      <c r="J21" s="2" t="s">
        <v>11</v>
      </c>
    </row>
    <row r="22" spans="2:10" ht="11.25" customHeight="1" x14ac:dyDescent="0.2">
      <c r="B22" s="79"/>
      <c r="C22" s="2" t="s">
        <v>147</v>
      </c>
      <c r="D22" s="2" t="s">
        <v>148</v>
      </c>
      <c r="E22" s="3"/>
      <c r="F22" s="3"/>
      <c r="G22" s="2" t="s">
        <v>149</v>
      </c>
      <c r="H22" s="2" t="s">
        <v>150</v>
      </c>
      <c r="I22" s="3"/>
      <c r="J22" s="3"/>
    </row>
    <row r="23" spans="2:10" ht="11.25" customHeight="1" x14ac:dyDescent="0.2">
      <c r="B23" s="79"/>
      <c r="C23" s="2" t="s">
        <v>151</v>
      </c>
      <c r="D23" s="2" t="s">
        <v>152</v>
      </c>
      <c r="E23" s="3"/>
      <c r="F23" s="3"/>
      <c r="G23" s="2" t="s">
        <v>153</v>
      </c>
      <c r="H23" s="2" t="s">
        <v>154</v>
      </c>
      <c r="I23" s="3"/>
      <c r="J23" s="3"/>
    </row>
    <row r="24" spans="2:10" ht="11.25" customHeight="1" x14ac:dyDescent="0.2">
      <c r="B24" s="79"/>
      <c r="C24" s="2" t="s">
        <v>155</v>
      </c>
      <c r="D24" s="2" t="s">
        <v>156</v>
      </c>
      <c r="E24" s="3"/>
      <c r="F24" s="3"/>
      <c r="G24" s="2" t="s">
        <v>157</v>
      </c>
      <c r="H24" s="2" t="s">
        <v>158</v>
      </c>
      <c r="I24" s="3"/>
      <c r="J24" s="3"/>
    </row>
    <row r="25" spans="2:10" ht="11.25" customHeight="1" thickBot="1" x14ac:dyDescent="0.25">
      <c r="B25" s="80"/>
      <c r="C25" s="4"/>
      <c r="D25" s="4"/>
      <c r="E25" s="5"/>
      <c r="F25" s="5"/>
      <c r="G25" s="4"/>
      <c r="H25" s="6" t="s">
        <v>159</v>
      </c>
      <c r="I25" s="5"/>
      <c r="J25" s="5"/>
    </row>
    <row r="26" spans="2:10" ht="11.25" customHeight="1" x14ac:dyDescent="0.2">
      <c r="B26" s="7">
        <v>2012</v>
      </c>
      <c r="C26" s="14">
        <f t="shared" ref="C26:J35" si="0">C8/C$17*100</f>
        <v>16.809898384794142</v>
      </c>
      <c r="D26" s="14">
        <f t="shared" si="0"/>
        <v>12.867959180137586</v>
      </c>
      <c r="E26" s="14">
        <f t="shared" si="0"/>
        <v>19.131912037668254</v>
      </c>
      <c r="F26" s="14">
        <f t="shared" si="0"/>
        <v>24.067176813164437</v>
      </c>
      <c r="G26" s="14">
        <f t="shared" si="0"/>
        <v>12.977502541330072</v>
      </c>
      <c r="H26" s="14">
        <f t="shared" si="0"/>
        <v>14.159553602125156</v>
      </c>
      <c r="I26" s="14">
        <f t="shared" si="0"/>
        <v>31.642295306973516</v>
      </c>
      <c r="J26" s="14">
        <f t="shared" si="0"/>
        <v>14.623395362436575</v>
      </c>
    </row>
    <row r="27" spans="2:10" ht="11.25" customHeight="1" x14ac:dyDescent="0.2">
      <c r="B27" s="7">
        <v>2013</v>
      </c>
      <c r="C27" s="14">
        <f t="shared" si="0"/>
        <v>18.054194776474546</v>
      </c>
      <c r="D27" s="14">
        <f t="shared" si="0"/>
        <v>15.194829946116403</v>
      </c>
      <c r="E27" s="14">
        <f t="shared" si="0"/>
        <v>19.398273891295045</v>
      </c>
      <c r="F27" s="14">
        <f t="shared" si="0"/>
        <v>20.745581363851784</v>
      </c>
      <c r="G27" s="14">
        <f t="shared" si="0"/>
        <v>18.600864052217663</v>
      </c>
      <c r="H27" s="14">
        <f t="shared" si="0"/>
        <v>13.217005562659642</v>
      </c>
      <c r="I27" s="14">
        <f t="shared" si="0"/>
        <v>14.87092857519926</v>
      </c>
      <c r="J27" s="14">
        <f t="shared" si="0"/>
        <v>14.658384323883645</v>
      </c>
    </row>
    <row r="28" spans="2:10" ht="11.25" customHeight="1" x14ac:dyDescent="0.2">
      <c r="B28" s="7">
        <v>2014</v>
      </c>
      <c r="C28" s="14">
        <f t="shared" si="0"/>
        <v>20.215267474736184</v>
      </c>
      <c r="D28" s="14">
        <f t="shared" si="0"/>
        <v>9.4859400176724389</v>
      </c>
      <c r="E28" s="14">
        <f t="shared" si="0"/>
        <v>14.022798057865584</v>
      </c>
      <c r="F28" s="14">
        <f t="shared" si="0"/>
        <v>10.022347125347043</v>
      </c>
      <c r="G28" s="14">
        <f t="shared" si="0"/>
        <v>13.697434594189708</v>
      </c>
      <c r="H28" s="14">
        <f t="shared" si="0"/>
        <v>16.913923468289841</v>
      </c>
      <c r="I28" s="14">
        <f t="shared" si="0"/>
        <v>10.056485245209311</v>
      </c>
      <c r="J28" s="14">
        <f t="shared" si="0"/>
        <v>16.238018713565143</v>
      </c>
    </row>
    <row r="29" spans="2:10" ht="11.25" customHeight="1" x14ac:dyDescent="0.2">
      <c r="B29" s="7">
        <v>2015</v>
      </c>
      <c r="C29" s="14">
        <f t="shared" si="0"/>
        <v>9.4476947624779566</v>
      </c>
      <c r="D29" s="14">
        <f t="shared" si="0"/>
        <v>6.4868236394823056</v>
      </c>
      <c r="E29" s="14">
        <f t="shared" si="0"/>
        <v>12.621776654537115</v>
      </c>
      <c r="F29" s="14">
        <f t="shared" si="0"/>
        <v>13.438748560980537</v>
      </c>
      <c r="G29" s="14">
        <f t="shared" si="0"/>
        <v>9.1387566208335684</v>
      </c>
      <c r="H29" s="14">
        <f t="shared" si="0"/>
        <v>9.9562085861346343</v>
      </c>
      <c r="I29" s="14">
        <f t="shared" si="0"/>
        <v>6.5987435992187065</v>
      </c>
      <c r="J29" s="14">
        <f t="shared" si="0"/>
        <v>9.8571556849542574</v>
      </c>
    </row>
    <row r="30" spans="2:10" ht="11.25" customHeight="1" x14ac:dyDescent="0.2">
      <c r="B30" s="7">
        <v>2016</v>
      </c>
      <c r="C30" s="14">
        <f t="shared" si="0"/>
        <v>9.0795845813621519</v>
      </c>
      <c r="D30" s="14">
        <f t="shared" si="0"/>
        <v>14.720099797286768</v>
      </c>
      <c r="E30" s="14">
        <f t="shared" si="0"/>
        <v>8.8077685378412376</v>
      </c>
      <c r="F30" s="14">
        <f t="shared" si="0"/>
        <v>6.4806663506467004</v>
      </c>
      <c r="G30" s="14">
        <f t="shared" si="0"/>
        <v>12.776536835910338</v>
      </c>
      <c r="H30" s="14">
        <f t="shared" si="0"/>
        <v>11.428557294900097</v>
      </c>
      <c r="I30" s="14">
        <f t="shared" si="0"/>
        <v>6.0391701420049602</v>
      </c>
      <c r="J30" s="14">
        <f t="shared" si="0"/>
        <v>11.322091747161188</v>
      </c>
    </row>
    <row r="31" spans="2:10" ht="11.25" customHeight="1" x14ac:dyDescent="0.2">
      <c r="B31" s="7">
        <v>2017</v>
      </c>
      <c r="C31" s="14">
        <f t="shared" si="0"/>
        <v>12.611622764045578</v>
      </c>
      <c r="D31" s="14">
        <f t="shared" si="0"/>
        <v>9.6072214425559306</v>
      </c>
      <c r="E31" s="14">
        <f t="shared" si="0"/>
        <v>9.0426703300160725</v>
      </c>
      <c r="F31" s="14">
        <f t="shared" si="0"/>
        <v>7.6826708200717704</v>
      </c>
      <c r="G31" s="14">
        <f t="shared" si="0"/>
        <v>9.0524851532823227</v>
      </c>
      <c r="H31" s="14">
        <f t="shared" si="0"/>
        <v>11.422188309263072</v>
      </c>
      <c r="I31" s="14">
        <f t="shared" si="0"/>
        <v>10.916961410547421</v>
      </c>
      <c r="J31" s="14">
        <f t="shared" si="0"/>
        <v>10.984101033611953</v>
      </c>
    </row>
    <row r="32" spans="2:10" ht="11.25" customHeight="1" x14ac:dyDescent="0.2">
      <c r="B32" s="7">
        <v>2018</v>
      </c>
      <c r="C32" s="14">
        <f t="shared" si="0"/>
        <v>8.134815105114356</v>
      </c>
      <c r="D32" s="14">
        <f t="shared" si="0"/>
        <v>11.74523970407334</v>
      </c>
      <c r="E32" s="14">
        <f t="shared" si="0"/>
        <v>8.9241707652135869</v>
      </c>
      <c r="F32" s="14">
        <f t="shared" si="0"/>
        <v>11.420735423579586</v>
      </c>
      <c r="G32" s="14">
        <f t="shared" si="0"/>
        <v>12.383968219998929</v>
      </c>
      <c r="H32" s="14">
        <f t="shared" si="0"/>
        <v>11.934984405260398</v>
      </c>
      <c r="I32" s="14">
        <f t="shared" si="0"/>
        <v>10.294040014781187</v>
      </c>
      <c r="J32" s="14">
        <f t="shared" si="0"/>
        <v>11.601870737240867</v>
      </c>
    </row>
    <row r="33" spans="2:10" ht="11.25" customHeight="1" x14ac:dyDescent="0.2">
      <c r="B33" s="7">
        <v>2019</v>
      </c>
      <c r="C33" s="14">
        <f t="shared" si="0"/>
        <v>4.6055762393975943</v>
      </c>
      <c r="D33" s="14">
        <f t="shared" si="0"/>
        <v>11.355406552662133</v>
      </c>
      <c r="E33" s="14">
        <f t="shared" si="0"/>
        <v>4.0667372770268244</v>
      </c>
      <c r="F33" s="14">
        <f t="shared" si="0"/>
        <v>5.4648879257804452</v>
      </c>
      <c r="G33" s="14">
        <f t="shared" si="0"/>
        <v>9.0427879728211487</v>
      </c>
      <c r="H33" s="14">
        <f t="shared" si="0"/>
        <v>8.5128604042017706</v>
      </c>
      <c r="I33" s="14">
        <f t="shared" si="0"/>
        <v>8.1138151295993222</v>
      </c>
      <c r="J33" s="14">
        <f t="shared" si="0"/>
        <v>8.1778624708222498</v>
      </c>
    </row>
    <row r="34" spans="2:10" ht="11.25" customHeight="1" x14ac:dyDescent="0.2">
      <c r="B34" s="7">
        <v>2020</v>
      </c>
      <c r="C34" s="14">
        <f t="shared" si="0"/>
        <v>1.0413459115975712</v>
      </c>
      <c r="D34" s="14">
        <f t="shared" si="0"/>
        <v>8.5364797200131761</v>
      </c>
      <c r="E34" s="14">
        <f t="shared" si="0"/>
        <v>3.9838924485365945</v>
      </c>
      <c r="F34" s="14">
        <f t="shared" si="0"/>
        <v>0.67718561657750265</v>
      </c>
      <c r="G34" s="14">
        <f t="shared" si="0"/>
        <v>2.3296640094162946</v>
      </c>
      <c r="H34" s="14">
        <f t="shared" si="0"/>
        <v>2.4547183671652162</v>
      </c>
      <c r="I34" s="14">
        <f t="shared" si="0"/>
        <v>1.4675605764662398</v>
      </c>
      <c r="J34" s="14">
        <f t="shared" si="0"/>
        <v>2.5371199263241291</v>
      </c>
    </row>
    <row r="35" spans="2:10" ht="11.25" customHeight="1" thickBot="1" x14ac:dyDescent="0.25">
      <c r="B35" s="10" t="s">
        <v>11</v>
      </c>
      <c r="C35" s="15">
        <f t="shared" si="0"/>
        <v>100</v>
      </c>
      <c r="D35" s="15">
        <f t="shared" si="0"/>
        <v>100</v>
      </c>
      <c r="E35" s="15">
        <f t="shared" si="0"/>
        <v>100</v>
      </c>
      <c r="F35" s="15">
        <f t="shared" si="0"/>
        <v>100</v>
      </c>
      <c r="G35" s="15">
        <f t="shared" si="0"/>
        <v>100</v>
      </c>
      <c r="H35" s="15">
        <f t="shared" si="0"/>
        <v>100</v>
      </c>
      <c r="I35" s="15">
        <f t="shared" si="0"/>
        <v>100</v>
      </c>
      <c r="J35" s="15">
        <f t="shared" si="0"/>
        <v>100</v>
      </c>
    </row>
    <row r="36" spans="2:10" ht="11.25" customHeight="1" x14ac:dyDescent="0.2">
      <c r="B36" s="81" t="s">
        <v>24</v>
      </c>
      <c r="C36" s="81"/>
      <c r="D36" s="81"/>
      <c r="E36" s="81"/>
      <c r="F36" s="81"/>
      <c r="G36" s="81"/>
      <c r="H36" s="81"/>
      <c r="I36" s="81"/>
      <c r="J36" s="81"/>
    </row>
    <row r="37" spans="2:10" ht="11.25" customHeight="1" x14ac:dyDescent="0.2">
      <c r="B37" s="13"/>
      <c r="C37" s="3"/>
      <c r="D37" s="3"/>
      <c r="E37" s="3"/>
      <c r="F37" s="3"/>
      <c r="G37" s="3"/>
      <c r="H37" s="3"/>
      <c r="I37" s="3"/>
      <c r="J37" s="3"/>
    </row>
    <row r="38" spans="2:10" ht="11.25" customHeight="1" thickBot="1" x14ac:dyDescent="0.25">
      <c r="B38" s="77" t="s">
        <v>258</v>
      </c>
      <c r="C38" s="77"/>
      <c r="D38" s="77"/>
      <c r="E38" s="77"/>
      <c r="F38" s="77"/>
      <c r="G38" s="77"/>
      <c r="H38" s="77"/>
      <c r="I38" s="77"/>
      <c r="J38" s="77"/>
    </row>
    <row r="39" spans="2:10" ht="11.25" customHeight="1" x14ac:dyDescent="0.2">
      <c r="B39" s="78" t="s">
        <v>139</v>
      </c>
      <c r="C39" s="2" t="s">
        <v>140</v>
      </c>
      <c r="D39" s="2" t="s">
        <v>141</v>
      </c>
      <c r="E39" s="2" t="s">
        <v>142</v>
      </c>
      <c r="F39" s="2" t="s">
        <v>143</v>
      </c>
      <c r="G39" s="2" t="s">
        <v>144</v>
      </c>
      <c r="H39" s="2" t="s">
        <v>145</v>
      </c>
      <c r="I39" s="2" t="s">
        <v>146</v>
      </c>
      <c r="J39" s="2" t="s">
        <v>11</v>
      </c>
    </row>
    <row r="40" spans="2:10" ht="11.25" customHeight="1" x14ac:dyDescent="0.2">
      <c r="B40" s="79"/>
      <c r="C40" s="2" t="s">
        <v>147</v>
      </c>
      <c r="D40" s="2" t="s">
        <v>148</v>
      </c>
      <c r="E40" s="3"/>
      <c r="F40" s="3"/>
      <c r="G40" s="2" t="s">
        <v>149</v>
      </c>
      <c r="H40" s="2" t="s">
        <v>150</v>
      </c>
      <c r="I40" s="3"/>
      <c r="J40" s="3"/>
    </row>
    <row r="41" spans="2:10" ht="11.25" customHeight="1" x14ac:dyDescent="0.2">
      <c r="B41" s="79"/>
      <c r="C41" s="2" t="s">
        <v>151</v>
      </c>
      <c r="D41" s="2" t="s">
        <v>152</v>
      </c>
      <c r="E41" s="3"/>
      <c r="F41" s="3"/>
      <c r="G41" s="2" t="s">
        <v>153</v>
      </c>
      <c r="H41" s="2" t="s">
        <v>154</v>
      </c>
      <c r="I41" s="3"/>
      <c r="J41" s="3"/>
    </row>
    <row r="42" spans="2:10" ht="11.25" customHeight="1" x14ac:dyDescent="0.2">
      <c r="B42" s="79"/>
      <c r="C42" s="2" t="s">
        <v>155</v>
      </c>
      <c r="D42" s="2" t="s">
        <v>156</v>
      </c>
      <c r="E42" s="3"/>
      <c r="F42" s="3"/>
      <c r="G42" s="2" t="s">
        <v>157</v>
      </c>
      <c r="H42" s="2" t="s">
        <v>158</v>
      </c>
      <c r="I42" s="3"/>
      <c r="J42" s="3"/>
    </row>
    <row r="43" spans="2:10" ht="11.25" customHeight="1" thickBot="1" x14ac:dyDescent="0.25">
      <c r="B43" s="80"/>
      <c r="C43" s="4"/>
      <c r="D43" s="4"/>
      <c r="E43" s="5"/>
      <c r="F43" s="5"/>
      <c r="G43" s="4"/>
      <c r="H43" s="6" t="s">
        <v>159</v>
      </c>
      <c r="I43" s="5"/>
      <c r="J43" s="5"/>
    </row>
    <row r="44" spans="2:10" ht="11.25" customHeight="1" x14ac:dyDescent="0.2">
      <c r="B44" s="7">
        <v>2012</v>
      </c>
      <c r="C44" s="14">
        <f>C8/$J8*100</f>
        <v>7.2657315793135275</v>
      </c>
      <c r="D44" s="14">
        <f t="shared" ref="C44:J53" si="1">D8/$J8*100</f>
        <v>2.2465690441116379</v>
      </c>
      <c r="E44" s="14">
        <f t="shared" si="1"/>
        <v>5.5185681487508749</v>
      </c>
      <c r="F44" s="14">
        <f t="shared" si="1"/>
        <v>2.1500757729292461</v>
      </c>
      <c r="G44" s="14">
        <f t="shared" si="1"/>
        <v>11.739510515951638</v>
      </c>
      <c r="H44" s="14">
        <f t="shared" si="1"/>
        <v>69.2664393982934</v>
      </c>
      <c r="I44" s="14">
        <f t="shared" si="1"/>
        <v>1.8131055406496759</v>
      </c>
      <c r="J44" s="14">
        <f t="shared" si="1"/>
        <v>100</v>
      </c>
    </row>
    <row r="45" spans="2:10" ht="11.25" customHeight="1" x14ac:dyDescent="0.2">
      <c r="B45" s="7">
        <v>2013</v>
      </c>
      <c r="C45" s="14">
        <f t="shared" si="1"/>
        <v>7.7849262487024147</v>
      </c>
      <c r="D45" s="14">
        <f t="shared" si="1"/>
        <v>2.6464765951283118</v>
      </c>
      <c r="E45" s="14">
        <f t="shared" si="1"/>
        <v>5.5820437920961821</v>
      </c>
      <c r="F45" s="14">
        <f t="shared" si="1"/>
        <v>1.8489124399488224</v>
      </c>
      <c r="G45" s="14">
        <f t="shared" si="1"/>
        <v>16.786266084059626</v>
      </c>
      <c r="H45" s="14">
        <f t="shared" si="1"/>
        <v>64.501303623590715</v>
      </c>
      <c r="I45" s="14">
        <f t="shared" si="1"/>
        <v>0.85007121647394002</v>
      </c>
      <c r="J45" s="14">
        <f t="shared" si="1"/>
        <v>100</v>
      </c>
    </row>
    <row r="46" spans="2:10" ht="11.25" customHeight="1" x14ac:dyDescent="0.2">
      <c r="B46" s="7">
        <v>2014</v>
      </c>
      <c r="C46" s="14">
        <f t="shared" si="1"/>
        <v>7.868807801795179</v>
      </c>
      <c r="D46" s="14">
        <f t="shared" si="1"/>
        <v>1.4914395456217047</v>
      </c>
      <c r="E46" s="14">
        <f t="shared" si="1"/>
        <v>3.6426538089595359</v>
      </c>
      <c r="F46" s="14">
        <f t="shared" si="1"/>
        <v>0.80633078630872168</v>
      </c>
      <c r="G46" s="14">
        <f t="shared" si="1"/>
        <v>11.158691891744647</v>
      </c>
      <c r="H46" s="14">
        <f t="shared" si="1"/>
        <v>74.513136926408691</v>
      </c>
      <c r="I46" s="14">
        <f t="shared" si="1"/>
        <v>0.51893923916152529</v>
      </c>
      <c r="J46" s="14">
        <f t="shared" si="1"/>
        <v>100</v>
      </c>
    </row>
    <row r="47" spans="2:10" ht="11.25" customHeight="1" x14ac:dyDescent="0.2">
      <c r="B47" s="7">
        <v>2015</v>
      </c>
      <c r="C47" s="14">
        <f t="shared" si="1"/>
        <v>6.0581039480887782</v>
      </c>
      <c r="D47" s="14">
        <f t="shared" si="1"/>
        <v>1.6801141616032886</v>
      </c>
      <c r="E47" s="14">
        <f t="shared" si="1"/>
        <v>5.4011362310516047</v>
      </c>
      <c r="F47" s="14">
        <f t="shared" si="1"/>
        <v>1.7810825607381022</v>
      </c>
      <c r="G47" s="14">
        <f t="shared" si="1"/>
        <v>12.264294881575315</v>
      </c>
      <c r="H47" s="14">
        <f t="shared" si="1"/>
        <v>72.25433266619396</v>
      </c>
      <c r="I47" s="14">
        <f t="shared" si="1"/>
        <v>0.56093555074896151</v>
      </c>
      <c r="J47" s="14">
        <f t="shared" si="1"/>
        <v>100</v>
      </c>
    </row>
    <row r="48" spans="2:10" ht="11.25" customHeight="1" x14ac:dyDescent="0.2">
      <c r="B48" s="7">
        <v>2016</v>
      </c>
      <c r="C48" s="14">
        <f t="shared" si="1"/>
        <v>5.0687607438662248</v>
      </c>
      <c r="D48" s="14">
        <f t="shared" si="1"/>
        <v>3.3192686357243288</v>
      </c>
      <c r="E48" s="14">
        <f t="shared" si="1"/>
        <v>3.2813720893889666</v>
      </c>
      <c r="F48" s="14">
        <f t="shared" si="1"/>
        <v>0.74777308954524124</v>
      </c>
      <c r="G48" s="14">
        <f t="shared" si="1"/>
        <v>14.927723081731534</v>
      </c>
      <c r="H48" s="14">
        <f t="shared" si="1"/>
        <v>72.208157524613213</v>
      </c>
      <c r="I48" s="14">
        <f t="shared" si="1"/>
        <v>0.44694483513048916</v>
      </c>
      <c r="J48" s="14">
        <f t="shared" si="1"/>
        <v>100</v>
      </c>
    </row>
    <row r="49" spans="2:10" ht="11.25" customHeight="1" x14ac:dyDescent="0.2">
      <c r="B49" s="7">
        <v>2017</v>
      </c>
      <c r="C49" s="14">
        <f t="shared" si="1"/>
        <v>7.2571973952859041</v>
      </c>
      <c r="D49" s="14">
        <f t="shared" si="1"/>
        <v>2.233014791457764</v>
      </c>
      <c r="E49" s="14">
        <f t="shared" si="1"/>
        <v>3.4725494223156543</v>
      </c>
      <c r="F49" s="14">
        <f t="shared" si="1"/>
        <v>0.91374401475521527</v>
      </c>
      <c r="G49" s="14">
        <f t="shared" si="1"/>
        <v>10.902105759124362</v>
      </c>
      <c r="H49" s="14">
        <f t="shared" si="1"/>
        <v>74.388588871572423</v>
      </c>
      <c r="I49" s="14">
        <f t="shared" si="1"/>
        <v>0.8327997454886662</v>
      </c>
      <c r="J49" s="14">
        <f t="shared" si="1"/>
        <v>100</v>
      </c>
    </row>
    <row r="50" spans="2:10" ht="11.25" customHeight="1" x14ac:dyDescent="0.2">
      <c r="B50" s="7">
        <v>2018</v>
      </c>
      <c r="C50" s="14">
        <f t="shared" si="1"/>
        <v>4.4318203480946261</v>
      </c>
      <c r="D50" s="14">
        <f t="shared" si="1"/>
        <v>2.5845930952971008</v>
      </c>
      <c r="E50" s="14">
        <f t="shared" si="1"/>
        <v>3.244562212860056</v>
      </c>
      <c r="F50" s="14">
        <f t="shared" si="1"/>
        <v>1.2860056808433578</v>
      </c>
      <c r="G50" s="14">
        <f t="shared" si="1"/>
        <v>14.120136492746443</v>
      </c>
      <c r="H50" s="14">
        <f t="shared" si="1"/>
        <v>73.589416093181086</v>
      </c>
      <c r="I50" s="14">
        <f t="shared" si="1"/>
        <v>0.74346607697733402</v>
      </c>
      <c r="J50" s="14">
        <f t="shared" si="1"/>
        <v>100</v>
      </c>
    </row>
    <row r="51" spans="2:10" ht="11.25" customHeight="1" x14ac:dyDescent="0.2">
      <c r="B51" s="7">
        <v>2019</v>
      </c>
      <c r="C51" s="14">
        <f t="shared" si="1"/>
        <v>3.5596447386925494</v>
      </c>
      <c r="D51" s="14">
        <f t="shared" si="1"/>
        <v>3.5450405132033036</v>
      </c>
      <c r="E51" s="14">
        <f t="shared" si="1"/>
        <v>2.0975994980473627</v>
      </c>
      <c r="F51" s="14">
        <f t="shared" si="1"/>
        <v>0.87300814591244058</v>
      </c>
      <c r="G51" s="14">
        <f t="shared" si="1"/>
        <v>14.627484070576305</v>
      </c>
      <c r="H51" s="14">
        <f t="shared" si="1"/>
        <v>74.465863975161952</v>
      </c>
      <c r="I51" s="14">
        <f t="shared" si="1"/>
        <v>0.83135905840608526</v>
      </c>
      <c r="J51" s="14">
        <f t="shared" si="1"/>
        <v>100</v>
      </c>
    </row>
    <row r="52" spans="2:10" ht="11.25" customHeight="1" x14ac:dyDescent="0.2">
      <c r="B52" s="7">
        <v>2020</v>
      </c>
      <c r="C52" s="14">
        <f t="shared" si="1"/>
        <v>2.5942779434070822</v>
      </c>
      <c r="D52" s="14">
        <f t="shared" si="1"/>
        <v>8.5900587548163259</v>
      </c>
      <c r="E52" s="14">
        <f t="shared" si="1"/>
        <v>6.6234287009432169</v>
      </c>
      <c r="F52" s="14">
        <f t="shared" si="1"/>
        <v>0.34869327196331751</v>
      </c>
      <c r="G52" s="14">
        <f t="shared" si="1"/>
        <v>12.146730128842162</v>
      </c>
      <c r="H52" s="14">
        <f t="shared" si="1"/>
        <v>69.212127551998876</v>
      </c>
      <c r="I52" s="14">
        <f t="shared" si="1"/>
        <v>0.48468364802901126</v>
      </c>
      <c r="J52" s="14">
        <f t="shared" si="1"/>
        <v>100</v>
      </c>
    </row>
    <row r="53" spans="2:10" ht="11.25" customHeight="1" thickBot="1" x14ac:dyDescent="0.25">
      <c r="B53" s="10" t="s">
        <v>11</v>
      </c>
      <c r="C53" s="15">
        <f t="shared" si="1"/>
        <v>6.320660782682272</v>
      </c>
      <c r="D53" s="15">
        <f t="shared" si="1"/>
        <v>2.5530441059966456</v>
      </c>
      <c r="E53" s="15">
        <f t="shared" si="1"/>
        <v>4.2180940260882185</v>
      </c>
      <c r="F53" s="15">
        <f t="shared" si="1"/>
        <v>1.3064020068005122</v>
      </c>
      <c r="G53" s="15">
        <f t="shared" si="1"/>
        <v>13.228392989291443</v>
      </c>
      <c r="H53" s="15">
        <f t="shared" si="1"/>
        <v>71.535484601539551</v>
      </c>
      <c r="I53" s="15">
        <f t="shared" si="1"/>
        <v>0.83792148760147867</v>
      </c>
      <c r="J53" s="15">
        <f t="shared" si="1"/>
        <v>100</v>
      </c>
    </row>
    <row r="54" spans="2:10" ht="11.25" customHeight="1" x14ac:dyDescent="0.2">
      <c r="B54" s="81" t="s">
        <v>24</v>
      </c>
      <c r="C54" s="81"/>
      <c r="D54" s="81"/>
      <c r="E54" s="81"/>
      <c r="F54" s="81"/>
      <c r="G54" s="81"/>
      <c r="H54" s="81"/>
      <c r="I54" s="81"/>
      <c r="J54" s="81"/>
    </row>
    <row r="55" spans="2:10" ht="11.25" customHeight="1" x14ac:dyDescent="0.2">
      <c r="B55" s="13"/>
      <c r="C55" s="3"/>
      <c r="D55" s="3"/>
      <c r="E55" s="3"/>
      <c r="F55" s="3"/>
      <c r="G55" s="3"/>
      <c r="H55" s="3"/>
      <c r="I55" s="3"/>
      <c r="J55" s="3"/>
    </row>
    <row r="56" spans="2:10" ht="11.25" customHeight="1" thickBot="1" x14ac:dyDescent="0.25">
      <c r="B56" s="77" t="s">
        <v>259</v>
      </c>
      <c r="C56" s="77"/>
      <c r="D56" s="77"/>
      <c r="E56" s="77"/>
      <c r="F56" s="77"/>
      <c r="G56" s="77"/>
      <c r="H56" s="77"/>
      <c r="I56" s="77"/>
      <c r="J56" s="77"/>
    </row>
    <row r="57" spans="2:10" ht="11.25" customHeight="1" x14ac:dyDescent="0.2">
      <c r="B57" s="78" t="s">
        <v>160</v>
      </c>
      <c r="C57" s="2" t="s">
        <v>140</v>
      </c>
      <c r="D57" s="2" t="s">
        <v>141</v>
      </c>
      <c r="E57" s="2" t="s">
        <v>142</v>
      </c>
      <c r="F57" s="2" t="s">
        <v>143</v>
      </c>
      <c r="G57" s="2" t="s">
        <v>144</v>
      </c>
      <c r="H57" s="2" t="s">
        <v>145</v>
      </c>
      <c r="I57" s="2" t="s">
        <v>146</v>
      </c>
      <c r="J57" s="2" t="s">
        <v>11</v>
      </c>
    </row>
    <row r="58" spans="2:10" ht="11.25" customHeight="1" x14ac:dyDescent="0.2">
      <c r="B58" s="79"/>
      <c r="C58" s="2" t="s">
        <v>147</v>
      </c>
      <c r="D58" s="2" t="s">
        <v>148</v>
      </c>
      <c r="E58" s="3"/>
      <c r="F58" s="3"/>
      <c r="G58" s="2" t="s">
        <v>149</v>
      </c>
      <c r="H58" s="2" t="s">
        <v>150</v>
      </c>
      <c r="I58" s="3"/>
      <c r="J58" s="3"/>
    </row>
    <row r="59" spans="2:10" ht="11.25" customHeight="1" x14ac:dyDescent="0.2">
      <c r="B59" s="79"/>
      <c r="C59" s="2" t="s">
        <v>151</v>
      </c>
      <c r="D59" s="2" t="s">
        <v>152</v>
      </c>
      <c r="E59" s="3"/>
      <c r="F59" s="3"/>
      <c r="G59" s="2" t="s">
        <v>153</v>
      </c>
      <c r="H59" s="2" t="s">
        <v>154</v>
      </c>
      <c r="I59" s="3"/>
      <c r="J59" s="3"/>
    </row>
    <row r="60" spans="2:10" ht="11.25" customHeight="1" x14ac:dyDescent="0.2">
      <c r="B60" s="79"/>
      <c r="C60" s="2" t="s">
        <v>155</v>
      </c>
      <c r="D60" s="2" t="s">
        <v>156</v>
      </c>
      <c r="E60" s="3"/>
      <c r="F60" s="3"/>
      <c r="G60" s="2" t="s">
        <v>157</v>
      </c>
      <c r="H60" s="2" t="s">
        <v>158</v>
      </c>
      <c r="I60" s="3"/>
      <c r="J60" s="3"/>
    </row>
    <row r="61" spans="2:10" ht="11.25" customHeight="1" thickBot="1" x14ac:dyDescent="0.25">
      <c r="B61" s="80"/>
      <c r="C61" s="4"/>
      <c r="D61" s="4"/>
      <c r="E61" s="5"/>
      <c r="F61" s="5"/>
      <c r="G61" s="4"/>
      <c r="H61" s="6" t="s">
        <v>159</v>
      </c>
      <c r="I61" s="5"/>
      <c r="J61" s="5"/>
    </row>
    <row r="62" spans="2:10" ht="11.25" customHeight="1" x14ac:dyDescent="0.2">
      <c r="B62" s="7" t="s">
        <v>22</v>
      </c>
      <c r="C62" s="8">
        <v>51888.00000000008</v>
      </c>
      <c r="D62" s="8">
        <v>24604.000000000011</v>
      </c>
      <c r="E62" s="8">
        <v>54766.999999999927</v>
      </c>
      <c r="F62" s="9">
        <v>16477.999999999993</v>
      </c>
      <c r="G62" s="8">
        <v>142719.99999999988</v>
      </c>
      <c r="H62" s="8">
        <v>1013881.0000000009</v>
      </c>
      <c r="I62" s="8">
        <v>10332.000000000016</v>
      </c>
      <c r="J62" s="8">
        <v>1314670.0000000009</v>
      </c>
    </row>
    <row r="63" spans="2:10" ht="11.25" customHeight="1" x14ac:dyDescent="0.2">
      <c r="B63" s="7" t="s">
        <v>23</v>
      </c>
      <c r="C63" s="8">
        <v>91003.999999999854</v>
      </c>
      <c r="D63" s="8">
        <v>33112.999999999978</v>
      </c>
      <c r="E63" s="8">
        <v>40591.999999999985</v>
      </c>
      <c r="F63" s="9">
        <v>13055.999999999987</v>
      </c>
      <c r="G63" s="8">
        <v>156336.00000000029</v>
      </c>
      <c r="H63" s="8">
        <v>603330.9999999986</v>
      </c>
      <c r="I63" s="8">
        <v>8611.0000000000036</v>
      </c>
      <c r="J63" s="8">
        <v>946042.99999999872</v>
      </c>
    </row>
    <row r="64" spans="2:10" ht="11.25" customHeight="1" thickBot="1" x14ac:dyDescent="0.25">
      <c r="B64" s="10" t="s">
        <v>11</v>
      </c>
      <c r="C64" s="11">
        <v>142891.99999999985</v>
      </c>
      <c r="D64" s="11">
        <v>57716.999999999935</v>
      </c>
      <c r="E64" s="11">
        <v>95358.999999999724</v>
      </c>
      <c r="F64" s="12">
        <v>29534.000000000055</v>
      </c>
      <c r="G64" s="11">
        <v>299056.00000000017</v>
      </c>
      <c r="H64" s="11">
        <v>1617212.0000000023</v>
      </c>
      <c r="I64" s="11">
        <v>18943.000000000011</v>
      </c>
      <c r="J64" s="11">
        <v>2260713.0000000019</v>
      </c>
    </row>
    <row r="65" spans="2:10" ht="11.25" customHeight="1" x14ac:dyDescent="0.2">
      <c r="B65" s="81" t="s">
        <v>24</v>
      </c>
      <c r="C65" s="81"/>
      <c r="D65" s="81"/>
      <c r="E65" s="81"/>
      <c r="F65" s="81"/>
      <c r="G65" s="81"/>
      <c r="H65" s="81"/>
      <c r="I65" s="81"/>
      <c r="J65" s="81"/>
    </row>
    <row r="66" spans="2:10" ht="11.25" customHeight="1" x14ac:dyDescent="0.2">
      <c r="B66" s="13"/>
      <c r="C66" s="3"/>
      <c r="D66" s="3"/>
      <c r="E66" s="3"/>
      <c r="F66" s="3"/>
      <c r="G66" s="3"/>
      <c r="H66" s="3"/>
      <c r="I66" s="3"/>
      <c r="J66" s="3"/>
    </row>
    <row r="67" spans="2:10" ht="11.25" customHeight="1" thickBot="1" x14ac:dyDescent="0.25">
      <c r="B67" s="77" t="s">
        <v>260</v>
      </c>
      <c r="C67" s="77"/>
      <c r="D67" s="77"/>
      <c r="E67" s="77"/>
      <c r="F67" s="77"/>
      <c r="G67" s="77"/>
      <c r="H67" s="77"/>
      <c r="I67" s="77"/>
      <c r="J67" s="77"/>
    </row>
    <row r="68" spans="2:10" ht="11.25" customHeight="1" x14ac:dyDescent="0.2">
      <c r="B68" s="78" t="s">
        <v>160</v>
      </c>
      <c r="C68" s="2" t="s">
        <v>140</v>
      </c>
      <c r="D68" s="2" t="s">
        <v>141</v>
      </c>
      <c r="E68" s="2" t="s">
        <v>142</v>
      </c>
      <c r="F68" s="2" t="s">
        <v>143</v>
      </c>
      <c r="G68" s="2" t="s">
        <v>144</v>
      </c>
      <c r="H68" s="2" t="s">
        <v>145</v>
      </c>
      <c r="I68" s="2" t="s">
        <v>146</v>
      </c>
      <c r="J68" s="2" t="s">
        <v>11</v>
      </c>
    </row>
    <row r="69" spans="2:10" ht="11.25" customHeight="1" x14ac:dyDescent="0.2">
      <c r="B69" s="79"/>
      <c r="C69" s="2" t="s">
        <v>147</v>
      </c>
      <c r="D69" s="2" t="s">
        <v>148</v>
      </c>
      <c r="E69" s="3"/>
      <c r="F69" s="3"/>
      <c r="G69" s="2" t="s">
        <v>149</v>
      </c>
      <c r="H69" s="2" t="s">
        <v>150</v>
      </c>
      <c r="I69" s="3"/>
      <c r="J69" s="3"/>
    </row>
    <row r="70" spans="2:10" ht="11.25" customHeight="1" x14ac:dyDescent="0.2">
      <c r="B70" s="79"/>
      <c r="C70" s="2" t="s">
        <v>151</v>
      </c>
      <c r="D70" s="2" t="s">
        <v>152</v>
      </c>
      <c r="E70" s="3"/>
      <c r="F70" s="3"/>
      <c r="G70" s="2" t="s">
        <v>153</v>
      </c>
      <c r="H70" s="2" t="s">
        <v>154</v>
      </c>
      <c r="I70" s="3"/>
      <c r="J70" s="3"/>
    </row>
    <row r="71" spans="2:10" ht="11.25" customHeight="1" x14ac:dyDescent="0.2">
      <c r="B71" s="79"/>
      <c r="C71" s="2" t="s">
        <v>155</v>
      </c>
      <c r="D71" s="2" t="s">
        <v>156</v>
      </c>
      <c r="E71" s="3"/>
      <c r="F71" s="3"/>
      <c r="G71" s="2" t="s">
        <v>157</v>
      </c>
      <c r="H71" s="2" t="s">
        <v>158</v>
      </c>
      <c r="I71" s="3"/>
      <c r="J71" s="3"/>
    </row>
    <row r="72" spans="2:10" ht="11.25" customHeight="1" thickBot="1" x14ac:dyDescent="0.25">
      <c r="B72" s="80"/>
      <c r="C72" s="4"/>
      <c r="D72" s="4"/>
      <c r="E72" s="5"/>
      <c r="F72" s="5"/>
      <c r="G72" s="4"/>
      <c r="H72" s="6" t="s">
        <v>159</v>
      </c>
      <c r="I72" s="5"/>
      <c r="J72" s="5"/>
    </row>
    <row r="73" spans="2:10" ht="11.25" customHeight="1" x14ac:dyDescent="0.2">
      <c r="B73" s="7" t="s">
        <v>22</v>
      </c>
      <c r="C73" s="14">
        <f>C62/C$64*100</f>
        <v>36.312739691515361</v>
      </c>
      <c r="D73" s="14">
        <f t="shared" ref="D73:J73" si="2">D62/D$64*100</f>
        <v>42.628688254760362</v>
      </c>
      <c r="E73" s="14">
        <f t="shared" si="2"/>
        <v>57.432439518031956</v>
      </c>
      <c r="F73" s="14">
        <f t="shared" si="2"/>
        <v>55.793322949820421</v>
      </c>
      <c r="G73" s="14">
        <f t="shared" si="2"/>
        <v>47.723503290353584</v>
      </c>
      <c r="H73" s="14">
        <f t="shared" si="2"/>
        <v>62.693141035312593</v>
      </c>
      <c r="I73" s="14">
        <f t="shared" si="2"/>
        <v>54.542575093702219</v>
      </c>
      <c r="J73" s="14">
        <f t="shared" si="2"/>
        <v>58.15289247241909</v>
      </c>
    </row>
    <row r="74" spans="2:10" ht="11.25" customHeight="1" x14ac:dyDescent="0.2">
      <c r="B74" s="7" t="s">
        <v>23</v>
      </c>
      <c r="C74" s="14">
        <f t="shared" ref="C74:J75" si="3">C63/C$64*100</f>
        <v>63.687260308484696</v>
      </c>
      <c r="D74" s="14">
        <f t="shared" si="3"/>
        <v>57.37131174523973</v>
      </c>
      <c r="E74" s="14">
        <f t="shared" si="3"/>
        <v>42.56756048196825</v>
      </c>
      <c r="F74" s="14">
        <f t="shared" si="3"/>
        <v>44.20667705017933</v>
      </c>
      <c r="G74" s="14">
        <f t="shared" si="3"/>
        <v>52.276496709646423</v>
      </c>
      <c r="H74" s="14">
        <f t="shared" si="3"/>
        <v>37.306858964687237</v>
      </c>
      <c r="I74" s="14">
        <f t="shared" si="3"/>
        <v>45.457424906297831</v>
      </c>
      <c r="J74" s="14">
        <f t="shared" si="3"/>
        <v>41.847107527580803</v>
      </c>
    </row>
    <row r="75" spans="2:10" ht="11.25" customHeight="1" thickBot="1" x14ac:dyDescent="0.25">
      <c r="B75" s="10" t="s">
        <v>11</v>
      </c>
      <c r="C75" s="15">
        <f t="shared" si="3"/>
        <v>100</v>
      </c>
      <c r="D75" s="15">
        <f t="shared" si="3"/>
        <v>100</v>
      </c>
      <c r="E75" s="15">
        <f t="shared" si="3"/>
        <v>100</v>
      </c>
      <c r="F75" s="15">
        <f t="shared" si="3"/>
        <v>100</v>
      </c>
      <c r="G75" s="15">
        <f t="shared" si="3"/>
        <v>100</v>
      </c>
      <c r="H75" s="15">
        <f t="shared" si="3"/>
        <v>100</v>
      </c>
      <c r="I75" s="15">
        <f t="shared" si="3"/>
        <v>100</v>
      </c>
      <c r="J75" s="15">
        <f t="shared" si="3"/>
        <v>100</v>
      </c>
    </row>
    <row r="76" spans="2:10" ht="11.25" customHeight="1" x14ac:dyDescent="0.2">
      <c r="B76" s="81" t="s">
        <v>24</v>
      </c>
      <c r="C76" s="81"/>
      <c r="D76" s="81"/>
      <c r="E76" s="81"/>
      <c r="F76" s="81"/>
      <c r="G76" s="81"/>
      <c r="H76" s="81"/>
      <c r="I76" s="81"/>
      <c r="J76" s="81"/>
    </row>
    <row r="77" spans="2:10" ht="11.25" customHeight="1" x14ac:dyDescent="0.2">
      <c r="B77" s="13"/>
      <c r="C77" s="3"/>
      <c r="D77" s="3"/>
      <c r="E77" s="3"/>
      <c r="F77" s="3"/>
      <c r="G77" s="3"/>
      <c r="H77" s="3"/>
      <c r="I77" s="3"/>
      <c r="J77" s="3"/>
    </row>
    <row r="78" spans="2:10" ht="11.25" customHeight="1" thickBot="1" x14ac:dyDescent="0.25">
      <c r="B78" s="77" t="s">
        <v>261</v>
      </c>
      <c r="C78" s="77"/>
      <c r="D78" s="77"/>
      <c r="E78" s="77"/>
      <c r="F78" s="77"/>
      <c r="G78" s="77"/>
      <c r="H78" s="77"/>
      <c r="I78" s="77"/>
      <c r="J78" s="77"/>
    </row>
    <row r="79" spans="2:10" ht="11.25" customHeight="1" x14ac:dyDescent="0.2">
      <c r="B79" s="78" t="s">
        <v>160</v>
      </c>
      <c r="C79" s="2" t="s">
        <v>140</v>
      </c>
      <c r="D79" s="2" t="s">
        <v>141</v>
      </c>
      <c r="E79" s="2" t="s">
        <v>142</v>
      </c>
      <c r="F79" s="2" t="s">
        <v>143</v>
      </c>
      <c r="G79" s="2" t="s">
        <v>144</v>
      </c>
      <c r="H79" s="2" t="s">
        <v>145</v>
      </c>
      <c r="I79" s="2" t="s">
        <v>146</v>
      </c>
      <c r="J79" s="2" t="s">
        <v>11</v>
      </c>
    </row>
    <row r="80" spans="2:10" ht="11.25" customHeight="1" x14ac:dyDescent="0.2">
      <c r="B80" s="79"/>
      <c r="C80" s="2" t="s">
        <v>147</v>
      </c>
      <c r="D80" s="2" t="s">
        <v>148</v>
      </c>
      <c r="E80" s="3"/>
      <c r="F80" s="3"/>
      <c r="G80" s="2" t="s">
        <v>149</v>
      </c>
      <c r="H80" s="2" t="s">
        <v>150</v>
      </c>
      <c r="I80" s="3"/>
      <c r="J80" s="3"/>
    </row>
    <row r="81" spans="2:10" ht="11.25" customHeight="1" x14ac:dyDescent="0.2">
      <c r="B81" s="79"/>
      <c r="C81" s="2" t="s">
        <v>151</v>
      </c>
      <c r="D81" s="2" t="s">
        <v>152</v>
      </c>
      <c r="E81" s="3"/>
      <c r="F81" s="3"/>
      <c r="G81" s="2" t="s">
        <v>153</v>
      </c>
      <c r="H81" s="2" t="s">
        <v>154</v>
      </c>
      <c r="I81" s="3"/>
      <c r="J81" s="3"/>
    </row>
    <row r="82" spans="2:10" ht="11.25" customHeight="1" x14ac:dyDescent="0.2">
      <c r="B82" s="79"/>
      <c r="C82" s="2" t="s">
        <v>155</v>
      </c>
      <c r="D82" s="2" t="s">
        <v>156</v>
      </c>
      <c r="E82" s="3"/>
      <c r="F82" s="3"/>
      <c r="G82" s="2" t="s">
        <v>157</v>
      </c>
      <c r="H82" s="2" t="s">
        <v>158</v>
      </c>
      <c r="I82" s="3"/>
      <c r="J82" s="3"/>
    </row>
    <row r="83" spans="2:10" ht="11.25" customHeight="1" thickBot="1" x14ac:dyDescent="0.25">
      <c r="B83" s="80"/>
      <c r="C83" s="4"/>
      <c r="D83" s="4"/>
      <c r="E83" s="5"/>
      <c r="F83" s="5"/>
      <c r="G83" s="4"/>
      <c r="H83" s="6" t="s">
        <v>159</v>
      </c>
      <c r="I83" s="5"/>
      <c r="J83" s="5"/>
    </row>
    <row r="84" spans="2:10" ht="11.25" customHeight="1" x14ac:dyDescent="0.2">
      <c r="B84" s="7" t="s">
        <v>22</v>
      </c>
      <c r="C84" s="14">
        <f>C62/$J62*100</f>
        <v>3.9468459765568578</v>
      </c>
      <c r="D84" s="14">
        <f t="shared" ref="D84:J84" si="4">D62/$J62*100</f>
        <v>1.8714962690256867</v>
      </c>
      <c r="E84" s="14">
        <f t="shared" si="4"/>
        <v>4.1658362935185167</v>
      </c>
      <c r="F84" s="14">
        <f t="shared" si="4"/>
        <v>1.2533943879452625</v>
      </c>
      <c r="G84" s="14">
        <f t="shared" si="4"/>
        <v>10.855956247575421</v>
      </c>
      <c r="H84" s="14">
        <f t="shared" si="4"/>
        <v>77.120570181110111</v>
      </c>
      <c r="I84" s="14">
        <f t="shared" si="4"/>
        <v>0.78590064426814399</v>
      </c>
      <c r="J84" s="14">
        <f t="shared" si="4"/>
        <v>100</v>
      </c>
    </row>
    <row r="85" spans="2:10" ht="11.25" customHeight="1" x14ac:dyDescent="0.2">
      <c r="B85" s="7" t="s">
        <v>23</v>
      </c>
      <c r="C85" s="14">
        <f t="shared" ref="C85:J86" si="5">C63/$J63*100</f>
        <v>9.6194359030192054</v>
      </c>
      <c r="D85" s="14">
        <f t="shared" si="5"/>
        <v>3.5001580266436112</v>
      </c>
      <c r="E85" s="14">
        <f t="shared" si="5"/>
        <v>4.2907140584518926</v>
      </c>
      <c r="F85" s="14">
        <f t="shared" si="5"/>
        <v>1.3800641197070329</v>
      </c>
      <c r="G85" s="14">
        <f t="shared" si="5"/>
        <v>16.525253080462569</v>
      </c>
      <c r="H85" s="14">
        <f t="shared" si="5"/>
        <v>63.774162485214667</v>
      </c>
      <c r="I85" s="14">
        <f t="shared" si="5"/>
        <v>0.9102123265010168</v>
      </c>
      <c r="J85" s="14">
        <f t="shared" si="5"/>
        <v>100</v>
      </c>
    </row>
    <row r="86" spans="2:10" ht="11.25" customHeight="1" thickBot="1" x14ac:dyDescent="0.25">
      <c r="B86" s="10" t="s">
        <v>11</v>
      </c>
      <c r="C86" s="16">
        <f t="shared" si="5"/>
        <v>6.3206607826822667</v>
      </c>
      <c r="D86" s="16">
        <f t="shared" si="5"/>
        <v>2.5530441059966429</v>
      </c>
      <c r="E86" s="16">
        <f t="shared" si="5"/>
        <v>4.218094026088214</v>
      </c>
      <c r="F86" s="16">
        <f t="shared" si="5"/>
        <v>1.3064020068005107</v>
      </c>
      <c r="G86" s="16">
        <f t="shared" si="5"/>
        <v>13.228392989291429</v>
      </c>
      <c r="H86" s="16">
        <f t="shared" si="5"/>
        <v>71.535484601539466</v>
      </c>
      <c r="I86" s="16">
        <f t="shared" si="5"/>
        <v>0.83792148760147778</v>
      </c>
      <c r="J86" s="16">
        <f t="shared" si="5"/>
        <v>100</v>
      </c>
    </row>
    <row r="87" spans="2:10" ht="11.25" customHeight="1" x14ac:dyDescent="0.2">
      <c r="B87" s="81" t="s">
        <v>24</v>
      </c>
      <c r="C87" s="81"/>
      <c r="D87" s="81"/>
      <c r="E87" s="81"/>
      <c r="F87" s="81"/>
      <c r="G87" s="81"/>
      <c r="H87" s="81"/>
      <c r="I87" s="81"/>
      <c r="J87" s="81"/>
    </row>
    <row r="88" spans="2:10" ht="11.25" customHeight="1" x14ac:dyDescent="0.2">
      <c r="B88" s="13"/>
      <c r="C88" s="3"/>
      <c r="D88" s="3"/>
      <c r="E88" s="3"/>
      <c r="F88" s="3"/>
      <c r="G88" s="3"/>
      <c r="H88" s="3"/>
      <c r="I88" s="3"/>
      <c r="J88" s="3"/>
    </row>
    <row r="89" spans="2:10" ht="11.25" customHeight="1" thickBot="1" x14ac:dyDescent="0.25">
      <c r="B89" s="77" t="s">
        <v>262</v>
      </c>
      <c r="C89" s="77"/>
      <c r="D89" s="77"/>
      <c r="E89" s="77"/>
      <c r="F89" s="77"/>
      <c r="G89" s="77"/>
      <c r="H89" s="77"/>
      <c r="I89" s="77"/>
      <c r="J89" s="77"/>
    </row>
    <row r="90" spans="2:10" ht="11.25" customHeight="1" x14ac:dyDescent="0.2">
      <c r="B90" s="78" t="s">
        <v>161</v>
      </c>
      <c r="C90" s="2" t="s">
        <v>140</v>
      </c>
      <c r="D90" s="2" t="s">
        <v>141</v>
      </c>
      <c r="E90" s="2" t="s">
        <v>142</v>
      </c>
      <c r="F90" s="2" t="s">
        <v>143</v>
      </c>
      <c r="G90" s="2" t="s">
        <v>144</v>
      </c>
      <c r="H90" s="2" t="s">
        <v>145</v>
      </c>
      <c r="I90" s="2" t="s">
        <v>146</v>
      </c>
      <c r="J90" s="2" t="s">
        <v>11</v>
      </c>
    </row>
    <row r="91" spans="2:10" ht="11.25" customHeight="1" x14ac:dyDescent="0.2">
      <c r="B91" s="79"/>
      <c r="C91" s="2" t="s">
        <v>147</v>
      </c>
      <c r="D91" s="2" t="s">
        <v>148</v>
      </c>
      <c r="E91" s="3"/>
      <c r="F91" s="3"/>
      <c r="G91" s="2" t="s">
        <v>149</v>
      </c>
      <c r="H91" s="2" t="s">
        <v>150</v>
      </c>
      <c r="I91" s="3"/>
      <c r="J91" s="3"/>
    </row>
    <row r="92" spans="2:10" ht="11.25" customHeight="1" x14ac:dyDescent="0.2">
      <c r="B92" s="79"/>
      <c r="C92" s="2" t="s">
        <v>151</v>
      </c>
      <c r="D92" s="2" t="s">
        <v>152</v>
      </c>
      <c r="E92" s="3"/>
      <c r="F92" s="3"/>
      <c r="G92" s="2" t="s">
        <v>153</v>
      </c>
      <c r="H92" s="2" t="s">
        <v>154</v>
      </c>
      <c r="I92" s="3"/>
      <c r="J92" s="3"/>
    </row>
    <row r="93" spans="2:10" ht="11.25" customHeight="1" x14ac:dyDescent="0.2">
      <c r="B93" s="79"/>
      <c r="C93" s="2" t="s">
        <v>155</v>
      </c>
      <c r="D93" s="2" t="s">
        <v>156</v>
      </c>
      <c r="E93" s="3"/>
      <c r="F93" s="3"/>
      <c r="G93" s="2" t="s">
        <v>157</v>
      </c>
      <c r="H93" s="2" t="s">
        <v>158</v>
      </c>
      <c r="I93" s="3"/>
      <c r="J93" s="3"/>
    </row>
    <row r="94" spans="2:10" ht="11.25" customHeight="1" thickBot="1" x14ac:dyDescent="0.25">
      <c r="B94" s="80"/>
      <c r="C94" s="4"/>
      <c r="D94" s="4"/>
      <c r="E94" s="5"/>
      <c r="F94" s="5"/>
      <c r="G94" s="4"/>
      <c r="H94" s="6" t="s">
        <v>159</v>
      </c>
      <c r="I94" s="5"/>
      <c r="J94" s="5"/>
    </row>
    <row r="95" spans="2:10" ht="11.25" customHeight="1" x14ac:dyDescent="0.2">
      <c r="B95" s="7" t="s">
        <v>26</v>
      </c>
      <c r="C95" s="9">
        <v>234</v>
      </c>
      <c r="D95" s="9">
        <v>20</v>
      </c>
      <c r="E95" s="9">
        <v>62</v>
      </c>
      <c r="F95" s="9">
        <v>56</v>
      </c>
      <c r="G95" s="9">
        <v>532</v>
      </c>
      <c r="H95" s="8">
        <v>5397.9999999999973</v>
      </c>
      <c r="I95" s="9">
        <v>6</v>
      </c>
      <c r="J95" s="8">
        <v>6307.9999999999973</v>
      </c>
    </row>
    <row r="96" spans="2:10" ht="11.25" customHeight="1" x14ac:dyDescent="0.2">
      <c r="B96" s="7" t="s">
        <v>27</v>
      </c>
      <c r="C96" s="8">
        <v>6771.9999999999964</v>
      </c>
      <c r="D96" s="8">
        <v>2371.0000000000005</v>
      </c>
      <c r="E96" s="8">
        <v>2862.9999999999995</v>
      </c>
      <c r="F96" s="9">
        <v>1444</v>
      </c>
      <c r="G96" s="8">
        <v>13790.999999999991</v>
      </c>
      <c r="H96" s="8">
        <v>98997.000000000029</v>
      </c>
      <c r="I96" s="9">
        <v>683.99999999999989</v>
      </c>
      <c r="J96" s="8">
        <v>126922.00000000001</v>
      </c>
    </row>
    <row r="97" spans="2:10" ht="11.25" customHeight="1" x14ac:dyDescent="0.2">
      <c r="B97" s="7" t="s">
        <v>28</v>
      </c>
      <c r="C97" s="8">
        <v>14893.000000000011</v>
      </c>
      <c r="D97" s="8">
        <v>6742.9999999999991</v>
      </c>
      <c r="E97" s="8">
        <v>11700</v>
      </c>
      <c r="F97" s="8">
        <v>4883.0000000000009</v>
      </c>
      <c r="G97" s="8">
        <v>35696.999999999971</v>
      </c>
      <c r="H97" s="8">
        <v>199285.9999999998</v>
      </c>
      <c r="I97" s="8">
        <v>2393.9999999999982</v>
      </c>
      <c r="J97" s="8">
        <v>275595.99999999977</v>
      </c>
    </row>
    <row r="98" spans="2:10" ht="11.25" customHeight="1" x14ac:dyDescent="0.2">
      <c r="B98" s="7" t="s">
        <v>29</v>
      </c>
      <c r="C98" s="8">
        <v>17154.000000000004</v>
      </c>
      <c r="D98" s="8">
        <v>7853.9999999999909</v>
      </c>
      <c r="E98" s="8">
        <v>14146.000000000007</v>
      </c>
      <c r="F98" s="8">
        <v>5051.0000000000009</v>
      </c>
      <c r="G98" s="8">
        <v>45617.000000000029</v>
      </c>
      <c r="H98" s="8">
        <v>231721.99999999988</v>
      </c>
      <c r="I98" s="8">
        <v>2341.0000000000005</v>
      </c>
      <c r="J98" s="8">
        <v>323884.99999999988</v>
      </c>
    </row>
    <row r="99" spans="2:10" ht="11.25" customHeight="1" x14ac:dyDescent="0.2">
      <c r="B99" s="7" t="s">
        <v>30</v>
      </c>
      <c r="C99" s="8">
        <v>19831.000000000004</v>
      </c>
      <c r="D99" s="8">
        <v>8774.0000000000018</v>
      </c>
      <c r="E99" s="8">
        <v>16019.999999999996</v>
      </c>
      <c r="F99" s="8">
        <v>5509.0000000000036</v>
      </c>
      <c r="G99" s="8">
        <v>43999.999999999956</v>
      </c>
      <c r="H99" s="8">
        <v>261400.99999999974</v>
      </c>
      <c r="I99" s="8">
        <v>3378.9999999999982</v>
      </c>
      <c r="J99" s="8">
        <v>358913.99999999971</v>
      </c>
    </row>
    <row r="100" spans="2:10" ht="11.25" customHeight="1" x14ac:dyDescent="0.2">
      <c r="B100" s="7" t="s">
        <v>31</v>
      </c>
      <c r="C100" s="8">
        <v>23801.999999999996</v>
      </c>
      <c r="D100" s="8">
        <v>10051</v>
      </c>
      <c r="E100" s="8">
        <v>16824.000000000004</v>
      </c>
      <c r="F100" s="8">
        <v>4689.0000000000009</v>
      </c>
      <c r="G100" s="8">
        <v>54985.000000000036</v>
      </c>
      <c r="H100" s="8">
        <v>276345.99999999977</v>
      </c>
      <c r="I100" s="8">
        <v>3443.0000000000023</v>
      </c>
      <c r="J100" s="8">
        <v>390139.99999999977</v>
      </c>
    </row>
    <row r="101" spans="2:10" ht="11.25" customHeight="1" x14ac:dyDescent="0.2">
      <c r="B101" s="7" t="s">
        <v>32</v>
      </c>
      <c r="C101" s="8">
        <v>27488.999999999996</v>
      </c>
      <c r="D101" s="8">
        <v>8541.0000000000091</v>
      </c>
      <c r="E101" s="8">
        <v>14540.000000000004</v>
      </c>
      <c r="F101" s="8">
        <v>4257.9999999999991</v>
      </c>
      <c r="G101" s="8">
        <v>47134.000000000029</v>
      </c>
      <c r="H101" s="8">
        <v>240356.00000000006</v>
      </c>
      <c r="I101" s="8">
        <v>3162.9999999999991</v>
      </c>
      <c r="J101" s="8">
        <v>345481.00000000012</v>
      </c>
    </row>
    <row r="102" spans="2:10" ht="11.25" customHeight="1" x14ac:dyDescent="0.2">
      <c r="B102" s="7" t="s">
        <v>33</v>
      </c>
      <c r="C102" s="8">
        <v>18067.999999999989</v>
      </c>
      <c r="D102" s="8">
        <v>6846.0000000000018</v>
      </c>
      <c r="E102" s="8">
        <v>11214.000000000011</v>
      </c>
      <c r="F102" s="8">
        <v>2042.0000000000007</v>
      </c>
      <c r="G102" s="8">
        <v>32222</v>
      </c>
      <c r="H102" s="8">
        <v>166518.00000000023</v>
      </c>
      <c r="I102" s="8">
        <v>1888.9999999999995</v>
      </c>
      <c r="J102" s="8">
        <v>238799.00000000023</v>
      </c>
    </row>
    <row r="103" spans="2:10" ht="11.25" customHeight="1" x14ac:dyDescent="0.2">
      <c r="B103" s="7" t="s">
        <v>34</v>
      </c>
      <c r="C103" s="8">
        <v>11233.999999999991</v>
      </c>
      <c r="D103" s="8">
        <v>5347.0000000000018</v>
      </c>
      <c r="E103" s="8">
        <v>5889.0000000000027</v>
      </c>
      <c r="F103" s="8">
        <v>1271.0000000000002</v>
      </c>
      <c r="G103" s="8">
        <v>18751.000000000015</v>
      </c>
      <c r="H103" s="8">
        <v>100314.00000000006</v>
      </c>
      <c r="I103" s="9">
        <v>1212.0000000000002</v>
      </c>
      <c r="J103" s="8">
        <v>144018.00000000006</v>
      </c>
    </row>
    <row r="104" spans="2:10" ht="11.25" customHeight="1" x14ac:dyDescent="0.2">
      <c r="B104" s="7" t="s">
        <v>35</v>
      </c>
      <c r="C104" s="8">
        <v>2586.0000000000005</v>
      </c>
      <c r="D104" s="9">
        <v>971.00000000000034</v>
      </c>
      <c r="E104" s="8">
        <v>1671.9999999999995</v>
      </c>
      <c r="F104" s="9">
        <v>107</v>
      </c>
      <c r="G104" s="8">
        <v>5127.0000000000018</v>
      </c>
      <c r="H104" s="8">
        <v>30694.999999999967</v>
      </c>
      <c r="I104" s="9">
        <v>405</v>
      </c>
      <c r="J104" s="8">
        <v>41562.999999999971</v>
      </c>
    </row>
    <row r="105" spans="2:10" ht="11.25" customHeight="1" x14ac:dyDescent="0.2">
      <c r="B105" s="7" t="s">
        <v>36</v>
      </c>
      <c r="C105" s="9">
        <v>828.99999999999989</v>
      </c>
      <c r="D105" s="9">
        <v>199</v>
      </c>
      <c r="E105" s="9">
        <v>429</v>
      </c>
      <c r="F105" s="9">
        <v>224</v>
      </c>
      <c r="G105" s="9">
        <v>1199.9999999999998</v>
      </c>
      <c r="H105" s="8">
        <v>6178.9999999999991</v>
      </c>
      <c r="I105" s="9">
        <v>27</v>
      </c>
      <c r="J105" s="8">
        <v>9087</v>
      </c>
    </row>
    <row r="106" spans="2:10" ht="11.25" customHeight="1" thickBot="1" x14ac:dyDescent="0.25">
      <c r="B106" s="10" t="s">
        <v>11</v>
      </c>
      <c r="C106" s="11">
        <v>142891.99999999985</v>
      </c>
      <c r="D106" s="11">
        <v>57716.999999999935</v>
      </c>
      <c r="E106" s="11">
        <v>95358.999999999724</v>
      </c>
      <c r="F106" s="11">
        <v>29534.000000000055</v>
      </c>
      <c r="G106" s="11">
        <v>299056.00000000017</v>
      </c>
      <c r="H106" s="11">
        <v>1617212.0000000023</v>
      </c>
      <c r="I106" s="11">
        <v>18943.000000000011</v>
      </c>
      <c r="J106" s="21">
        <v>2260713.0000000019</v>
      </c>
    </row>
    <row r="107" spans="2:10" ht="11.25" customHeight="1" x14ac:dyDescent="0.2">
      <c r="B107" s="81" t="s">
        <v>24</v>
      </c>
      <c r="C107" s="81"/>
      <c r="D107" s="81"/>
      <c r="E107" s="81"/>
      <c r="F107" s="81"/>
      <c r="G107" s="81"/>
      <c r="H107" s="81"/>
      <c r="I107" s="81"/>
      <c r="J107" s="81"/>
    </row>
    <row r="108" spans="2:10" ht="11.25" customHeight="1" x14ac:dyDescent="0.2">
      <c r="B108" s="13"/>
      <c r="C108" s="3"/>
      <c r="D108" s="3"/>
      <c r="E108" s="3"/>
      <c r="F108" s="3"/>
      <c r="G108" s="3"/>
      <c r="H108" s="3"/>
      <c r="I108" s="3"/>
      <c r="J108" s="3"/>
    </row>
    <row r="109" spans="2:10" ht="11.25" customHeight="1" thickBot="1" x14ac:dyDescent="0.25">
      <c r="B109" s="77" t="s">
        <v>263</v>
      </c>
      <c r="C109" s="77"/>
      <c r="D109" s="77"/>
      <c r="E109" s="77"/>
      <c r="F109" s="77"/>
      <c r="G109" s="77"/>
      <c r="H109" s="77"/>
      <c r="I109" s="77"/>
      <c r="J109" s="77"/>
    </row>
    <row r="110" spans="2:10" ht="11.25" customHeight="1" x14ac:dyDescent="0.2">
      <c r="B110" s="78" t="s">
        <v>161</v>
      </c>
      <c r="C110" s="2" t="s">
        <v>140</v>
      </c>
      <c r="D110" s="2" t="s">
        <v>141</v>
      </c>
      <c r="E110" s="2" t="s">
        <v>142</v>
      </c>
      <c r="F110" s="2" t="s">
        <v>143</v>
      </c>
      <c r="G110" s="2" t="s">
        <v>144</v>
      </c>
      <c r="H110" s="2" t="s">
        <v>145</v>
      </c>
      <c r="I110" s="2" t="s">
        <v>146</v>
      </c>
      <c r="J110" s="2" t="s">
        <v>11</v>
      </c>
    </row>
    <row r="111" spans="2:10" ht="11.25" customHeight="1" x14ac:dyDescent="0.2">
      <c r="B111" s="79"/>
      <c r="C111" s="2" t="s">
        <v>147</v>
      </c>
      <c r="D111" s="2" t="s">
        <v>148</v>
      </c>
      <c r="E111" s="3"/>
      <c r="F111" s="3"/>
      <c r="G111" s="2" t="s">
        <v>149</v>
      </c>
      <c r="H111" s="2" t="s">
        <v>150</v>
      </c>
      <c r="I111" s="3"/>
      <c r="J111" s="3"/>
    </row>
    <row r="112" spans="2:10" ht="11.25" customHeight="1" x14ac:dyDescent="0.2">
      <c r="B112" s="79"/>
      <c r="C112" s="2" t="s">
        <v>151</v>
      </c>
      <c r="D112" s="2" t="s">
        <v>152</v>
      </c>
      <c r="E112" s="3"/>
      <c r="F112" s="3"/>
      <c r="G112" s="2" t="s">
        <v>153</v>
      </c>
      <c r="H112" s="2" t="s">
        <v>154</v>
      </c>
      <c r="I112" s="3"/>
      <c r="J112" s="3"/>
    </row>
    <row r="113" spans="2:10" ht="11.25" customHeight="1" x14ac:dyDescent="0.2">
      <c r="B113" s="79"/>
      <c r="C113" s="2" t="s">
        <v>155</v>
      </c>
      <c r="D113" s="2" t="s">
        <v>156</v>
      </c>
      <c r="E113" s="3"/>
      <c r="F113" s="3"/>
      <c r="G113" s="2" t="s">
        <v>157</v>
      </c>
      <c r="H113" s="2" t="s">
        <v>158</v>
      </c>
      <c r="I113" s="3"/>
      <c r="J113" s="3"/>
    </row>
    <row r="114" spans="2:10" ht="11.25" customHeight="1" thickBot="1" x14ac:dyDescent="0.25">
      <c r="B114" s="80"/>
      <c r="C114" s="4"/>
      <c r="D114" s="4"/>
      <c r="E114" s="5"/>
      <c r="F114" s="5"/>
      <c r="G114" s="4"/>
      <c r="H114" s="6" t="s">
        <v>159</v>
      </c>
      <c r="I114" s="5"/>
      <c r="J114" s="5"/>
    </row>
    <row r="115" spans="2:10" ht="11.25" customHeight="1" x14ac:dyDescent="0.2">
      <c r="B115" s="7" t="s">
        <v>26</v>
      </c>
      <c r="C115" s="14">
        <f>C95/C$106*100</f>
        <v>0.16376004254961804</v>
      </c>
      <c r="D115" s="14">
        <f t="shared" ref="D115:J115" si="6">D95/D$106*100</f>
        <v>3.4651835680995238E-2</v>
      </c>
      <c r="E115" s="14">
        <f t="shared" si="6"/>
        <v>6.5017460334106034E-2</v>
      </c>
      <c r="F115" s="14">
        <f t="shared" si="6"/>
        <v>0.18961197264170074</v>
      </c>
      <c r="G115" s="14">
        <f t="shared" si="6"/>
        <v>0.17789310363276434</v>
      </c>
      <c r="H115" s="14">
        <f t="shared" si="6"/>
        <v>0.33378431522892421</v>
      </c>
      <c r="I115" s="14">
        <f t="shared" si="6"/>
        <v>3.1673969276249783E-2</v>
      </c>
      <c r="J115" s="14">
        <f t="shared" si="6"/>
        <v>0.27902701492847576</v>
      </c>
    </row>
    <row r="116" spans="2:10" ht="11.25" customHeight="1" x14ac:dyDescent="0.2">
      <c r="B116" s="7" t="s">
        <v>27</v>
      </c>
      <c r="C116" s="14">
        <f t="shared" ref="C116:J126" si="7">C96/C$106*100</f>
        <v>4.7392436245556109</v>
      </c>
      <c r="D116" s="14">
        <f t="shared" si="7"/>
        <v>4.1079751199819867</v>
      </c>
      <c r="E116" s="14">
        <f t="shared" si="7"/>
        <v>3.002338531234606</v>
      </c>
      <c r="F116" s="14">
        <f t="shared" si="7"/>
        <v>4.8892801516895696</v>
      </c>
      <c r="G116" s="14">
        <f t="shared" si="7"/>
        <v>4.6115108875929529</v>
      </c>
      <c r="H116" s="14">
        <f t="shared" si="7"/>
        <v>6.1214608845346117</v>
      </c>
      <c r="I116" s="14">
        <f t="shared" si="7"/>
        <v>3.610832497492475</v>
      </c>
      <c r="J116" s="14">
        <f t="shared" si="7"/>
        <v>5.6142464788763498</v>
      </c>
    </row>
    <row r="117" spans="2:10" ht="11.25" customHeight="1" x14ac:dyDescent="0.2">
      <c r="B117" s="7" t="s">
        <v>28</v>
      </c>
      <c r="C117" s="14">
        <f t="shared" si="7"/>
        <v>10.422556896117365</v>
      </c>
      <c r="D117" s="14">
        <f t="shared" si="7"/>
        <v>11.682866399847544</v>
      </c>
      <c r="E117" s="14">
        <f t="shared" si="7"/>
        <v>12.269423966274848</v>
      </c>
      <c r="F117" s="14">
        <f t="shared" si="7"/>
        <v>16.533486828739729</v>
      </c>
      <c r="G117" s="14">
        <f t="shared" si="7"/>
        <v>11.936560376651848</v>
      </c>
      <c r="H117" s="14">
        <f t="shared" si="7"/>
        <v>12.322812346185875</v>
      </c>
      <c r="I117" s="14">
        <f t="shared" si="7"/>
        <v>12.637913741223656</v>
      </c>
      <c r="J117" s="14">
        <f t="shared" si="7"/>
        <v>12.19066728063224</v>
      </c>
    </row>
    <row r="118" spans="2:10" ht="11.25" customHeight="1" x14ac:dyDescent="0.2">
      <c r="B118" s="7" t="s">
        <v>29</v>
      </c>
      <c r="C118" s="14">
        <f t="shared" si="7"/>
        <v>12.004870811522004</v>
      </c>
      <c r="D118" s="14">
        <f t="shared" si="7"/>
        <v>13.607775871926814</v>
      </c>
      <c r="E118" s="14">
        <f t="shared" si="7"/>
        <v>14.834467643326848</v>
      </c>
      <c r="F118" s="14">
        <f t="shared" si="7"/>
        <v>17.102322746664832</v>
      </c>
      <c r="G118" s="14">
        <f t="shared" si="7"/>
        <v>15.253664865443262</v>
      </c>
      <c r="H118" s="14">
        <f t="shared" si="7"/>
        <v>14.328486308535899</v>
      </c>
      <c r="I118" s="14">
        <f t="shared" si="7"/>
        <v>12.358127012616793</v>
      </c>
      <c r="J118" s="14">
        <f t="shared" si="7"/>
        <v>14.326674814538581</v>
      </c>
    </row>
    <row r="119" spans="2:10" ht="11.25" customHeight="1" x14ac:dyDescent="0.2">
      <c r="B119" s="7" t="s">
        <v>30</v>
      </c>
      <c r="C119" s="14">
        <f t="shared" si="7"/>
        <v>13.878313691459301</v>
      </c>
      <c r="D119" s="14">
        <f t="shared" si="7"/>
        <v>15.201760313252615</v>
      </c>
      <c r="E119" s="14">
        <f t="shared" si="7"/>
        <v>16.799672815360942</v>
      </c>
      <c r="F119" s="14">
        <f t="shared" si="7"/>
        <v>18.653077808627323</v>
      </c>
      <c r="G119" s="14">
        <f t="shared" si="7"/>
        <v>14.712963458348916</v>
      </c>
      <c r="H119" s="14">
        <f t="shared" si="7"/>
        <v>16.163681694174876</v>
      </c>
      <c r="I119" s="14">
        <f t="shared" si="7"/>
        <v>17.837723697407995</v>
      </c>
      <c r="J119" s="14">
        <f t="shared" si="7"/>
        <v>15.87614173050712</v>
      </c>
    </row>
    <row r="120" spans="2:10" ht="11.25" customHeight="1" x14ac:dyDescent="0.2">
      <c r="B120" s="7" t="s">
        <v>31</v>
      </c>
      <c r="C120" s="14">
        <f t="shared" si="7"/>
        <v>16.657335610111147</v>
      </c>
      <c r="D120" s="14">
        <f t="shared" si="7"/>
        <v>17.414280021484156</v>
      </c>
      <c r="E120" s="14">
        <f t="shared" si="7"/>
        <v>17.642802462274197</v>
      </c>
      <c r="F120" s="14">
        <f t="shared" si="7"/>
        <v>15.876616780659553</v>
      </c>
      <c r="G120" s="14">
        <f t="shared" si="7"/>
        <v>18.38618853993901</v>
      </c>
      <c r="H120" s="14">
        <f t="shared" si="7"/>
        <v>17.087802959661403</v>
      </c>
      <c r="I120" s="14">
        <f t="shared" si="7"/>
        <v>18.175579369688013</v>
      </c>
      <c r="J120" s="14">
        <f t="shared" si="7"/>
        <v>17.257387381768471</v>
      </c>
    </row>
    <row r="121" spans="2:10" ht="11.25" customHeight="1" x14ac:dyDescent="0.2">
      <c r="B121" s="7" t="s">
        <v>32</v>
      </c>
      <c r="C121" s="14">
        <f t="shared" si="7"/>
        <v>19.23760602413013</v>
      </c>
      <c r="D121" s="14">
        <f t="shared" si="7"/>
        <v>14.798066427569035</v>
      </c>
      <c r="E121" s="14">
        <f t="shared" si="7"/>
        <v>15.247643117062937</v>
      </c>
      <c r="F121" s="14">
        <f t="shared" si="7"/>
        <v>14.417281776935029</v>
      </c>
      <c r="G121" s="14">
        <f t="shared" si="7"/>
        <v>15.760927719223156</v>
      </c>
      <c r="H121" s="14">
        <f t="shared" si="7"/>
        <v>14.862368075428559</v>
      </c>
      <c r="I121" s="14">
        <f t="shared" si="7"/>
        <v>16.697460803463006</v>
      </c>
      <c r="J121" s="14">
        <f t="shared" si="7"/>
        <v>15.281948659560051</v>
      </c>
    </row>
    <row r="122" spans="2:10" ht="11.25" customHeight="1" x14ac:dyDescent="0.2">
      <c r="B122" s="7" t="s">
        <v>33</v>
      </c>
      <c r="C122" s="14">
        <f t="shared" si="7"/>
        <v>12.644514738403833</v>
      </c>
      <c r="D122" s="14">
        <f t="shared" si="7"/>
        <v>11.861323353604673</v>
      </c>
      <c r="E122" s="14">
        <f t="shared" si="7"/>
        <v>11.759770970752676</v>
      </c>
      <c r="F122" s="14">
        <f t="shared" si="7"/>
        <v>6.9140651452563038</v>
      </c>
      <c r="G122" s="14">
        <f t="shared" si="7"/>
        <v>10.774570648975436</v>
      </c>
      <c r="H122" s="14">
        <f t="shared" si="7"/>
        <v>10.296609226248631</v>
      </c>
      <c r="I122" s="14">
        <f t="shared" si="7"/>
        <v>9.9720213271393057</v>
      </c>
      <c r="J122" s="14">
        <f t="shared" si="7"/>
        <v>10.562994948938677</v>
      </c>
    </row>
    <row r="123" spans="2:10" ht="11.25" customHeight="1" x14ac:dyDescent="0.2">
      <c r="B123" s="7" t="s">
        <v>34</v>
      </c>
      <c r="C123" s="14">
        <f t="shared" si="7"/>
        <v>7.8618817008649904</v>
      </c>
      <c r="D123" s="14">
        <f t="shared" si="7"/>
        <v>9.2641682693140819</v>
      </c>
      <c r="E123" s="14">
        <f t="shared" si="7"/>
        <v>6.1756100630250099</v>
      </c>
      <c r="F123" s="14">
        <f t="shared" si="7"/>
        <v>4.3035145933500303</v>
      </c>
      <c r="G123" s="14">
        <f t="shared" si="7"/>
        <v>6.2700631319886586</v>
      </c>
      <c r="H123" s="14">
        <f t="shared" si="7"/>
        <v>6.2028973319515259</v>
      </c>
      <c r="I123" s="14">
        <f t="shared" si="7"/>
        <v>6.3981417938024574</v>
      </c>
      <c r="J123" s="14">
        <f t="shared" si="7"/>
        <v>6.3704680779913216</v>
      </c>
    </row>
    <row r="124" spans="2:10" ht="11.25" customHeight="1" x14ac:dyDescent="0.2">
      <c r="B124" s="7" t="s">
        <v>35</v>
      </c>
      <c r="C124" s="14">
        <f t="shared" si="7"/>
        <v>1.8097584189457794</v>
      </c>
      <c r="D124" s="14">
        <f t="shared" si="7"/>
        <v>1.6823466223123196</v>
      </c>
      <c r="E124" s="14">
        <f t="shared" si="7"/>
        <v>1.7533740915907301</v>
      </c>
      <c r="F124" s="14">
        <f t="shared" si="7"/>
        <v>0.36229430486896391</v>
      </c>
      <c r="G124" s="14">
        <f t="shared" si="7"/>
        <v>1.7143946284307952</v>
      </c>
      <c r="H124" s="14">
        <f t="shared" si="7"/>
        <v>1.8980195546409451</v>
      </c>
      <c r="I124" s="14">
        <f t="shared" si="7"/>
        <v>2.1379929261468602</v>
      </c>
      <c r="J124" s="14">
        <f t="shared" si="7"/>
        <v>1.8384907770247678</v>
      </c>
    </row>
    <row r="125" spans="2:10" ht="11.25" customHeight="1" x14ac:dyDescent="0.2">
      <c r="B125" s="7" t="s">
        <v>36</v>
      </c>
      <c r="C125" s="14">
        <f t="shared" si="7"/>
        <v>0.58015844134031347</v>
      </c>
      <c r="D125" s="14">
        <f t="shared" si="7"/>
        <v>0.34478576502590264</v>
      </c>
      <c r="E125" s="14">
        <f t="shared" si="7"/>
        <v>0.44987887876341115</v>
      </c>
      <c r="F125" s="14">
        <f t="shared" si="7"/>
        <v>0.75844789056680295</v>
      </c>
      <c r="G125" s="14">
        <f t="shared" si="7"/>
        <v>0.40126263977315257</v>
      </c>
      <c r="H125" s="14">
        <f t="shared" si="7"/>
        <v>0.38207730340858159</v>
      </c>
      <c r="I125" s="14">
        <f t="shared" si="7"/>
        <v>0.14253286174312402</v>
      </c>
      <c r="J125" s="14">
        <f t="shared" si="7"/>
        <v>0.40195283523383962</v>
      </c>
    </row>
    <row r="126" spans="2:10" ht="11.25" customHeight="1" thickBot="1" x14ac:dyDescent="0.25">
      <c r="B126" s="10" t="s">
        <v>11</v>
      </c>
      <c r="C126" s="15">
        <f t="shared" si="7"/>
        <v>100</v>
      </c>
      <c r="D126" s="15">
        <f t="shared" si="7"/>
        <v>100</v>
      </c>
      <c r="E126" s="15">
        <f t="shared" si="7"/>
        <v>100</v>
      </c>
      <c r="F126" s="15">
        <f t="shared" si="7"/>
        <v>100</v>
      </c>
      <c r="G126" s="15">
        <f t="shared" si="7"/>
        <v>100</v>
      </c>
      <c r="H126" s="15">
        <f t="shared" si="7"/>
        <v>100</v>
      </c>
      <c r="I126" s="15">
        <f t="shared" si="7"/>
        <v>100</v>
      </c>
      <c r="J126" s="15">
        <f t="shared" si="7"/>
        <v>100</v>
      </c>
    </row>
    <row r="127" spans="2:10" ht="11.25" customHeight="1" x14ac:dyDescent="0.2">
      <c r="B127" s="81" t="s">
        <v>24</v>
      </c>
      <c r="C127" s="81"/>
      <c r="D127" s="81"/>
      <c r="E127" s="81"/>
      <c r="F127" s="81"/>
      <c r="G127" s="81"/>
      <c r="H127" s="81"/>
      <c r="I127" s="81"/>
      <c r="J127" s="81"/>
    </row>
    <row r="128" spans="2:10" ht="11.25" customHeight="1" x14ac:dyDescent="0.2">
      <c r="B128" s="13"/>
      <c r="C128" s="3"/>
      <c r="D128" s="3"/>
      <c r="E128" s="3"/>
      <c r="F128" s="3"/>
      <c r="G128" s="3"/>
      <c r="H128" s="3"/>
      <c r="I128" s="3"/>
      <c r="J128" s="3"/>
    </row>
    <row r="129" spans="2:10" ht="11.25" customHeight="1" thickBot="1" x14ac:dyDescent="0.25">
      <c r="B129" s="77" t="s">
        <v>264</v>
      </c>
      <c r="C129" s="77"/>
      <c r="D129" s="77"/>
      <c r="E129" s="77"/>
      <c r="F129" s="77"/>
      <c r="G129" s="77"/>
      <c r="H129" s="77"/>
      <c r="I129" s="77"/>
      <c r="J129" s="77"/>
    </row>
    <row r="130" spans="2:10" ht="11.25" customHeight="1" x14ac:dyDescent="0.2">
      <c r="B130" s="78" t="s">
        <v>161</v>
      </c>
      <c r="C130" s="2" t="s">
        <v>140</v>
      </c>
      <c r="D130" s="2" t="s">
        <v>141</v>
      </c>
      <c r="E130" s="2" t="s">
        <v>142</v>
      </c>
      <c r="F130" s="2" t="s">
        <v>143</v>
      </c>
      <c r="G130" s="2" t="s">
        <v>144</v>
      </c>
      <c r="H130" s="2" t="s">
        <v>145</v>
      </c>
      <c r="I130" s="2" t="s">
        <v>146</v>
      </c>
      <c r="J130" s="2" t="s">
        <v>11</v>
      </c>
    </row>
    <row r="131" spans="2:10" ht="11.25" customHeight="1" x14ac:dyDescent="0.2">
      <c r="B131" s="79"/>
      <c r="C131" s="2" t="s">
        <v>147</v>
      </c>
      <c r="D131" s="2" t="s">
        <v>148</v>
      </c>
      <c r="E131" s="3"/>
      <c r="F131" s="3"/>
      <c r="G131" s="2" t="s">
        <v>149</v>
      </c>
      <c r="H131" s="2" t="s">
        <v>150</v>
      </c>
      <c r="I131" s="3"/>
      <c r="J131" s="3"/>
    </row>
    <row r="132" spans="2:10" ht="11.25" customHeight="1" x14ac:dyDescent="0.2">
      <c r="B132" s="79"/>
      <c r="C132" s="2" t="s">
        <v>151</v>
      </c>
      <c r="D132" s="2" t="s">
        <v>152</v>
      </c>
      <c r="E132" s="3"/>
      <c r="F132" s="3"/>
      <c r="G132" s="2" t="s">
        <v>153</v>
      </c>
      <c r="H132" s="2" t="s">
        <v>154</v>
      </c>
      <c r="I132" s="3"/>
      <c r="J132" s="3"/>
    </row>
    <row r="133" spans="2:10" ht="11.25" customHeight="1" x14ac:dyDescent="0.2">
      <c r="B133" s="79"/>
      <c r="C133" s="2" t="s">
        <v>155</v>
      </c>
      <c r="D133" s="2" t="s">
        <v>156</v>
      </c>
      <c r="E133" s="3"/>
      <c r="F133" s="3"/>
      <c r="G133" s="2" t="s">
        <v>157</v>
      </c>
      <c r="H133" s="2" t="s">
        <v>158</v>
      </c>
      <c r="I133" s="3"/>
      <c r="J133" s="3"/>
    </row>
    <row r="134" spans="2:10" ht="11.25" customHeight="1" thickBot="1" x14ac:dyDescent="0.25">
      <c r="B134" s="80"/>
      <c r="C134" s="4"/>
      <c r="D134" s="4"/>
      <c r="E134" s="5"/>
      <c r="F134" s="5"/>
      <c r="G134" s="4"/>
      <c r="H134" s="6" t="s">
        <v>159</v>
      </c>
      <c r="I134" s="5"/>
      <c r="J134" s="5"/>
    </row>
    <row r="135" spans="2:10" ht="11.25" customHeight="1" x14ac:dyDescent="0.2">
      <c r="B135" s="7" t="s">
        <v>26</v>
      </c>
      <c r="C135" s="14">
        <f>C95/$J95*100</f>
        <v>3.7095751426759684</v>
      </c>
      <c r="D135" s="14">
        <f t="shared" ref="D135:J135" si="8">D95/$J95*100</f>
        <v>0.31705770450221954</v>
      </c>
      <c r="E135" s="14">
        <f t="shared" si="8"/>
        <v>0.98287888395688061</v>
      </c>
      <c r="F135" s="14">
        <f t="shared" si="8"/>
        <v>0.88776157260621469</v>
      </c>
      <c r="G135" s="14">
        <f t="shared" si="8"/>
        <v>8.4337349397590398</v>
      </c>
      <c r="H135" s="14">
        <f t="shared" si="8"/>
        <v>85.573874445149016</v>
      </c>
      <c r="I135" s="14">
        <f t="shared" si="8"/>
        <v>9.5117311350665867E-2</v>
      </c>
      <c r="J135" s="14">
        <f t="shared" si="8"/>
        <v>100</v>
      </c>
    </row>
    <row r="136" spans="2:10" ht="11.25" customHeight="1" x14ac:dyDescent="0.2">
      <c r="B136" s="7" t="s">
        <v>27</v>
      </c>
      <c r="C136" s="14">
        <f t="shared" ref="C136:J146" si="9">C96/$J96*100</f>
        <v>5.3355604229369185</v>
      </c>
      <c r="D136" s="14">
        <f t="shared" si="9"/>
        <v>1.8680764564062968</v>
      </c>
      <c r="E136" s="14">
        <f t="shared" si="9"/>
        <v>2.25571610910638</v>
      </c>
      <c r="F136" s="14">
        <f t="shared" si="9"/>
        <v>1.1377066229652855</v>
      </c>
      <c r="G136" s="14">
        <f t="shared" si="9"/>
        <v>10.865728557696846</v>
      </c>
      <c r="H136" s="14">
        <f t="shared" si="9"/>
        <v>77.998298167378394</v>
      </c>
      <c r="I136" s="14">
        <f t="shared" si="9"/>
        <v>0.53891366350987202</v>
      </c>
      <c r="J136" s="14">
        <f t="shared" si="9"/>
        <v>100</v>
      </c>
    </row>
    <row r="137" spans="2:10" ht="11.25" customHeight="1" x14ac:dyDescent="0.2">
      <c r="B137" s="7" t="s">
        <v>28</v>
      </c>
      <c r="C137" s="14">
        <f t="shared" si="9"/>
        <v>5.4039245852624944</v>
      </c>
      <c r="D137" s="14">
        <f t="shared" si="9"/>
        <v>2.4466973395840306</v>
      </c>
      <c r="E137" s="14">
        <f t="shared" si="9"/>
        <v>4.2453446349003654</v>
      </c>
      <c r="F137" s="14">
        <f t="shared" si="9"/>
        <v>1.7717963976255116</v>
      </c>
      <c r="G137" s="14">
        <f t="shared" si="9"/>
        <v>12.952655336071642</v>
      </c>
      <c r="H137" s="14">
        <f t="shared" si="9"/>
        <v>72.31091888126096</v>
      </c>
      <c r="I137" s="14">
        <f t="shared" si="9"/>
        <v>0.86866282529499717</v>
      </c>
      <c r="J137" s="14">
        <f t="shared" si="9"/>
        <v>100</v>
      </c>
    </row>
    <row r="138" spans="2:10" ht="11.25" customHeight="1" x14ac:dyDescent="0.2">
      <c r="B138" s="7" t="s">
        <v>29</v>
      </c>
      <c r="C138" s="14">
        <f t="shared" si="9"/>
        <v>5.2963243126418353</v>
      </c>
      <c r="D138" s="14">
        <f t="shared" si="9"/>
        <v>2.4249347762323028</v>
      </c>
      <c r="E138" s="14">
        <f t="shared" si="9"/>
        <v>4.3675996109730342</v>
      </c>
      <c r="F138" s="14">
        <f t="shared" si="9"/>
        <v>1.5595041449897349</v>
      </c>
      <c r="G138" s="14">
        <f t="shared" si="9"/>
        <v>14.084320051870277</v>
      </c>
      <c r="H138" s="14">
        <f t="shared" si="9"/>
        <v>71.544529694181563</v>
      </c>
      <c r="I138" s="14">
        <f t="shared" si="9"/>
        <v>0.72278740911125905</v>
      </c>
      <c r="J138" s="14">
        <f t="shared" si="9"/>
        <v>100</v>
      </c>
    </row>
    <row r="139" spans="2:10" ht="11.25" customHeight="1" x14ac:dyDescent="0.2">
      <c r="B139" s="7" t="s">
        <v>30</v>
      </c>
      <c r="C139" s="14">
        <f t="shared" si="9"/>
        <v>5.5252790362036643</v>
      </c>
      <c r="D139" s="14">
        <f t="shared" si="9"/>
        <v>2.444596755768794</v>
      </c>
      <c r="E139" s="14">
        <f t="shared" si="9"/>
        <v>4.4634647854360683</v>
      </c>
      <c r="F139" s="14">
        <f t="shared" si="9"/>
        <v>1.5349080838306692</v>
      </c>
      <c r="G139" s="14">
        <f t="shared" si="9"/>
        <v>12.259204154755734</v>
      </c>
      <c r="H139" s="14">
        <f t="shared" si="9"/>
        <v>72.831096028575075</v>
      </c>
      <c r="I139" s="14">
        <f t="shared" si="9"/>
        <v>0.94145115542999191</v>
      </c>
      <c r="J139" s="14">
        <f t="shared" si="9"/>
        <v>100</v>
      </c>
    </row>
    <row r="140" spans="2:10" ht="11.25" customHeight="1" x14ac:dyDescent="0.2">
      <c r="B140" s="7" t="s">
        <v>31</v>
      </c>
      <c r="C140" s="14">
        <f t="shared" si="9"/>
        <v>6.1008868611267779</v>
      </c>
      <c r="D140" s="14">
        <f t="shared" si="9"/>
        <v>2.5762546778079676</v>
      </c>
      <c r="E140" s="14">
        <f t="shared" si="9"/>
        <v>4.3122981493822765</v>
      </c>
      <c r="F140" s="14">
        <f t="shared" si="9"/>
        <v>1.2018762495514441</v>
      </c>
      <c r="G140" s="14">
        <f t="shared" si="9"/>
        <v>14.093658686625332</v>
      </c>
      <c r="H140" s="14">
        <f t="shared" si="9"/>
        <v>70.832521658891665</v>
      </c>
      <c r="I140" s="14">
        <f t="shared" si="9"/>
        <v>0.88250371661454974</v>
      </c>
      <c r="J140" s="14">
        <f t="shared" si="9"/>
        <v>100</v>
      </c>
    </row>
    <row r="141" spans="2:10" ht="11.25" customHeight="1" x14ac:dyDescent="0.2">
      <c r="B141" s="7" t="s">
        <v>32</v>
      </c>
      <c r="C141" s="14">
        <f t="shared" si="9"/>
        <v>7.9567327870418296</v>
      </c>
      <c r="D141" s="14">
        <f t="shared" si="9"/>
        <v>2.4722054179535218</v>
      </c>
      <c r="E141" s="14">
        <f t="shared" si="9"/>
        <v>4.2086250763428374</v>
      </c>
      <c r="F141" s="14">
        <f t="shared" si="9"/>
        <v>1.2324845649977849</v>
      </c>
      <c r="G141" s="14">
        <f t="shared" si="9"/>
        <v>13.643007864397758</v>
      </c>
      <c r="H141" s="14">
        <f t="shared" si="9"/>
        <v>69.571409136826617</v>
      </c>
      <c r="I141" s="14">
        <f t="shared" si="9"/>
        <v>0.91553515243964156</v>
      </c>
      <c r="J141" s="14">
        <f t="shared" si="9"/>
        <v>100</v>
      </c>
    </row>
    <row r="142" spans="2:10" ht="11.25" customHeight="1" x14ac:dyDescent="0.2">
      <c r="B142" s="7" t="s">
        <v>33</v>
      </c>
      <c r="C142" s="14">
        <f t="shared" si="9"/>
        <v>7.5661958383410193</v>
      </c>
      <c r="D142" s="14">
        <f t="shared" si="9"/>
        <v>2.8668461760727624</v>
      </c>
      <c r="E142" s="14">
        <f t="shared" si="9"/>
        <v>4.6959995644872885</v>
      </c>
      <c r="F142" s="14">
        <f t="shared" si="9"/>
        <v>0.85511245859488472</v>
      </c>
      <c r="G142" s="14">
        <f t="shared" si="9"/>
        <v>13.493356337338083</v>
      </c>
      <c r="H142" s="14">
        <f t="shared" si="9"/>
        <v>69.731447786632302</v>
      </c>
      <c r="I142" s="14">
        <f t="shared" si="9"/>
        <v>0.79104183853366128</v>
      </c>
      <c r="J142" s="14">
        <f t="shared" si="9"/>
        <v>100</v>
      </c>
    </row>
    <row r="143" spans="2:10" ht="11.25" customHeight="1" x14ac:dyDescent="0.2">
      <c r="B143" s="7" t="s">
        <v>34</v>
      </c>
      <c r="C143" s="14">
        <f t="shared" si="9"/>
        <v>7.8004138371592342</v>
      </c>
      <c r="D143" s="14">
        <f t="shared" si="9"/>
        <v>3.7127303531503002</v>
      </c>
      <c r="E143" s="14">
        <f t="shared" si="9"/>
        <v>4.0890721993084203</v>
      </c>
      <c r="F143" s="14">
        <f t="shared" si="9"/>
        <v>0.88252857281728647</v>
      </c>
      <c r="G143" s="14">
        <f t="shared" si="9"/>
        <v>13.019900290241502</v>
      </c>
      <c r="H143" s="14">
        <f t="shared" si="9"/>
        <v>69.653793275840542</v>
      </c>
      <c r="I143" s="14">
        <f t="shared" si="9"/>
        <v>0.84156147148273119</v>
      </c>
      <c r="J143" s="14">
        <f t="shared" si="9"/>
        <v>100</v>
      </c>
    </row>
    <row r="144" spans="2:10" ht="11.25" customHeight="1" x14ac:dyDescent="0.2">
      <c r="B144" s="7" t="s">
        <v>35</v>
      </c>
      <c r="C144" s="14">
        <f t="shared" si="9"/>
        <v>6.2218800375333885</v>
      </c>
      <c r="D144" s="14">
        <f t="shared" si="9"/>
        <v>2.3362124966917719</v>
      </c>
      <c r="E144" s="14">
        <f t="shared" si="9"/>
        <v>4.0228087481654375</v>
      </c>
      <c r="F144" s="14">
        <f t="shared" si="9"/>
        <v>0.25744051199384088</v>
      </c>
      <c r="G144" s="14">
        <f t="shared" si="9"/>
        <v>12.335490700863762</v>
      </c>
      <c r="H144" s="14">
        <f t="shared" si="9"/>
        <v>73.85174313692464</v>
      </c>
      <c r="I144" s="14">
        <f t="shared" si="9"/>
        <v>0.97442436782715458</v>
      </c>
      <c r="J144" s="14">
        <f t="shared" si="9"/>
        <v>100</v>
      </c>
    </row>
    <row r="145" spans="2:10" ht="11.25" customHeight="1" x14ac:dyDescent="0.2">
      <c r="B145" s="7" t="s">
        <v>36</v>
      </c>
      <c r="C145" s="14">
        <f t="shared" si="9"/>
        <v>9.1229228568284348</v>
      </c>
      <c r="D145" s="14">
        <f t="shared" si="9"/>
        <v>2.1899416749202159</v>
      </c>
      <c r="E145" s="14">
        <f t="shared" si="9"/>
        <v>4.7210300429184553</v>
      </c>
      <c r="F145" s="14">
        <f t="shared" si="9"/>
        <v>2.4650599757895892</v>
      </c>
      <c r="G145" s="14">
        <f t="shared" si="9"/>
        <v>13.20567844172994</v>
      </c>
      <c r="H145" s="14">
        <f t="shared" si="9"/>
        <v>67.998239242874419</v>
      </c>
      <c r="I145" s="14">
        <f t="shared" si="9"/>
        <v>0.29712776493892373</v>
      </c>
      <c r="J145" s="14">
        <f t="shared" si="9"/>
        <v>100</v>
      </c>
    </row>
    <row r="146" spans="2:10" ht="11.25" customHeight="1" thickBot="1" x14ac:dyDescent="0.25">
      <c r="B146" s="10" t="s">
        <v>11</v>
      </c>
      <c r="C146" s="15">
        <f t="shared" si="9"/>
        <v>6.3206607826822667</v>
      </c>
      <c r="D146" s="15">
        <f t="shared" si="9"/>
        <v>2.5530441059966429</v>
      </c>
      <c r="E146" s="15">
        <f t="shared" si="9"/>
        <v>4.218094026088214</v>
      </c>
      <c r="F146" s="15">
        <f t="shared" si="9"/>
        <v>1.3064020068005107</v>
      </c>
      <c r="G146" s="15">
        <f t="shared" si="9"/>
        <v>13.228392989291429</v>
      </c>
      <c r="H146" s="15">
        <f t="shared" si="9"/>
        <v>71.535484601539466</v>
      </c>
      <c r="I146" s="15">
        <f t="shared" si="9"/>
        <v>0.83792148760147778</v>
      </c>
      <c r="J146" s="15">
        <f t="shared" si="9"/>
        <v>100</v>
      </c>
    </row>
    <row r="147" spans="2:10" ht="11.25" customHeight="1" x14ac:dyDescent="0.2">
      <c r="B147" s="81" t="s">
        <v>24</v>
      </c>
      <c r="C147" s="81"/>
      <c r="D147" s="81"/>
      <c r="E147" s="81"/>
      <c r="F147" s="81"/>
      <c r="G147" s="81"/>
      <c r="H147" s="81"/>
      <c r="I147" s="81"/>
      <c r="J147" s="81"/>
    </row>
    <row r="148" spans="2:10" ht="11.25" customHeight="1" x14ac:dyDescent="0.2">
      <c r="B148" s="13"/>
      <c r="C148" s="3"/>
      <c r="D148" s="3"/>
      <c r="E148" s="3"/>
      <c r="F148" s="3"/>
      <c r="G148" s="3"/>
      <c r="H148" s="3"/>
      <c r="I148" s="3"/>
      <c r="J148" s="3"/>
    </row>
    <row r="149" spans="2:10" ht="11.25" customHeight="1" thickBot="1" x14ac:dyDescent="0.25">
      <c r="B149" s="77" t="s">
        <v>265</v>
      </c>
      <c r="C149" s="77"/>
      <c r="D149" s="77"/>
      <c r="E149" s="77"/>
      <c r="F149" s="77"/>
      <c r="G149" s="77"/>
      <c r="H149" s="77"/>
      <c r="I149" s="77"/>
      <c r="J149" s="77"/>
    </row>
    <row r="150" spans="2:10" ht="11.25" customHeight="1" x14ac:dyDescent="0.2">
      <c r="B150" s="78" t="s">
        <v>43</v>
      </c>
      <c r="C150" s="2" t="s">
        <v>140</v>
      </c>
      <c r="D150" s="2" t="s">
        <v>141</v>
      </c>
      <c r="E150" s="2" t="s">
        <v>142</v>
      </c>
      <c r="F150" s="2" t="s">
        <v>143</v>
      </c>
      <c r="G150" s="2" t="s">
        <v>144</v>
      </c>
      <c r="H150" s="2" t="s">
        <v>145</v>
      </c>
      <c r="I150" s="2" t="s">
        <v>146</v>
      </c>
      <c r="J150" s="2" t="s">
        <v>11</v>
      </c>
    </row>
    <row r="151" spans="2:10" ht="11.25" customHeight="1" x14ac:dyDescent="0.2">
      <c r="B151" s="79"/>
      <c r="C151" s="2" t="s">
        <v>147</v>
      </c>
      <c r="D151" s="2" t="s">
        <v>148</v>
      </c>
      <c r="E151" s="3"/>
      <c r="F151" s="3"/>
      <c r="G151" s="2" t="s">
        <v>149</v>
      </c>
      <c r="H151" s="2" t="s">
        <v>150</v>
      </c>
      <c r="I151" s="3"/>
      <c r="J151" s="3"/>
    </row>
    <row r="152" spans="2:10" ht="11.25" customHeight="1" x14ac:dyDescent="0.2">
      <c r="B152" s="79"/>
      <c r="C152" s="2" t="s">
        <v>151</v>
      </c>
      <c r="D152" s="2" t="s">
        <v>152</v>
      </c>
      <c r="E152" s="3"/>
      <c r="F152" s="3"/>
      <c r="G152" s="2" t="s">
        <v>153</v>
      </c>
      <c r="H152" s="2" t="s">
        <v>154</v>
      </c>
      <c r="I152" s="3"/>
      <c r="J152" s="3"/>
    </row>
    <row r="153" spans="2:10" ht="11.25" customHeight="1" x14ac:dyDescent="0.2">
      <c r="B153" s="79"/>
      <c r="C153" s="2" t="s">
        <v>155</v>
      </c>
      <c r="D153" s="2" t="s">
        <v>156</v>
      </c>
      <c r="E153" s="3"/>
      <c r="F153" s="3"/>
      <c r="G153" s="2" t="s">
        <v>157</v>
      </c>
      <c r="H153" s="2" t="s">
        <v>158</v>
      </c>
      <c r="I153" s="3"/>
      <c r="J153" s="3"/>
    </row>
    <row r="154" spans="2:10" ht="11.25" customHeight="1" thickBot="1" x14ac:dyDescent="0.25">
      <c r="B154" s="80"/>
      <c r="C154" s="4"/>
      <c r="D154" s="4"/>
      <c r="E154" s="5"/>
      <c r="F154" s="5"/>
      <c r="G154" s="4"/>
      <c r="H154" s="6" t="s">
        <v>159</v>
      </c>
      <c r="I154" s="5"/>
      <c r="J154" s="5"/>
    </row>
    <row r="155" spans="2:10" ht="11.25" customHeight="1" x14ac:dyDescent="0.2">
      <c r="B155" s="7" t="s">
        <v>44</v>
      </c>
      <c r="C155" s="8">
        <v>1632.0000000000002</v>
      </c>
      <c r="D155" s="9">
        <v>269</v>
      </c>
      <c r="E155" s="9">
        <v>562</v>
      </c>
      <c r="F155" s="9">
        <v>480</v>
      </c>
      <c r="G155" s="8">
        <v>2257.0000000000009</v>
      </c>
      <c r="H155" s="8">
        <v>14406.000000000004</v>
      </c>
      <c r="I155" s="9">
        <v>317.00000000000011</v>
      </c>
      <c r="J155" s="8">
        <v>19923.000000000004</v>
      </c>
    </row>
    <row r="156" spans="2:10" ht="11.25" customHeight="1" x14ac:dyDescent="0.2">
      <c r="B156" s="7" t="s">
        <v>162</v>
      </c>
      <c r="C156" s="8">
        <v>1089.9999999999998</v>
      </c>
      <c r="D156" s="9">
        <v>305.00000000000006</v>
      </c>
      <c r="E156" s="9">
        <v>604.99999999999989</v>
      </c>
      <c r="F156" s="17">
        <v>0</v>
      </c>
      <c r="G156" s="8">
        <v>2353.9999999999991</v>
      </c>
      <c r="H156" s="8">
        <v>26951.999999999985</v>
      </c>
      <c r="I156" s="9">
        <v>188</v>
      </c>
      <c r="J156" s="8">
        <v>31493.999999999985</v>
      </c>
    </row>
    <row r="157" spans="2:10" ht="11.25" customHeight="1" x14ac:dyDescent="0.2">
      <c r="B157" s="7" t="s">
        <v>46</v>
      </c>
      <c r="C157" s="8">
        <v>16479.999999999989</v>
      </c>
      <c r="D157" s="8">
        <v>7201.0000000000018</v>
      </c>
      <c r="E157" s="8">
        <v>11477.000000000005</v>
      </c>
      <c r="F157" s="8">
        <v>3000.9999999999995</v>
      </c>
      <c r="G157" s="8">
        <v>46039.999999999935</v>
      </c>
      <c r="H157" s="8">
        <v>379949.00000000012</v>
      </c>
      <c r="I157" s="8">
        <v>4506.0000000000045</v>
      </c>
      <c r="J157" s="8">
        <v>468654.00000000006</v>
      </c>
    </row>
    <row r="158" spans="2:10" ht="11.25" customHeight="1" x14ac:dyDescent="0.2">
      <c r="B158" s="7" t="s">
        <v>163</v>
      </c>
      <c r="C158" s="8">
        <v>91487.000000000015</v>
      </c>
      <c r="D158" s="8">
        <v>33623.000000000015</v>
      </c>
      <c r="E158" s="8">
        <v>60575.999999999985</v>
      </c>
      <c r="F158" s="8">
        <v>18723</v>
      </c>
      <c r="G158" s="8">
        <v>172394.00000000125</v>
      </c>
      <c r="H158" s="8">
        <v>805876.00000000326</v>
      </c>
      <c r="I158" s="8">
        <v>8926.0000000000018</v>
      </c>
      <c r="J158" s="8">
        <v>1191605.0000000047</v>
      </c>
    </row>
    <row r="159" spans="2:10" ht="11.25" customHeight="1" x14ac:dyDescent="0.2">
      <c r="B159" s="7" t="s">
        <v>48</v>
      </c>
      <c r="C159" s="8">
        <v>3405.0000000000005</v>
      </c>
      <c r="D159" s="9">
        <v>1363.9999999999995</v>
      </c>
      <c r="E159" s="8">
        <v>1744</v>
      </c>
      <c r="F159" s="9">
        <v>459.99999999999994</v>
      </c>
      <c r="G159" s="8">
        <v>6778.9999999999918</v>
      </c>
      <c r="H159" s="8">
        <v>39598.999999999985</v>
      </c>
      <c r="I159" s="9">
        <v>410</v>
      </c>
      <c r="J159" s="8">
        <v>53760.999999999978</v>
      </c>
    </row>
    <row r="160" spans="2:10" ht="11.25" customHeight="1" x14ac:dyDescent="0.2">
      <c r="B160" s="7" t="s">
        <v>49</v>
      </c>
      <c r="C160" s="8">
        <v>6507</v>
      </c>
      <c r="D160" s="8">
        <v>2292.9999999999995</v>
      </c>
      <c r="E160" s="8">
        <v>4799.9999999999982</v>
      </c>
      <c r="F160" s="9">
        <v>529</v>
      </c>
      <c r="G160" s="8">
        <v>13998.000000000011</v>
      </c>
      <c r="H160" s="8">
        <v>113166.00000000004</v>
      </c>
      <c r="I160" s="9">
        <v>892.00000000000023</v>
      </c>
      <c r="J160" s="8">
        <v>142185.00000000006</v>
      </c>
    </row>
    <row r="161" spans="2:10" ht="11.25" customHeight="1" x14ac:dyDescent="0.2">
      <c r="B161" s="7" t="s">
        <v>50</v>
      </c>
      <c r="C161" s="9">
        <v>562</v>
      </c>
      <c r="D161" s="9">
        <v>678.00000000000023</v>
      </c>
      <c r="E161" s="8">
        <v>1473</v>
      </c>
      <c r="F161" s="9">
        <v>123</v>
      </c>
      <c r="G161" s="8">
        <v>2603.0000000000009</v>
      </c>
      <c r="H161" s="8">
        <v>9635.0000000000018</v>
      </c>
      <c r="I161" s="9">
        <v>289.99999999999994</v>
      </c>
      <c r="J161" s="8">
        <v>15364.000000000004</v>
      </c>
    </row>
    <row r="162" spans="2:10" ht="11.25" customHeight="1" x14ac:dyDescent="0.2">
      <c r="B162" s="7" t="s">
        <v>51</v>
      </c>
      <c r="C162" s="8">
        <v>2291</v>
      </c>
      <c r="D162" s="8">
        <v>1414</v>
      </c>
      <c r="E162" s="9">
        <v>1175.0000000000002</v>
      </c>
      <c r="F162" s="9">
        <v>731</v>
      </c>
      <c r="G162" s="8">
        <v>3893.9999999999973</v>
      </c>
      <c r="H162" s="8">
        <v>18708.000000000015</v>
      </c>
      <c r="I162" s="9">
        <v>390</v>
      </c>
      <c r="J162" s="8">
        <v>28603.000000000011</v>
      </c>
    </row>
    <row r="163" spans="2:10" ht="11.25" customHeight="1" x14ac:dyDescent="0.2">
      <c r="B163" s="7" t="s">
        <v>52</v>
      </c>
      <c r="C163" s="9">
        <v>287</v>
      </c>
      <c r="D163" s="9">
        <v>80</v>
      </c>
      <c r="E163" s="9">
        <v>206</v>
      </c>
      <c r="F163" s="9">
        <v>144</v>
      </c>
      <c r="G163" s="8">
        <v>1223.9999999999998</v>
      </c>
      <c r="H163" s="8">
        <v>4676.9999999999982</v>
      </c>
      <c r="I163" s="9">
        <v>278.00000000000006</v>
      </c>
      <c r="J163" s="8">
        <v>6895.9999999999982</v>
      </c>
    </row>
    <row r="164" spans="2:10" ht="11.25" customHeight="1" x14ac:dyDescent="0.2">
      <c r="B164" s="7" t="s">
        <v>53</v>
      </c>
      <c r="C164" s="8">
        <v>19001.000000000011</v>
      </c>
      <c r="D164" s="8">
        <v>10210.000000000004</v>
      </c>
      <c r="E164" s="8">
        <v>12600.999999999985</v>
      </c>
      <c r="F164" s="8">
        <v>5311</v>
      </c>
      <c r="G164" s="8">
        <v>46895.999999999935</v>
      </c>
      <c r="H164" s="8">
        <v>202341.00000000029</v>
      </c>
      <c r="I164" s="8">
        <v>2728.0000000000009</v>
      </c>
      <c r="J164" s="8">
        <v>299088.00000000023</v>
      </c>
    </row>
    <row r="165" spans="2:10" ht="11.25" customHeight="1" x14ac:dyDescent="0.2">
      <c r="B165" s="7" t="s">
        <v>54</v>
      </c>
      <c r="C165" s="9">
        <v>150</v>
      </c>
      <c r="D165" s="9">
        <v>280</v>
      </c>
      <c r="E165" s="9">
        <v>140</v>
      </c>
      <c r="F165" s="9">
        <v>32</v>
      </c>
      <c r="G165" s="9">
        <v>617</v>
      </c>
      <c r="H165" s="8">
        <v>1902.9999999999993</v>
      </c>
      <c r="I165" s="9">
        <v>18</v>
      </c>
      <c r="J165" s="8">
        <v>3139.9999999999991</v>
      </c>
    </row>
    <row r="166" spans="2:10" ht="11.25" customHeight="1" thickBot="1" x14ac:dyDescent="0.25">
      <c r="B166" s="10" t="s">
        <v>11</v>
      </c>
      <c r="C166" s="11">
        <v>142891.99999999985</v>
      </c>
      <c r="D166" s="11">
        <v>57716.999999999935</v>
      </c>
      <c r="E166" s="11">
        <v>95358.999999999724</v>
      </c>
      <c r="F166" s="11">
        <v>29534.000000000055</v>
      </c>
      <c r="G166" s="11">
        <v>299056.00000000017</v>
      </c>
      <c r="H166" s="11">
        <v>1617212.0000000023</v>
      </c>
      <c r="I166" s="11">
        <v>18943.000000000011</v>
      </c>
      <c r="J166" s="21">
        <v>2260713.0000000019</v>
      </c>
    </row>
    <row r="167" spans="2:10" ht="11.25" customHeight="1" x14ac:dyDescent="0.2">
      <c r="B167" s="81" t="s">
        <v>24</v>
      </c>
      <c r="C167" s="81"/>
      <c r="D167" s="81"/>
      <c r="E167" s="81"/>
      <c r="F167" s="81"/>
      <c r="G167" s="81"/>
      <c r="H167" s="81"/>
      <c r="I167" s="81"/>
      <c r="J167" s="81"/>
    </row>
    <row r="168" spans="2:10" ht="11.25" customHeight="1" x14ac:dyDescent="0.2">
      <c r="B168" s="13"/>
      <c r="C168" s="3"/>
      <c r="D168" s="3"/>
      <c r="E168" s="3"/>
      <c r="F168" s="3"/>
      <c r="G168" s="3"/>
      <c r="H168" s="3"/>
      <c r="I168" s="3"/>
      <c r="J168" s="3"/>
    </row>
    <row r="169" spans="2:10" ht="11.25" customHeight="1" thickBot="1" x14ac:dyDescent="0.25">
      <c r="B169" s="77" t="s">
        <v>266</v>
      </c>
      <c r="C169" s="77"/>
      <c r="D169" s="77"/>
      <c r="E169" s="77"/>
      <c r="F169" s="77"/>
      <c r="G169" s="77"/>
      <c r="H169" s="77"/>
      <c r="I169" s="77"/>
      <c r="J169" s="77"/>
    </row>
    <row r="170" spans="2:10" ht="11.25" customHeight="1" x14ac:dyDescent="0.2">
      <c r="B170" s="78" t="s">
        <v>43</v>
      </c>
      <c r="C170" s="2" t="s">
        <v>140</v>
      </c>
      <c r="D170" s="2" t="s">
        <v>141</v>
      </c>
      <c r="E170" s="2" t="s">
        <v>142</v>
      </c>
      <c r="F170" s="2" t="s">
        <v>143</v>
      </c>
      <c r="G170" s="2" t="s">
        <v>144</v>
      </c>
      <c r="H170" s="2" t="s">
        <v>145</v>
      </c>
      <c r="I170" s="2" t="s">
        <v>146</v>
      </c>
      <c r="J170" s="2" t="s">
        <v>11</v>
      </c>
    </row>
    <row r="171" spans="2:10" ht="11.25" customHeight="1" x14ac:dyDescent="0.2">
      <c r="B171" s="79"/>
      <c r="C171" s="2" t="s">
        <v>147</v>
      </c>
      <c r="D171" s="2" t="s">
        <v>148</v>
      </c>
      <c r="E171" s="3"/>
      <c r="F171" s="3"/>
      <c r="G171" s="2" t="s">
        <v>149</v>
      </c>
      <c r="H171" s="2" t="s">
        <v>150</v>
      </c>
      <c r="I171" s="3"/>
      <c r="J171" s="3"/>
    </row>
    <row r="172" spans="2:10" ht="11.25" customHeight="1" x14ac:dyDescent="0.2">
      <c r="B172" s="79"/>
      <c r="C172" s="2" t="s">
        <v>151</v>
      </c>
      <c r="D172" s="2" t="s">
        <v>152</v>
      </c>
      <c r="E172" s="3"/>
      <c r="F172" s="3"/>
      <c r="G172" s="2" t="s">
        <v>153</v>
      </c>
      <c r="H172" s="2" t="s">
        <v>154</v>
      </c>
      <c r="I172" s="3"/>
      <c r="J172" s="3"/>
    </row>
    <row r="173" spans="2:10" ht="11.25" customHeight="1" x14ac:dyDescent="0.2">
      <c r="B173" s="79"/>
      <c r="C173" s="2" t="s">
        <v>155</v>
      </c>
      <c r="D173" s="2" t="s">
        <v>156</v>
      </c>
      <c r="E173" s="3"/>
      <c r="F173" s="3"/>
      <c r="G173" s="2" t="s">
        <v>157</v>
      </c>
      <c r="H173" s="2" t="s">
        <v>158</v>
      </c>
      <c r="I173" s="3"/>
      <c r="J173" s="3"/>
    </row>
    <row r="174" spans="2:10" ht="11.25" customHeight="1" thickBot="1" x14ac:dyDescent="0.25">
      <c r="B174" s="80"/>
      <c r="C174" s="4"/>
      <c r="D174" s="4"/>
      <c r="E174" s="5"/>
      <c r="F174" s="5"/>
      <c r="G174" s="4"/>
      <c r="H174" s="6" t="s">
        <v>159</v>
      </c>
      <c r="I174" s="5"/>
      <c r="J174" s="5"/>
    </row>
    <row r="175" spans="2:10" ht="11.25" customHeight="1" x14ac:dyDescent="0.2">
      <c r="B175" s="7" t="s">
        <v>44</v>
      </c>
      <c r="C175" s="14">
        <f>C155/C$166*100</f>
        <v>1.1421213223973363</v>
      </c>
      <c r="D175" s="14">
        <f t="shared" ref="D175:J175" si="10">D155/D$166*100</f>
        <v>0.466067189909386</v>
      </c>
      <c r="E175" s="14">
        <f t="shared" si="10"/>
        <v>0.58935181786721924</v>
      </c>
      <c r="F175" s="14">
        <f t="shared" si="10"/>
        <v>1.6252454797860063</v>
      </c>
      <c r="G175" s="14">
        <f t="shared" si="10"/>
        <v>0.75470814830667143</v>
      </c>
      <c r="H175" s="14">
        <f t="shared" si="10"/>
        <v>0.89079230181324298</v>
      </c>
      <c r="I175" s="14">
        <f t="shared" si="10"/>
        <v>1.6734413767618643</v>
      </c>
      <c r="J175" s="14">
        <f t="shared" si="10"/>
        <v>0.88127064337666861</v>
      </c>
    </row>
    <row r="176" spans="2:10" ht="11.25" customHeight="1" x14ac:dyDescent="0.2">
      <c r="B176" s="7" t="s">
        <v>162</v>
      </c>
      <c r="C176" s="14">
        <f t="shared" ref="C176:J186" si="11">C156/C$166*100</f>
        <v>0.76281387341488738</v>
      </c>
      <c r="D176" s="14">
        <f t="shared" si="11"/>
        <v>0.52844049413517746</v>
      </c>
      <c r="E176" s="14">
        <f t="shared" si="11"/>
        <v>0.63444457261506693</v>
      </c>
      <c r="F176" s="14">
        <f t="shared" si="11"/>
        <v>0</v>
      </c>
      <c r="G176" s="14">
        <f t="shared" si="11"/>
        <v>0.78714354502166739</v>
      </c>
      <c r="H176" s="14">
        <f t="shared" si="11"/>
        <v>1.6665718532882483</v>
      </c>
      <c r="I176" s="14">
        <f t="shared" si="11"/>
        <v>0.99245103732249329</v>
      </c>
      <c r="J176" s="14">
        <f t="shared" si="11"/>
        <v>1.3931003183508901</v>
      </c>
    </row>
    <row r="177" spans="2:10" ht="11.25" customHeight="1" x14ac:dyDescent="0.2">
      <c r="B177" s="7" t="s">
        <v>46</v>
      </c>
      <c r="C177" s="14">
        <f t="shared" si="11"/>
        <v>11.53318590263976</v>
      </c>
      <c r="D177" s="14">
        <f t="shared" si="11"/>
        <v>12.476393436942338</v>
      </c>
      <c r="E177" s="14">
        <f t="shared" si="11"/>
        <v>12.035570842815087</v>
      </c>
      <c r="F177" s="14">
        <f t="shared" si="11"/>
        <v>10.161170176745426</v>
      </c>
      <c r="G177" s="14">
        <f t="shared" si="11"/>
        <v>15.395109945963267</v>
      </c>
      <c r="H177" s="14">
        <f t="shared" si="11"/>
        <v>23.494074988313194</v>
      </c>
      <c r="I177" s="14">
        <f t="shared" si="11"/>
        <v>23.787150926463614</v>
      </c>
      <c r="J177" s="14">
        <f t="shared" si="11"/>
        <v>20.73036250068008</v>
      </c>
    </row>
    <row r="178" spans="2:10" ht="11.25" customHeight="1" x14ac:dyDescent="0.2">
      <c r="B178" s="7" t="s">
        <v>163</v>
      </c>
      <c r="C178" s="14">
        <f t="shared" si="11"/>
        <v>64.025277832209014</v>
      </c>
      <c r="D178" s="14">
        <f t="shared" si="11"/>
        <v>58.254933555105168</v>
      </c>
      <c r="E178" s="14">
        <f t="shared" si="11"/>
        <v>63.524156083851722</v>
      </c>
      <c r="F178" s="14">
        <f t="shared" si="11"/>
        <v>63.39473149590291</v>
      </c>
      <c r="G178" s="14">
        <f t="shared" si="11"/>
        <v>57.646059600877805</v>
      </c>
      <c r="H178" s="14">
        <f t="shared" si="11"/>
        <v>49.831190963213359</v>
      </c>
      <c r="I178" s="14">
        <f t="shared" si="11"/>
        <v>47.120308293300937</v>
      </c>
      <c r="J178" s="14">
        <f t="shared" si="11"/>
        <v>52.709255885200982</v>
      </c>
    </row>
    <row r="179" spans="2:10" ht="11.25" customHeight="1" x14ac:dyDescent="0.2">
      <c r="B179" s="7" t="s">
        <v>48</v>
      </c>
      <c r="C179" s="14">
        <f t="shared" si="11"/>
        <v>2.3829185678694427</v>
      </c>
      <c r="D179" s="14">
        <f t="shared" si="11"/>
        <v>2.3632551934438748</v>
      </c>
      <c r="E179" s="14">
        <f t="shared" si="11"/>
        <v>1.8288782390754992</v>
      </c>
      <c r="F179" s="14">
        <f t="shared" si="11"/>
        <v>1.5575269181282558</v>
      </c>
      <c r="G179" s="14">
        <f t="shared" si="11"/>
        <v>2.2667995291851653</v>
      </c>
      <c r="H179" s="14">
        <f t="shared" si="11"/>
        <v>2.4485967207762451</v>
      </c>
      <c r="I179" s="14">
        <f t="shared" si="11"/>
        <v>2.1643879005437352</v>
      </c>
      <c r="J179" s="14">
        <f t="shared" si="11"/>
        <v>2.3780550649286281</v>
      </c>
    </row>
    <row r="180" spans="2:10" ht="11.25" customHeight="1" x14ac:dyDescent="0.2">
      <c r="B180" s="7" t="s">
        <v>49</v>
      </c>
      <c r="C180" s="14">
        <f t="shared" si="11"/>
        <v>4.5537888755143792</v>
      </c>
      <c r="D180" s="14">
        <f t="shared" si="11"/>
        <v>3.972832960826103</v>
      </c>
      <c r="E180" s="14">
        <f t="shared" si="11"/>
        <v>5.0336098323178851</v>
      </c>
      <c r="F180" s="14">
        <f t="shared" si="11"/>
        <v>1.7911559558474943</v>
      </c>
      <c r="G180" s="14">
        <f t="shared" si="11"/>
        <v>4.6807286929538288</v>
      </c>
      <c r="H180" s="14">
        <f t="shared" si="11"/>
        <v>6.9975983359015324</v>
      </c>
      <c r="I180" s="14">
        <f t="shared" si="11"/>
        <v>4.7088634324024694</v>
      </c>
      <c r="J180" s="14">
        <f t="shared" si="11"/>
        <v>6.2893874631587439</v>
      </c>
    </row>
    <row r="181" spans="2:10" ht="11.25" customHeight="1" x14ac:dyDescent="0.2">
      <c r="B181" s="7" t="s">
        <v>50</v>
      </c>
      <c r="C181" s="14">
        <f t="shared" si="11"/>
        <v>0.39330403381574941</v>
      </c>
      <c r="D181" s="14">
        <f t="shared" si="11"/>
        <v>1.174697229585739</v>
      </c>
      <c r="E181" s="14">
        <f t="shared" si="11"/>
        <v>1.5446890172925516</v>
      </c>
      <c r="F181" s="14">
        <f t="shared" si="11"/>
        <v>0.41646915419516417</v>
      </c>
      <c r="G181" s="14">
        <f t="shared" si="11"/>
        <v>0.87040554277459725</v>
      </c>
      <c r="H181" s="14">
        <f t="shared" si="11"/>
        <v>0.59577841371446594</v>
      </c>
      <c r="I181" s="14">
        <f t="shared" si="11"/>
        <v>1.5309085150187391</v>
      </c>
      <c r="J181" s="14">
        <f t="shared" si="11"/>
        <v>0.67960860135718204</v>
      </c>
    </row>
    <row r="182" spans="2:10" ht="11.25" customHeight="1" x14ac:dyDescent="0.2">
      <c r="B182" s="7" t="s">
        <v>51</v>
      </c>
      <c r="C182" s="14">
        <f t="shared" si="11"/>
        <v>1.6033087926545939</v>
      </c>
      <c r="D182" s="14">
        <f t="shared" si="11"/>
        <v>2.4498847826463632</v>
      </c>
      <c r="E182" s="14">
        <f t="shared" si="11"/>
        <v>1.2321857402028162</v>
      </c>
      <c r="F182" s="14">
        <f t="shared" si="11"/>
        <v>2.4751134285907721</v>
      </c>
      <c r="G182" s="14">
        <f t="shared" si="11"/>
        <v>1.3020972660638794</v>
      </c>
      <c r="H182" s="14">
        <f t="shared" si="11"/>
        <v>1.1568056630794223</v>
      </c>
      <c r="I182" s="14">
        <f t="shared" si="11"/>
        <v>2.0588080029562361</v>
      </c>
      <c r="J182" s="14">
        <f t="shared" si="11"/>
        <v>1.2652203088140772</v>
      </c>
    </row>
    <row r="183" spans="2:10" ht="11.25" customHeight="1" x14ac:dyDescent="0.2">
      <c r="B183" s="7" t="s">
        <v>52</v>
      </c>
      <c r="C183" s="14">
        <f t="shared" si="11"/>
        <v>0.20085099235786488</v>
      </c>
      <c r="D183" s="14">
        <f t="shared" si="11"/>
        <v>0.13860734272398095</v>
      </c>
      <c r="E183" s="14">
        <f t="shared" si="11"/>
        <v>0.21602575530364265</v>
      </c>
      <c r="F183" s="14">
        <f t="shared" si="11"/>
        <v>0.48757364393580188</v>
      </c>
      <c r="G183" s="14">
        <f t="shared" si="11"/>
        <v>0.40928789256861559</v>
      </c>
      <c r="H183" s="14">
        <f t="shared" si="11"/>
        <v>0.28920141576985525</v>
      </c>
      <c r="I183" s="14">
        <f t="shared" si="11"/>
        <v>1.4675605764662403</v>
      </c>
      <c r="J183" s="14">
        <f t="shared" si="11"/>
        <v>0.30503650839359053</v>
      </c>
    </row>
    <row r="184" spans="2:10" ht="11.25" customHeight="1" x14ac:dyDescent="0.2">
      <c r="B184" s="7" t="s">
        <v>53</v>
      </c>
      <c r="C184" s="14">
        <f t="shared" si="11"/>
        <v>13.297455420877327</v>
      </c>
      <c r="D184" s="14">
        <f t="shared" si="11"/>
        <v>17.689762115148078</v>
      </c>
      <c r="E184" s="14">
        <f t="shared" si="11"/>
        <v>13.214274478549504</v>
      </c>
      <c r="F184" s="14">
        <f t="shared" si="11"/>
        <v>17.982664048215582</v>
      </c>
      <c r="G184" s="14">
        <f t="shared" si="11"/>
        <v>15.681343962334783</v>
      </c>
      <c r="H184" s="14">
        <f t="shared" si="11"/>
        <v>12.511717696875857</v>
      </c>
      <c r="I184" s="14">
        <f t="shared" si="11"/>
        <v>14.401098030934905</v>
      </c>
      <c r="J184" s="14">
        <f t="shared" si="11"/>
        <v>13.229808471928989</v>
      </c>
    </row>
    <row r="185" spans="2:10" ht="11.25" customHeight="1" x14ac:dyDescent="0.2">
      <c r="B185" s="7" t="s">
        <v>54</v>
      </c>
      <c r="C185" s="14">
        <f t="shared" si="11"/>
        <v>0.10497438624975516</v>
      </c>
      <c r="D185" s="14">
        <f t="shared" si="11"/>
        <v>0.48512569953393336</v>
      </c>
      <c r="E185" s="14">
        <f t="shared" si="11"/>
        <v>0.14681362010927171</v>
      </c>
      <c r="F185" s="14">
        <f t="shared" si="11"/>
        <v>0.10834969865240042</v>
      </c>
      <c r="G185" s="14">
        <f t="shared" si="11"/>
        <v>0.20631587395002929</v>
      </c>
      <c r="H185" s="14">
        <f t="shared" si="11"/>
        <v>0.1176716472546578</v>
      </c>
      <c r="I185" s="14">
        <f t="shared" si="11"/>
        <v>9.502190782874935E-2</v>
      </c>
      <c r="J185" s="14">
        <f t="shared" si="11"/>
        <v>0.13889423381030661</v>
      </c>
    </row>
    <row r="186" spans="2:10" ht="11.25" customHeight="1" thickBot="1" x14ac:dyDescent="0.25">
      <c r="B186" s="10" t="s">
        <v>11</v>
      </c>
      <c r="C186" s="15">
        <f t="shared" si="11"/>
        <v>100</v>
      </c>
      <c r="D186" s="15">
        <f t="shared" si="11"/>
        <v>100</v>
      </c>
      <c r="E186" s="15">
        <f t="shared" si="11"/>
        <v>100</v>
      </c>
      <c r="F186" s="15">
        <f t="shared" si="11"/>
        <v>100</v>
      </c>
      <c r="G186" s="15">
        <f t="shared" si="11"/>
        <v>100</v>
      </c>
      <c r="H186" s="15">
        <f t="shared" si="11"/>
        <v>100</v>
      </c>
      <c r="I186" s="15">
        <f t="shared" si="11"/>
        <v>100</v>
      </c>
      <c r="J186" s="15">
        <f t="shared" si="11"/>
        <v>100</v>
      </c>
    </row>
    <row r="187" spans="2:10" ht="11.25" customHeight="1" x14ac:dyDescent="0.2">
      <c r="B187" s="81" t="s">
        <v>24</v>
      </c>
      <c r="C187" s="81"/>
      <c r="D187" s="81"/>
      <c r="E187" s="81"/>
      <c r="F187" s="81"/>
      <c r="G187" s="81"/>
      <c r="H187" s="81"/>
      <c r="I187" s="81"/>
      <c r="J187" s="81"/>
    </row>
    <row r="188" spans="2:10" ht="11.25" customHeight="1" x14ac:dyDescent="0.2">
      <c r="B188" s="13"/>
      <c r="C188" s="3"/>
      <c r="D188" s="3"/>
      <c r="E188" s="3"/>
      <c r="F188" s="3"/>
      <c r="G188" s="3"/>
      <c r="H188" s="3"/>
      <c r="I188" s="3"/>
      <c r="J188" s="3"/>
    </row>
    <row r="189" spans="2:10" ht="11.25" customHeight="1" thickBot="1" x14ac:dyDescent="0.25">
      <c r="B189" s="77" t="s">
        <v>267</v>
      </c>
      <c r="C189" s="77"/>
      <c r="D189" s="77"/>
      <c r="E189" s="77"/>
      <c r="F189" s="77"/>
      <c r="G189" s="77"/>
      <c r="H189" s="77"/>
      <c r="I189" s="77"/>
      <c r="J189" s="77"/>
    </row>
    <row r="190" spans="2:10" ht="11.25" customHeight="1" x14ac:dyDescent="0.2">
      <c r="B190" s="78" t="s">
        <v>43</v>
      </c>
      <c r="C190" s="2" t="s">
        <v>140</v>
      </c>
      <c r="D190" s="2" t="s">
        <v>141</v>
      </c>
      <c r="E190" s="2" t="s">
        <v>142</v>
      </c>
      <c r="F190" s="2" t="s">
        <v>143</v>
      </c>
      <c r="G190" s="2" t="s">
        <v>144</v>
      </c>
      <c r="H190" s="2" t="s">
        <v>145</v>
      </c>
      <c r="I190" s="2" t="s">
        <v>146</v>
      </c>
      <c r="J190" s="2" t="s">
        <v>11</v>
      </c>
    </row>
    <row r="191" spans="2:10" ht="11.25" customHeight="1" x14ac:dyDescent="0.2">
      <c r="B191" s="79"/>
      <c r="C191" s="2" t="s">
        <v>147</v>
      </c>
      <c r="D191" s="2" t="s">
        <v>148</v>
      </c>
      <c r="E191" s="3"/>
      <c r="F191" s="3"/>
      <c r="G191" s="2" t="s">
        <v>149</v>
      </c>
      <c r="H191" s="2" t="s">
        <v>150</v>
      </c>
      <c r="I191" s="3"/>
      <c r="J191" s="3"/>
    </row>
    <row r="192" spans="2:10" ht="11.25" customHeight="1" x14ac:dyDescent="0.2">
      <c r="B192" s="79"/>
      <c r="C192" s="2" t="s">
        <v>151</v>
      </c>
      <c r="D192" s="2" t="s">
        <v>152</v>
      </c>
      <c r="E192" s="3"/>
      <c r="F192" s="3"/>
      <c r="G192" s="2" t="s">
        <v>153</v>
      </c>
      <c r="H192" s="2" t="s">
        <v>154</v>
      </c>
      <c r="I192" s="3"/>
      <c r="J192" s="3"/>
    </row>
    <row r="193" spans="2:10" ht="11.25" customHeight="1" x14ac:dyDescent="0.2">
      <c r="B193" s="79"/>
      <c r="C193" s="2" t="s">
        <v>155</v>
      </c>
      <c r="D193" s="2" t="s">
        <v>156</v>
      </c>
      <c r="E193" s="3"/>
      <c r="F193" s="3"/>
      <c r="G193" s="2" t="s">
        <v>157</v>
      </c>
      <c r="H193" s="2" t="s">
        <v>158</v>
      </c>
      <c r="I193" s="3"/>
      <c r="J193" s="3"/>
    </row>
    <row r="194" spans="2:10" ht="11.25" customHeight="1" thickBot="1" x14ac:dyDescent="0.25">
      <c r="B194" s="80"/>
      <c r="C194" s="4"/>
      <c r="D194" s="4"/>
      <c r="E194" s="5"/>
      <c r="F194" s="5"/>
      <c r="G194" s="4"/>
      <c r="H194" s="6" t="s">
        <v>159</v>
      </c>
      <c r="I194" s="5"/>
      <c r="J194" s="5"/>
    </row>
    <row r="195" spans="2:10" ht="11.25" customHeight="1" x14ac:dyDescent="0.2">
      <c r="B195" s="7" t="s">
        <v>44</v>
      </c>
      <c r="C195" s="14">
        <f>C155/$J155*100</f>
        <v>8.1915374190633941</v>
      </c>
      <c r="D195" s="14">
        <f t="shared" ref="D195:J195" si="12">D155/$J155*100</f>
        <v>1.3501982633137577</v>
      </c>
      <c r="E195" s="14">
        <f t="shared" si="12"/>
        <v>2.8208603122019773</v>
      </c>
      <c r="F195" s="14">
        <f t="shared" si="12"/>
        <v>2.4092757114892329</v>
      </c>
      <c r="G195" s="14">
        <f t="shared" si="12"/>
        <v>11.328615168398336</v>
      </c>
      <c r="H195" s="14">
        <f t="shared" si="12"/>
        <v>72.30838729107063</v>
      </c>
      <c r="I195" s="14">
        <f t="shared" si="12"/>
        <v>1.5911258344626817</v>
      </c>
      <c r="J195" s="14">
        <f t="shared" si="12"/>
        <v>100</v>
      </c>
    </row>
    <row r="196" spans="2:10" ht="11.25" customHeight="1" x14ac:dyDescent="0.2">
      <c r="B196" s="7" t="s">
        <v>162</v>
      </c>
      <c r="C196" s="14">
        <f t="shared" ref="C196:J206" si="13">C156/$J156*100</f>
        <v>3.4609766939734561</v>
      </c>
      <c r="D196" s="14">
        <f t="shared" si="13"/>
        <v>0.96843843271734364</v>
      </c>
      <c r="E196" s="14">
        <f t="shared" si="13"/>
        <v>1.9210008255540743</v>
      </c>
      <c r="F196" s="14">
        <f t="shared" si="13"/>
        <v>0</v>
      </c>
      <c r="G196" s="14">
        <f t="shared" si="13"/>
        <v>7.4744395757922151</v>
      </c>
      <c r="H196" s="14">
        <f t="shared" si="13"/>
        <v>85.57820537245189</v>
      </c>
      <c r="I196" s="14">
        <f t="shared" si="13"/>
        <v>0.5969390995110182</v>
      </c>
      <c r="J196" s="14">
        <f t="shared" si="13"/>
        <v>100</v>
      </c>
    </row>
    <row r="197" spans="2:10" ht="11.25" customHeight="1" x14ac:dyDescent="0.2">
      <c r="B197" s="7" t="s">
        <v>46</v>
      </c>
      <c r="C197" s="14">
        <f t="shared" si="13"/>
        <v>3.5164535030107471</v>
      </c>
      <c r="D197" s="14">
        <f t="shared" si="13"/>
        <v>1.5365280142706561</v>
      </c>
      <c r="E197" s="14">
        <f t="shared" si="13"/>
        <v>2.4489282071634944</v>
      </c>
      <c r="F197" s="14">
        <f t="shared" si="13"/>
        <v>0.64034447588199372</v>
      </c>
      <c r="G197" s="14">
        <f t="shared" si="13"/>
        <v>9.8238785970033167</v>
      </c>
      <c r="H197" s="14">
        <f t="shared" si="13"/>
        <v>81.07239029219852</v>
      </c>
      <c r="I197" s="14">
        <f t="shared" si="13"/>
        <v>0.96147691047126538</v>
      </c>
      <c r="J197" s="14">
        <f t="shared" si="13"/>
        <v>100</v>
      </c>
    </row>
    <row r="198" spans="2:10" ht="11.25" customHeight="1" x14ac:dyDescent="0.2">
      <c r="B198" s="7" t="s">
        <v>163</v>
      </c>
      <c r="C198" s="14">
        <f t="shared" si="13"/>
        <v>7.6776280730610953</v>
      </c>
      <c r="D198" s="14">
        <f t="shared" si="13"/>
        <v>2.8216565053016631</v>
      </c>
      <c r="E198" s="14">
        <f t="shared" si="13"/>
        <v>5.0835637648381597</v>
      </c>
      <c r="F198" s="14">
        <f t="shared" si="13"/>
        <v>1.5712421481950753</v>
      </c>
      <c r="G198" s="14">
        <f t="shared" si="13"/>
        <v>14.467378032149963</v>
      </c>
      <c r="H198" s="14">
        <f t="shared" si="13"/>
        <v>67.629457748163205</v>
      </c>
      <c r="I198" s="14">
        <f t="shared" si="13"/>
        <v>0.74907372829083185</v>
      </c>
      <c r="J198" s="14">
        <f t="shared" si="13"/>
        <v>100</v>
      </c>
    </row>
    <row r="199" spans="2:10" ht="11.25" customHeight="1" x14ac:dyDescent="0.2">
      <c r="B199" s="7" t="s">
        <v>48</v>
      </c>
      <c r="C199" s="14">
        <f t="shared" si="13"/>
        <v>6.3335875448745398</v>
      </c>
      <c r="D199" s="14">
        <f t="shared" si="13"/>
        <v>2.5371551868454829</v>
      </c>
      <c r="E199" s="14">
        <f t="shared" si="13"/>
        <v>3.2439872770223781</v>
      </c>
      <c r="F199" s="14">
        <f t="shared" si="13"/>
        <v>0.85563884600360873</v>
      </c>
      <c r="G199" s="14">
        <f t="shared" si="13"/>
        <v>12.609512471866214</v>
      </c>
      <c r="H199" s="14">
        <f t="shared" si="13"/>
        <v>73.657484049775874</v>
      </c>
      <c r="I199" s="14">
        <f t="shared" si="13"/>
        <v>0.76263462361191225</v>
      </c>
      <c r="J199" s="14">
        <f t="shared" si="13"/>
        <v>100</v>
      </c>
    </row>
    <row r="200" spans="2:10" ht="11.25" customHeight="1" x14ac:dyDescent="0.2">
      <c r="B200" s="7" t="s">
        <v>49</v>
      </c>
      <c r="C200" s="14">
        <f t="shared" si="13"/>
        <v>4.5764321130920962</v>
      </c>
      <c r="D200" s="14">
        <f t="shared" si="13"/>
        <v>1.612687695607834</v>
      </c>
      <c r="E200" s="14">
        <f t="shared" si="13"/>
        <v>3.3758835320181424</v>
      </c>
      <c r="F200" s="14">
        <f t="shared" si="13"/>
        <v>0.37205049759116632</v>
      </c>
      <c r="G200" s="14">
        <f t="shared" si="13"/>
        <v>9.8449203502479197</v>
      </c>
      <c r="H200" s="14">
        <f t="shared" si="13"/>
        <v>79.590674121742794</v>
      </c>
      <c r="I200" s="14">
        <f t="shared" si="13"/>
        <v>0.62735168970003863</v>
      </c>
      <c r="J200" s="14">
        <f t="shared" si="13"/>
        <v>100</v>
      </c>
    </row>
    <row r="201" spans="2:10" ht="11.25" customHeight="1" x14ac:dyDescent="0.2">
      <c r="B201" s="7" t="s">
        <v>50</v>
      </c>
      <c r="C201" s="14">
        <f t="shared" si="13"/>
        <v>3.657901588128091</v>
      </c>
      <c r="D201" s="14">
        <f t="shared" si="13"/>
        <v>4.4129133038271293</v>
      </c>
      <c r="E201" s="14">
        <f t="shared" si="13"/>
        <v>9.5873470450403531</v>
      </c>
      <c r="F201" s="14">
        <f t="shared" si="13"/>
        <v>0.80057276750846118</v>
      </c>
      <c r="G201" s="14">
        <f t="shared" si="13"/>
        <v>16.942202551418902</v>
      </c>
      <c r="H201" s="14">
        <f t="shared" si="13"/>
        <v>62.711533454829471</v>
      </c>
      <c r="I201" s="14">
        <f t="shared" si="13"/>
        <v>1.887529289247591</v>
      </c>
      <c r="J201" s="14">
        <f t="shared" si="13"/>
        <v>100</v>
      </c>
    </row>
    <row r="202" spans="2:10" ht="11.25" customHeight="1" x14ac:dyDescent="0.2">
      <c r="B202" s="7" t="s">
        <v>51</v>
      </c>
      <c r="C202" s="14">
        <f t="shared" si="13"/>
        <v>8.0096493374820792</v>
      </c>
      <c r="D202" s="14">
        <f t="shared" si="13"/>
        <v>4.9435373911827414</v>
      </c>
      <c r="E202" s="14">
        <f t="shared" si="13"/>
        <v>4.1079607034227177</v>
      </c>
      <c r="F202" s="14">
        <f t="shared" si="13"/>
        <v>2.5556759780442602</v>
      </c>
      <c r="G202" s="14">
        <f t="shared" si="13"/>
        <v>13.613956577981314</v>
      </c>
      <c r="H202" s="14">
        <f t="shared" si="13"/>
        <v>65.405726672027427</v>
      </c>
      <c r="I202" s="14">
        <f t="shared" si="13"/>
        <v>1.3634933398594549</v>
      </c>
      <c r="J202" s="14">
        <f t="shared" si="13"/>
        <v>100</v>
      </c>
    </row>
    <row r="203" spans="2:10" ht="11.25" customHeight="1" x14ac:dyDescent="0.2">
      <c r="B203" s="7" t="s">
        <v>52</v>
      </c>
      <c r="C203" s="14">
        <f t="shared" si="13"/>
        <v>4.161832946635732</v>
      </c>
      <c r="D203" s="14">
        <f t="shared" si="13"/>
        <v>1.1600928074245942</v>
      </c>
      <c r="E203" s="14">
        <f t="shared" si="13"/>
        <v>2.98723897911833</v>
      </c>
      <c r="F203" s="14">
        <f t="shared" si="13"/>
        <v>2.0881670533642698</v>
      </c>
      <c r="G203" s="14">
        <f t="shared" si="13"/>
        <v>17.749419953596291</v>
      </c>
      <c r="H203" s="14">
        <f t="shared" si="13"/>
        <v>67.821925754060317</v>
      </c>
      <c r="I203" s="14">
        <f t="shared" si="13"/>
        <v>4.0313225058004658</v>
      </c>
      <c r="J203" s="14">
        <f t="shared" si="13"/>
        <v>100</v>
      </c>
    </row>
    <row r="204" spans="2:10" ht="11.25" customHeight="1" x14ac:dyDescent="0.2">
      <c r="B204" s="7" t="s">
        <v>53</v>
      </c>
      <c r="C204" s="14">
        <f t="shared" si="13"/>
        <v>6.3529797250307594</v>
      </c>
      <c r="D204" s="14">
        <f t="shared" si="13"/>
        <v>3.4137110148183796</v>
      </c>
      <c r="E204" s="14">
        <f t="shared" si="13"/>
        <v>4.2131412828331385</v>
      </c>
      <c r="F204" s="14">
        <f t="shared" si="13"/>
        <v>1.775731557267425</v>
      </c>
      <c r="G204" s="14">
        <f t="shared" si="13"/>
        <v>15.679666185202985</v>
      </c>
      <c r="H204" s="14">
        <f t="shared" si="13"/>
        <v>67.652664098860583</v>
      </c>
      <c r="I204" s="14">
        <f t="shared" si="13"/>
        <v>0.91210613598673262</v>
      </c>
      <c r="J204" s="14">
        <f t="shared" si="13"/>
        <v>100</v>
      </c>
    </row>
    <row r="205" spans="2:10" ht="11.25" customHeight="1" x14ac:dyDescent="0.2">
      <c r="B205" s="7" t="s">
        <v>54</v>
      </c>
      <c r="C205" s="14">
        <f t="shared" si="13"/>
        <v>4.7770700636942696</v>
      </c>
      <c r="D205" s="14">
        <f t="shared" si="13"/>
        <v>8.9171974522293009</v>
      </c>
      <c r="E205" s="14">
        <f t="shared" si="13"/>
        <v>4.4585987261146505</v>
      </c>
      <c r="F205" s="14">
        <f t="shared" si="13"/>
        <v>1.0191082802547773</v>
      </c>
      <c r="G205" s="14">
        <f t="shared" si="13"/>
        <v>19.649681528662427</v>
      </c>
      <c r="H205" s="14">
        <f t="shared" si="13"/>
        <v>60.605095541401269</v>
      </c>
      <c r="I205" s="14">
        <f t="shared" si="13"/>
        <v>0.5732484076433122</v>
      </c>
      <c r="J205" s="14">
        <f t="shared" si="13"/>
        <v>100</v>
      </c>
    </row>
    <row r="206" spans="2:10" ht="11.25" customHeight="1" thickBot="1" x14ac:dyDescent="0.25">
      <c r="B206" s="10" t="s">
        <v>11</v>
      </c>
      <c r="C206" s="15">
        <f t="shared" si="13"/>
        <v>6.3206607826822667</v>
      </c>
      <c r="D206" s="15">
        <f t="shared" si="13"/>
        <v>2.5530441059966429</v>
      </c>
      <c r="E206" s="15">
        <f t="shared" si="13"/>
        <v>4.218094026088214</v>
      </c>
      <c r="F206" s="15">
        <f t="shared" si="13"/>
        <v>1.3064020068005107</v>
      </c>
      <c r="G206" s="15">
        <f t="shared" si="13"/>
        <v>13.228392989291429</v>
      </c>
      <c r="H206" s="15">
        <f t="shared" si="13"/>
        <v>71.535484601539466</v>
      </c>
      <c r="I206" s="15">
        <f t="shared" si="13"/>
        <v>0.83792148760147778</v>
      </c>
      <c r="J206" s="15">
        <f t="shared" si="13"/>
        <v>100</v>
      </c>
    </row>
    <row r="207" spans="2:10" ht="11.25" customHeight="1" x14ac:dyDescent="0.2">
      <c r="B207" s="81" t="s">
        <v>24</v>
      </c>
      <c r="C207" s="81"/>
      <c r="D207" s="81"/>
      <c r="E207" s="81"/>
      <c r="F207" s="81"/>
      <c r="G207" s="81"/>
      <c r="H207" s="81"/>
      <c r="I207" s="81"/>
      <c r="J207" s="81"/>
    </row>
    <row r="208" spans="2:10" ht="11.25" customHeight="1" x14ac:dyDescent="0.2">
      <c r="B208" s="13"/>
      <c r="C208" s="3"/>
      <c r="D208" s="3"/>
      <c r="E208" s="3"/>
      <c r="F208" s="3"/>
      <c r="G208" s="3"/>
      <c r="H208" s="3"/>
      <c r="I208" s="3"/>
      <c r="J208" s="3"/>
    </row>
    <row r="209" spans="2:10" ht="11.25" customHeight="1" thickBot="1" x14ac:dyDescent="0.25">
      <c r="B209" s="77" t="s">
        <v>268</v>
      </c>
      <c r="C209" s="77"/>
      <c r="D209" s="77"/>
      <c r="E209" s="77"/>
      <c r="F209" s="77"/>
      <c r="G209" s="77"/>
      <c r="H209" s="77"/>
      <c r="I209" s="77"/>
      <c r="J209" s="77"/>
    </row>
    <row r="210" spans="2:10" ht="11.25" customHeight="1" x14ac:dyDescent="0.2">
      <c r="B210" s="78" t="s">
        <v>55</v>
      </c>
      <c r="C210" s="2" t="s">
        <v>140</v>
      </c>
      <c r="D210" s="2" t="s">
        <v>141</v>
      </c>
      <c r="E210" s="2" t="s">
        <v>142</v>
      </c>
      <c r="F210" s="2" t="s">
        <v>143</v>
      </c>
      <c r="G210" s="2" t="s">
        <v>144</v>
      </c>
      <c r="H210" s="2" t="s">
        <v>145</v>
      </c>
      <c r="I210" s="2" t="s">
        <v>146</v>
      </c>
      <c r="J210" s="2" t="s">
        <v>11</v>
      </c>
    </row>
    <row r="211" spans="2:10" ht="11.25" customHeight="1" x14ac:dyDescent="0.2">
      <c r="B211" s="79"/>
      <c r="C211" s="2" t="s">
        <v>147</v>
      </c>
      <c r="D211" s="2" t="s">
        <v>148</v>
      </c>
      <c r="E211" s="3"/>
      <c r="F211" s="3"/>
      <c r="G211" s="2" t="s">
        <v>149</v>
      </c>
      <c r="H211" s="2" t="s">
        <v>150</v>
      </c>
      <c r="I211" s="3"/>
      <c r="J211" s="3"/>
    </row>
    <row r="212" spans="2:10" ht="11.25" customHeight="1" x14ac:dyDescent="0.2">
      <c r="B212" s="79"/>
      <c r="C212" s="2" t="s">
        <v>151</v>
      </c>
      <c r="D212" s="2" t="s">
        <v>152</v>
      </c>
      <c r="E212" s="3"/>
      <c r="F212" s="3"/>
      <c r="G212" s="2" t="s">
        <v>153</v>
      </c>
      <c r="H212" s="2" t="s">
        <v>154</v>
      </c>
      <c r="I212" s="3"/>
      <c r="J212" s="3"/>
    </row>
    <row r="213" spans="2:10" ht="11.25" customHeight="1" x14ac:dyDescent="0.2">
      <c r="B213" s="79"/>
      <c r="C213" s="2" t="s">
        <v>155</v>
      </c>
      <c r="D213" s="2" t="s">
        <v>156</v>
      </c>
      <c r="E213" s="3"/>
      <c r="F213" s="3"/>
      <c r="G213" s="2" t="s">
        <v>157</v>
      </c>
      <c r="H213" s="2" t="s">
        <v>158</v>
      </c>
      <c r="I213" s="3"/>
      <c r="J213" s="3"/>
    </row>
    <row r="214" spans="2:10" ht="11.25" customHeight="1" thickBot="1" x14ac:dyDescent="0.25">
      <c r="B214" s="80"/>
      <c r="C214" s="4"/>
      <c r="D214" s="4"/>
      <c r="E214" s="5"/>
      <c r="F214" s="5"/>
      <c r="G214" s="4"/>
      <c r="H214" s="6" t="s">
        <v>159</v>
      </c>
      <c r="I214" s="5"/>
      <c r="J214" s="5"/>
    </row>
    <row r="215" spans="2:10" ht="11.25" customHeight="1" x14ac:dyDescent="0.2">
      <c r="B215" s="7" t="s">
        <v>56</v>
      </c>
      <c r="C215" s="8">
        <v>138306.00000000009</v>
      </c>
      <c r="D215" s="8">
        <v>56407.999999999993</v>
      </c>
      <c r="E215" s="8">
        <v>92833.000000000102</v>
      </c>
      <c r="F215" s="8">
        <v>27943.999999999982</v>
      </c>
      <c r="G215" s="8">
        <v>287535.99999999878</v>
      </c>
      <c r="H215" s="8">
        <v>1520844.9999999835</v>
      </c>
      <c r="I215" s="8">
        <v>17986.999999999996</v>
      </c>
      <c r="J215" s="8">
        <f>SUM(C215:I215)</f>
        <v>2141858.9999999823</v>
      </c>
    </row>
    <row r="216" spans="2:10" ht="11.25" customHeight="1" x14ac:dyDescent="0.2">
      <c r="B216" s="7" t="s">
        <v>57</v>
      </c>
      <c r="C216" s="8">
        <v>1166.9999999999998</v>
      </c>
      <c r="D216" s="9">
        <v>332.00000000000006</v>
      </c>
      <c r="E216" s="9">
        <v>620</v>
      </c>
      <c r="F216" s="9">
        <v>214</v>
      </c>
      <c r="G216" s="8">
        <v>3511</v>
      </c>
      <c r="H216" s="8">
        <v>28487.999999999996</v>
      </c>
      <c r="I216" s="9">
        <v>198.99999999999997</v>
      </c>
      <c r="J216" s="8">
        <f t="shared" ref="J216:J222" si="14">SUM(C216:I216)</f>
        <v>34531</v>
      </c>
    </row>
    <row r="217" spans="2:10" ht="11.25" customHeight="1" x14ac:dyDescent="0.2">
      <c r="B217" s="7" t="s">
        <v>58</v>
      </c>
      <c r="C217" s="8">
        <v>1929.9999999999998</v>
      </c>
      <c r="D217" s="9">
        <v>683.99999999999989</v>
      </c>
      <c r="E217" s="9">
        <v>648</v>
      </c>
      <c r="F217" s="9">
        <v>538</v>
      </c>
      <c r="G217" s="8">
        <v>3808.9999999999991</v>
      </c>
      <c r="H217" s="8">
        <v>33280.000000000007</v>
      </c>
      <c r="I217" s="9">
        <v>277.00000000000011</v>
      </c>
      <c r="J217" s="8">
        <f t="shared" si="14"/>
        <v>41166.000000000007</v>
      </c>
    </row>
    <row r="218" spans="2:10" ht="11.25" customHeight="1" x14ac:dyDescent="0.2">
      <c r="B218" s="7" t="s">
        <v>59</v>
      </c>
      <c r="C218" s="9">
        <v>85</v>
      </c>
      <c r="D218" s="9">
        <v>45</v>
      </c>
      <c r="E218" s="17">
        <v>0</v>
      </c>
      <c r="F218" s="17">
        <v>0</v>
      </c>
      <c r="G218" s="9">
        <v>363.99999999999994</v>
      </c>
      <c r="H218" s="8">
        <v>2708</v>
      </c>
      <c r="I218" s="9">
        <v>67</v>
      </c>
      <c r="J218" s="8">
        <f t="shared" si="14"/>
        <v>3269</v>
      </c>
    </row>
    <row r="219" spans="2:10" ht="11.25" customHeight="1" x14ac:dyDescent="0.2">
      <c r="B219" s="7" t="s">
        <v>60</v>
      </c>
      <c r="C219" s="9">
        <v>532</v>
      </c>
      <c r="D219" s="9">
        <v>95</v>
      </c>
      <c r="E219" s="9">
        <v>486</v>
      </c>
      <c r="F219" s="9">
        <v>659.99999999999977</v>
      </c>
      <c r="G219" s="8">
        <v>1902.9999999999995</v>
      </c>
      <c r="H219" s="8">
        <v>11008.999999999995</v>
      </c>
      <c r="I219" s="9">
        <v>89</v>
      </c>
      <c r="J219" s="8">
        <f t="shared" si="14"/>
        <v>14773.999999999993</v>
      </c>
    </row>
    <row r="220" spans="2:10" ht="11.25" customHeight="1" x14ac:dyDescent="0.2">
      <c r="B220" s="7" t="s">
        <v>61</v>
      </c>
      <c r="C220" s="9">
        <v>872.00000000000023</v>
      </c>
      <c r="D220" s="9">
        <v>137</v>
      </c>
      <c r="E220" s="9">
        <v>772</v>
      </c>
      <c r="F220" s="9">
        <v>178</v>
      </c>
      <c r="G220" s="8">
        <v>1851.0000000000005</v>
      </c>
      <c r="H220" s="8">
        <v>20830.000000000018</v>
      </c>
      <c r="I220" s="9">
        <v>324</v>
      </c>
      <c r="J220" s="8">
        <f t="shared" si="14"/>
        <v>24964.000000000018</v>
      </c>
    </row>
    <row r="221" spans="2:10" ht="11.25" customHeight="1" x14ac:dyDescent="0.2">
      <c r="B221" s="7" t="s">
        <v>62</v>
      </c>
      <c r="C221" s="17">
        <v>0</v>
      </c>
      <c r="D221" s="9">
        <v>16</v>
      </c>
      <c r="E221" s="17">
        <v>0</v>
      </c>
      <c r="F221" s="17">
        <v>0</v>
      </c>
      <c r="G221" s="17">
        <v>82</v>
      </c>
      <c r="H221" s="9">
        <v>52</v>
      </c>
      <c r="I221" s="17">
        <v>0</v>
      </c>
      <c r="J221" s="8">
        <f t="shared" si="14"/>
        <v>150</v>
      </c>
    </row>
    <row r="222" spans="2:10" ht="11.25" customHeight="1" thickBot="1" x14ac:dyDescent="0.25">
      <c r="B222" s="10" t="s">
        <v>11</v>
      </c>
      <c r="C222" s="11">
        <v>142891.99999999985</v>
      </c>
      <c r="D222" s="11">
        <v>57716.999999999935</v>
      </c>
      <c r="E222" s="11">
        <v>95358.999999999724</v>
      </c>
      <c r="F222" s="11">
        <v>29534.000000000055</v>
      </c>
      <c r="G222" s="11">
        <v>299056.00000000017</v>
      </c>
      <c r="H222" s="11">
        <v>1617212.0000000023</v>
      </c>
      <c r="I222" s="11">
        <v>18943.000000000011</v>
      </c>
      <c r="J222" s="11">
        <f t="shared" si="14"/>
        <v>2260713.0000000019</v>
      </c>
    </row>
    <row r="223" spans="2:10" ht="11.25" customHeight="1" x14ac:dyDescent="0.2">
      <c r="B223" s="81" t="s">
        <v>24</v>
      </c>
      <c r="C223" s="81"/>
      <c r="D223" s="81"/>
      <c r="E223" s="81"/>
      <c r="F223" s="81"/>
      <c r="G223" s="81"/>
      <c r="H223" s="81"/>
      <c r="I223" s="81"/>
      <c r="J223" s="81"/>
    </row>
    <row r="224" spans="2:10" ht="11.25" customHeight="1" x14ac:dyDescent="0.2">
      <c r="B224" s="13"/>
      <c r="C224" s="3"/>
      <c r="D224" s="3"/>
      <c r="E224" s="3"/>
      <c r="F224" s="3"/>
      <c r="G224" s="3"/>
      <c r="H224" s="3"/>
      <c r="I224" s="3"/>
      <c r="J224" s="3"/>
    </row>
    <row r="225" spans="2:10" ht="11.25" customHeight="1" thickBot="1" x14ac:dyDescent="0.25">
      <c r="B225" s="77" t="s">
        <v>269</v>
      </c>
      <c r="C225" s="77"/>
      <c r="D225" s="77"/>
      <c r="E225" s="77"/>
      <c r="F225" s="77"/>
      <c r="G225" s="77"/>
      <c r="H225" s="77"/>
      <c r="I225" s="77"/>
      <c r="J225" s="77"/>
    </row>
    <row r="226" spans="2:10" ht="11.25" customHeight="1" x14ac:dyDescent="0.2">
      <c r="B226" s="78" t="s">
        <v>55</v>
      </c>
      <c r="C226" s="2" t="s">
        <v>140</v>
      </c>
      <c r="D226" s="2" t="s">
        <v>141</v>
      </c>
      <c r="E226" s="2" t="s">
        <v>142</v>
      </c>
      <c r="F226" s="2" t="s">
        <v>143</v>
      </c>
      <c r="G226" s="2" t="s">
        <v>144</v>
      </c>
      <c r="H226" s="2" t="s">
        <v>145</v>
      </c>
      <c r="I226" s="2" t="s">
        <v>146</v>
      </c>
      <c r="J226" s="2" t="s">
        <v>11</v>
      </c>
    </row>
    <row r="227" spans="2:10" ht="11.25" customHeight="1" x14ac:dyDescent="0.2">
      <c r="B227" s="79"/>
      <c r="C227" s="2" t="s">
        <v>147</v>
      </c>
      <c r="D227" s="2" t="s">
        <v>148</v>
      </c>
      <c r="E227" s="3"/>
      <c r="F227" s="3"/>
      <c r="G227" s="2" t="s">
        <v>149</v>
      </c>
      <c r="H227" s="2" t="s">
        <v>150</v>
      </c>
      <c r="I227" s="3"/>
      <c r="J227" s="3"/>
    </row>
    <row r="228" spans="2:10" ht="11.25" customHeight="1" x14ac:dyDescent="0.2">
      <c r="B228" s="79"/>
      <c r="C228" s="2" t="s">
        <v>151</v>
      </c>
      <c r="D228" s="2" t="s">
        <v>152</v>
      </c>
      <c r="E228" s="3"/>
      <c r="F228" s="3"/>
      <c r="G228" s="2" t="s">
        <v>153</v>
      </c>
      <c r="H228" s="2" t="s">
        <v>154</v>
      </c>
      <c r="I228" s="3"/>
      <c r="J228" s="3"/>
    </row>
    <row r="229" spans="2:10" ht="11.25" customHeight="1" x14ac:dyDescent="0.2">
      <c r="B229" s="79"/>
      <c r="C229" s="2" t="s">
        <v>155</v>
      </c>
      <c r="D229" s="2" t="s">
        <v>156</v>
      </c>
      <c r="E229" s="3"/>
      <c r="F229" s="3"/>
      <c r="G229" s="2" t="s">
        <v>157</v>
      </c>
      <c r="H229" s="2" t="s">
        <v>158</v>
      </c>
      <c r="I229" s="3"/>
      <c r="J229" s="3"/>
    </row>
    <row r="230" spans="2:10" ht="11.25" customHeight="1" thickBot="1" x14ac:dyDescent="0.25">
      <c r="B230" s="80"/>
      <c r="C230" s="4"/>
      <c r="D230" s="4"/>
      <c r="E230" s="5"/>
      <c r="F230" s="5"/>
      <c r="G230" s="4"/>
      <c r="H230" s="6" t="s">
        <v>159</v>
      </c>
      <c r="I230" s="5"/>
      <c r="J230" s="5"/>
    </row>
    <row r="231" spans="2:10" ht="11.25" customHeight="1" x14ac:dyDescent="0.2">
      <c r="B231" s="7" t="s">
        <v>56</v>
      </c>
      <c r="C231" s="14">
        <f>C215/C$222*100</f>
        <v>96.790583097724308</v>
      </c>
      <c r="D231" s="14">
        <f t="shared" ref="D231:J231" si="15">D215/D$222*100</f>
        <v>97.732037354678951</v>
      </c>
      <c r="E231" s="14">
        <f t="shared" si="15"/>
        <v>97.351062825743099</v>
      </c>
      <c r="F231" s="14">
        <f t="shared" si="15"/>
        <v>94.616374348208609</v>
      </c>
      <c r="G231" s="14">
        <f t="shared" si="15"/>
        <v>96.147878658177262</v>
      </c>
      <c r="H231" s="14">
        <f t="shared" si="15"/>
        <v>94.041164671050012</v>
      </c>
      <c r="I231" s="14">
        <f t="shared" si="15"/>
        <v>94.953280895317462</v>
      </c>
      <c r="J231" s="14">
        <f t="shared" si="15"/>
        <v>94.742632081116909</v>
      </c>
    </row>
    <row r="232" spans="2:10" ht="11.25" customHeight="1" x14ac:dyDescent="0.2">
      <c r="B232" s="7" t="s">
        <v>57</v>
      </c>
      <c r="C232" s="14">
        <f t="shared" ref="C232:J238" si="16">C216/C$222*100</f>
        <v>0.8167007250230951</v>
      </c>
      <c r="D232" s="14">
        <f t="shared" si="16"/>
        <v>0.57522047230452111</v>
      </c>
      <c r="E232" s="14">
        <f t="shared" si="16"/>
        <v>0.65017460334106048</v>
      </c>
      <c r="F232" s="14">
        <f t="shared" si="16"/>
        <v>0.72458860973792782</v>
      </c>
      <c r="G232" s="14">
        <f t="shared" si="16"/>
        <v>1.1740276068696158</v>
      </c>
      <c r="H232" s="14">
        <f t="shared" si="16"/>
        <v>1.7615501245353087</v>
      </c>
      <c r="I232" s="14">
        <f t="shared" si="16"/>
        <v>1.0505199809956176</v>
      </c>
      <c r="J232" s="14">
        <f t="shared" si="16"/>
        <v>1.52743846742156</v>
      </c>
    </row>
    <row r="233" spans="2:10" ht="11.25" customHeight="1" x14ac:dyDescent="0.2">
      <c r="B233" s="7" t="s">
        <v>58</v>
      </c>
      <c r="C233" s="14">
        <f t="shared" si="16"/>
        <v>1.3506704364135163</v>
      </c>
      <c r="D233" s="14">
        <f t="shared" si="16"/>
        <v>1.1850927802900371</v>
      </c>
      <c r="E233" s="14">
        <f t="shared" si="16"/>
        <v>0.67953732736291472</v>
      </c>
      <c r="F233" s="14">
        <f t="shared" si="16"/>
        <v>1.821629308593482</v>
      </c>
      <c r="G233" s="14">
        <f t="shared" si="16"/>
        <v>1.2736744957466148</v>
      </c>
      <c r="H233" s="14">
        <f t="shared" si="16"/>
        <v>2.0578625436862921</v>
      </c>
      <c r="I233" s="14">
        <f t="shared" si="16"/>
        <v>1.4622815815868657</v>
      </c>
      <c r="J233" s="14">
        <f t="shared" si="16"/>
        <v>1.8209299455525745</v>
      </c>
    </row>
    <row r="234" spans="2:10" ht="11.25" customHeight="1" x14ac:dyDescent="0.2">
      <c r="B234" s="7" t="s">
        <v>59</v>
      </c>
      <c r="C234" s="14">
        <f t="shared" si="16"/>
        <v>5.9485485541527931E-2</v>
      </c>
      <c r="D234" s="14">
        <f t="shared" si="16"/>
        <v>7.7966630282239283E-2</v>
      </c>
      <c r="E234" s="14">
        <f t="shared" si="16"/>
        <v>0</v>
      </c>
      <c r="F234" s="14">
        <f t="shared" si="16"/>
        <v>0</v>
      </c>
      <c r="G234" s="14">
        <f t="shared" si="16"/>
        <v>0.12171633406452295</v>
      </c>
      <c r="H234" s="14">
        <f t="shared" si="16"/>
        <v>0.16744867092255042</v>
      </c>
      <c r="I234" s="14">
        <f t="shared" si="16"/>
        <v>0.35369265691812257</v>
      </c>
      <c r="J234" s="14">
        <f t="shared" si="16"/>
        <v>0.14460039819295936</v>
      </c>
    </row>
    <row r="235" spans="2:10" ht="11.25" customHeight="1" x14ac:dyDescent="0.2">
      <c r="B235" s="7" t="s">
        <v>60</v>
      </c>
      <c r="C235" s="14">
        <f t="shared" si="16"/>
        <v>0.37230915656579833</v>
      </c>
      <c r="D235" s="14">
        <f t="shared" si="16"/>
        <v>0.16459621948472739</v>
      </c>
      <c r="E235" s="14">
        <f t="shared" si="16"/>
        <v>0.50965299552218601</v>
      </c>
      <c r="F235" s="14">
        <f t="shared" si="16"/>
        <v>2.2347125347057579</v>
      </c>
      <c r="G235" s="14">
        <f t="shared" si="16"/>
        <v>0.636335669573591</v>
      </c>
      <c r="H235" s="14">
        <f t="shared" si="16"/>
        <v>0.68073944541593678</v>
      </c>
      <c r="I235" s="14">
        <f t="shared" si="16"/>
        <v>0.46983054426437176</v>
      </c>
      <c r="J235" s="14">
        <f t="shared" si="16"/>
        <v>0.6535106402272195</v>
      </c>
    </row>
    <row r="236" spans="2:10" ht="11.25" customHeight="1" x14ac:dyDescent="0.2">
      <c r="B236" s="7" t="s">
        <v>61</v>
      </c>
      <c r="C236" s="14">
        <f t="shared" si="16"/>
        <v>0.61025109873191019</v>
      </c>
      <c r="D236" s="14">
        <f t="shared" si="16"/>
        <v>0.23736507441481738</v>
      </c>
      <c r="E236" s="14">
        <f t="shared" si="16"/>
        <v>0.80957224803112682</v>
      </c>
      <c r="F236" s="14">
        <f t="shared" si="16"/>
        <v>0.60269519875397737</v>
      </c>
      <c r="G236" s="14">
        <f t="shared" si="16"/>
        <v>0.61894762185008811</v>
      </c>
      <c r="H236" s="14">
        <f t="shared" si="16"/>
        <v>1.2880191341642275</v>
      </c>
      <c r="I236" s="14">
        <f t="shared" si="16"/>
        <v>1.7103943409174884</v>
      </c>
      <c r="J236" s="14">
        <f t="shared" si="16"/>
        <v>1.1042533926243623</v>
      </c>
    </row>
    <row r="237" spans="2:10" ht="11.25" customHeight="1" x14ac:dyDescent="0.2">
      <c r="B237" s="7" t="s">
        <v>62</v>
      </c>
      <c r="C237" s="14">
        <f t="shared" si="16"/>
        <v>0</v>
      </c>
      <c r="D237" s="14">
        <f t="shared" si="16"/>
        <v>2.7721468544796193E-2</v>
      </c>
      <c r="E237" s="14">
        <f t="shared" si="16"/>
        <v>0</v>
      </c>
      <c r="F237" s="14">
        <f t="shared" si="16"/>
        <v>0</v>
      </c>
      <c r="G237" s="14">
        <f t="shared" si="16"/>
        <v>2.7419613717832095E-2</v>
      </c>
      <c r="H237" s="14">
        <f t="shared" si="16"/>
        <v>3.215410224509831E-3</v>
      </c>
      <c r="I237" s="14">
        <f t="shared" si="16"/>
        <v>0</v>
      </c>
      <c r="J237" s="14">
        <f t="shared" si="16"/>
        <v>6.63507486354968E-3</v>
      </c>
    </row>
    <row r="238" spans="2:10" ht="11.25" customHeight="1" thickBot="1" x14ac:dyDescent="0.25">
      <c r="B238" s="10" t="s">
        <v>11</v>
      </c>
      <c r="C238" s="15">
        <f t="shared" si="16"/>
        <v>100</v>
      </c>
      <c r="D238" s="15">
        <f t="shared" si="16"/>
        <v>100</v>
      </c>
      <c r="E238" s="15">
        <f t="shared" si="16"/>
        <v>100</v>
      </c>
      <c r="F238" s="15">
        <f t="shared" si="16"/>
        <v>100</v>
      </c>
      <c r="G238" s="15">
        <f t="shared" si="16"/>
        <v>100</v>
      </c>
      <c r="H238" s="15">
        <f t="shared" si="16"/>
        <v>100</v>
      </c>
      <c r="I238" s="15">
        <f t="shared" si="16"/>
        <v>100</v>
      </c>
      <c r="J238" s="15">
        <f t="shared" si="16"/>
        <v>100</v>
      </c>
    </row>
    <row r="239" spans="2:10" ht="11.25" customHeight="1" x14ac:dyDescent="0.2">
      <c r="B239" s="81" t="s">
        <v>24</v>
      </c>
      <c r="C239" s="81"/>
      <c r="D239" s="81"/>
      <c r="E239" s="81"/>
      <c r="F239" s="81"/>
      <c r="G239" s="81"/>
      <c r="H239" s="81"/>
      <c r="I239" s="81"/>
      <c r="J239" s="81"/>
    </row>
    <row r="240" spans="2:10" ht="11.25" customHeight="1" x14ac:dyDescent="0.2">
      <c r="B240" s="13"/>
      <c r="C240" s="3"/>
      <c r="D240" s="3"/>
      <c r="E240" s="3"/>
      <c r="F240" s="3"/>
      <c r="G240" s="3"/>
      <c r="H240" s="3"/>
      <c r="I240" s="3"/>
      <c r="J240" s="3"/>
    </row>
    <row r="241" spans="2:10" ht="11.25" customHeight="1" thickBot="1" x14ac:dyDescent="0.25">
      <c r="B241" s="77" t="s">
        <v>270</v>
      </c>
      <c r="C241" s="77"/>
      <c r="D241" s="77"/>
      <c r="E241" s="77"/>
      <c r="F241" s="77"/>
      <c r="G241" s="77"/>
      <c r="H241" s="77"/>
      <c r="I241" s="77"/>
      <c r="J241" s="77"/>
    </row>
    <row r="242" spans="2:10" ht="11.25" customHeight="1" x14ac:dyDescent="0.2">
      <c r="B242" s="78" t="s">
        <v>55</v>
      </c>
      <c r="C242" s="2" t="s">
        <v>140</v>
      </c>
      <c r="D242" s="2" t="s">
        <v>141</v>
      </c>
      <c r="E242" s="2" t="s">
        <v>142</v>
      </c>
      <c r="F242" s="2" t="s">
        <v>143</v>
      </c>
      <c r="G242" s="2" t="s">
        <v>144</v>
      </c>
      <c r="H242" s="2" t="s">
        <v>145</v>
      </c>
      <c r="I242" s="2" t="s">
        <v>146</v>
      </c>
      <c r="J242" s="2" t="s">
        <v>11</v>
      </c>
    </row>
    <row r="243" spans="2:10" ht="11.25" customHeight="1" x14ac:dyDescent="0.2">
      <c r="B243" s="79"/>
      <c r="C243" s="2" t="s">
        <v>147</v>
      </c>
      <c r="D243" s="2" t="s">
        <v>148</v>
      </c>
      <c r="E243" s="3"/>
      <c r="F243" s="3"/>
      <c r="G243" s="2" t="s">
        <v>149</v>
      </c>
      <c r="H243" s="2" t="s">
        <v>150</v>
      </c>
      <c r="I243" s="3"/>
      <c r="J243" s="3"/>
    </row>
    <row r="244" spans="2:10" ht="11.25" customHeight="1" x14ac:dyDescent="0.2">
      <c r="B244" s="79"/>
      <c r="C244" s="2" t="s">
        <v>151</v>
      </c>
      <c r="D244" s="2" t="s">
        <v>152</v>
      </c>
      <c r="E244" s="3"/>
      <c r="F244" s="3"/>
      <c r="G244" s="2" t="s">
        <v>153</v>
      </c>
      <c r="H244" s="2" t="s">
        <v>154</v>
      </c>
      <c r="I244" s="3"/>
      <c r="J244" s="3"/>
    </row>
    <row r="245" spans="2:10" ht="11.25" customHeight="1" x14ac:dyDescent="0.2">
      <c r="B245" s="79"/>
      <c r="C245" s="2" t="s">
        <v>155</v>
      </c>
      <c r="D245" s="2" t="s">
        <v>156</v>
      </c>
      <c r="E245" s="3"/>
      <c r="F245" s="3"/>
      <c r="G245" s="2" t="s">
        <v>157</v>
      </c>
      <c r="H245" s="2" t="s">
        <v>158</v>
      </c>
      <c r="I245" s="3"/>
      <c r="J245" s="3"/>
    </row>
    <row r="246" spans="2:10" ht="11.25" customHeight="1" thickBot="1" x14ac:dyDescent="0.25">
      <c r="B246" s="80"/>
      <c r="C246" s="4"/>
      <c r="D246" s="4"/>
      <c r="E246" s="5"/>
      <c r="F246" s="5"/>
      <c r="G246" s="4"/>
      <c r="H246" s="6" t="s">
        <v>159</v>
      </c>
      <c r="I246" s="5"/>
      <c r="J246" s="5"/>
    </row>
    <row r="247" spans="2:10" ht="11.25" customHeight="1" x14ac:dyDescent="0.2">
      <c r="B247" s="7" t="s">
        <v>56</v>
      </c>
      <c r="C247" s="14">
        <f>C215/$J215*100</f>
        <v>6.4572878046594671</v>
      </c>
      <c r="D247" s="14">
        <f t="shared" ref="D247:J247" si="17">D215/$J215*100</f>
        <v>2.6336000642432791</v>
      </c>
      <c r="E247" s="14">
        <f t="shared" si="17"/>
        <v>4.3342255489273978</v>
      </c>
      <c r="F247" s="14">
        <f t="shared" si="17"/>
        <v>1.304661044447847</v>
      </c>
      <c r="G247" s="14">
        <f t="shared" si="17"/>
        <v>13.424599845274649</v>
      </c>
      <c r="H247" s="14">
        <f t="shared" si="17"/>
        <v>71.005841187491612</v>
      </c>
      <c r="I247" s="14">
        <f t="shared" si="17"/>
        <v>0.83978450495574841</v>
      </c>
      <c r="J247" s="14">
        <f t="shared" si="17"/>
        <v>100</v>
      </c>
    </row>
    <row r="248" spans="2:10" ht="11.25" customHeight="1" x14ac:dyDescent="0.2">
      <c r="B248" s="7" t="s">
        <v>57</v>
      </c>
      <c r="C248" s="14">
        <f t="shared" ref="C248:J254" si="18">C216/$J216*100</f>
        <v>3.3795719788016556</v>
      </c>
      <c r="D248" s="14">
        <f t="shared" si="18"/>
        <v>0.96145492456053994</v>
      </c>
      <c r="E248" s="14">
        <f t="shared" si="18"/>
        <v>1.7954881121311286</v>
      </c>
      <c r="F248" s="14">
        <f t="shared" si="18"/>
        <v>0.6197329935420347</v>
      </c>
      <c r="G248" s="14">
        <f t="shared" si="18"/>
        <v>10.167675422084503</v>
      </c>
      <c r="H248" s="14">
        <f t="shared" si="18"/>
        <v>82.499782803857386</v>
      </c>
      <c r="I248" s="14">
        <f t="shared" si="18"/>
        <v>0.57629376502273311</v>
      </c>
      <c r="J248" s="14">
        <f t="shared" si="18"/>
        <v>100</v>
      </c>
    </row>
    <row r="249" spans="2:10" ht="11.25" customHeight="1" x14ac:dyDescent="0.2">
      <c r="B249" s="7" t="s">
        <v>58</v>
      </c>
      <c r="C249" s="14">
        <f t="shared" si="18"/>
        <v>4.6883350337657275</v>
      </c>
      <c r="D249" s="14">
        <f t="shared" si="18"/>
        <v>1.6615653694796673</v>
      </c>
      <c r="E249" s="14">
        <f t="shared" si="18"/>
        <v>1.5741145605596849</v>
      </c>
      <c r="F249" s="14">
        <f t="shared" si="18"/>
        <v>1.3069037555264051</v>
      </c>
      <c r="G249" s="14">
        <f t="shared" si="18"/>
        <v>9.2527814215614796</v>
      </c>
      <c r="H249" s="14">
        <f t="shared" si="18"/>
        <v>80.843414468250501</v>
      </c>
      <c r="I249" s="14">
        <f t="shared" si="18"/>
        <v>0.67288539085653232</v>
      </c>
      <c r="J249" s="14">
        <f t="shared" si="18"/>
        <v>100</v>
      </c>
    </row>
    <row r="250" spans="2:10" ht="11.25" customHeight="1" x14ac:dyDescent="0.2">
      <c r="B250" s="7" t="s">
        <v>59</v>
      </c>
      <c r="C250" s="14">
        <f t="shared" si="18"/>
        <v>2.6001835423676964</v>
      </c>
      <c r="D250" s="14">
        <f t="shared" si="18"/>
        <v>1.3765677577240747</v>
      </c>
      <c r="E250" s="14">
        <f t="shared" si="18"/>
        <v>0</v>
      </c>
      <c r="F250" s="14">
        <f t="shared" si="18"/>
        <v>0</v>
      </c>
      <c r="G250" s="14">
        <f t="shared" si="18"/>
        <v>11.134903640256958</v>
      </c>
      <c r="H250" s="14">
        <f t="shared" si="18"/>
        <v>82.838788620373208</v>
      </c>
      <c r="I250" s="14">
        <f t="shared" si="18"/>
        <v>2.0495564392780667</v>
      </c>
      <c r="J250" s="14">
        <f t="shared" si="18"/>
        <v>100</v>
      </c>
    </row>
    <row r="251" spans="2:10" ht="11.25" customHeight="1" x14ac:dyDescent="0.2">
      <c r="B251" s="7" t="s">
        <v>60</v>
      </c>
      <c r="C251" s="14">
        <f t="shared" si="18"/>
        <v>3.6009205360768939</v>
      </c>
      <c r="D251" s="14">
        <f t="shared" si="18"/>
        <v>0.64302152429944526</v>
      </c>
      <c r="E251" s="14">
        <f t="shared" si="18"/>
        <v>3.2895627453634777</v>
      </c>
      <c r="F251" s="14">
        <f t="shared" si="18"/>
        <v>4.4673074319750921</v>
      </c>
      <c r="G251" s="14">
        <f t="shared" si="18"/>
        <v>12.880736428861518</v>
      </c>
      <c r="H251" s="14">
        <f t="shared" si="18"/>
        <v>74.516041694869358</v>
      </c>
      <c r="I251" s="14">
        <f t="shared" si="18"/>
        <v>0.60240963855421714</v>
      </c>
      <c r="J251" s="14">
        <f t="shared" si="18"/>
        <v>100</v>
      </c>
    </row>
    <row r="252" spans="2:10" ht="11.25" customHeight="1" x14ac:dyDescent="0.2">
      <c r="B252" s="7" t="s">
        <v>61</v>
      </c>
      <c r="C252" s="14">
        <f t="shared" si="18"/>
        <v>3.4930299631469297</v>
      </c>
      <c r="D252" s="14">
        <f t="shared" si="18"/>
        <v>0.54879025797147851</v>
      </c>
      <c r="E252" s="14">
        <f t="shared" si="18"/>
        <v>3.0924531325108133</v>
      </c>
      <c r="F252" s="14">
        <f t="shared" si="18"/>
        <v>0.71302675853228592</v>
      </c>
      <c r="G252" s="14">
        <f t="shared" si="18"/>
        <v>7.4146771350745029</v>
      </c>
      <c r="H252" s="14">
        <f t="shared" si="18"/>
        <v>83.440153821502975</v>
      </c>
      <c r="I252" s="14">
        <f t="shared" si="18"/>
        <v>1.297868931261015</v>
      </c>
      <c r="J252" s="14">
        <f t="shared" si="18"/>
        <v>100</v>
      </c>
    </row>
    <row r="253" spans="2:10" ht="11.25" customHeight="1" x14ac:dyDescent="0.2">
      <c r="B253" s="7" t="s">
        <v>62</v>
      </c>
      <c r="C253" s="14">
        <f t="shared" si="18"/>
        <v>0</v>
      </c>
      <c r="D253" s="14">
        <f t="shared" si="18"/>
        <v>10.666666666666668</v>
      </c>
      <c r="E253" s="14">
        <f t="shared" si="18"/>
        <v>0</v>
      </c>
      <c r="F253" s="14">
        <f t="shared" si="18"/>
        <v>0</v>
      </c>
      <c r="G253" s="14">
        <f t="shared" si="18"/>
        <v>54.666666666666664</v>
      </c>
      <c r="H253" s="14">
        <f t="shared" si="18"/>
        <v>34.666666666666671</v>
      </c>
      <c r="I253" s="14">
        <f t="shared" si="18"/>
        <v>0</v>
      </c>
      <c r="J253" s="14">
        <f t="shared" si="18"/>
        <v>100</v>
      </c>
    </row>
    <row r="254" spans="2:10" ht="11.25" customHeight="1" thickBot="1" x14ac:dyDescent="0.25">
      <c r="B254" s="10" t="s">
        <v>11</v>
      </c>
      <c r="C254" s="15">
        <f t="shared" si="18"/>
        <v>6.3206607826822667</v>
      </c>
      <c r="D254" s="15">
        <f t="shared" si="18"/>
        <v>2.5530441059966429</v>
      </c>
      <c r="E254" s="15">
        <f t="shared" si="18"/>
        <v>4.218094026088214</v>
      </c>
      <c r="F254" s="15">
        <f t="shared" si="18"/>
        <v>1.3064020068005107</v>
      </c>
      <c r="G254" s="15">
        <f t="shared" si="18"/>
        <v>13.228392989291429</v>
      </c>
      <c r="H254" s="15">
        <f t="shared" si="18"/>
        <v>71.535484601539466</v>
      </c>
      <c r="I254" s="15">
        <f t="shared" si="18"/>
        <v>0.83792148760147778</v>
      </c>
      <c r="J254" s="15">
        <f t="shared" si="18"/>
        <v>100</v>
      </c>
    </row>
    <row r="255" spans="2:10" ht="11.25" customHeight="1" x14ac:dyDescent="0.2">
      <c r="B255" s="81" t="s">
        <v>24</v>
      </c>
      <c r="C255" s="81"/>
      <c r="D255" s="81"/>
      <c r="E255" s="81"/>
      <c r="F255" s="81"/>
      <c r="G255" s="81"/>
      <c r="H255" s="81"/>
      <c r="I255" s="81"/>
      <c r="J255" s="81"/>
    </row>
    <row r="256" spans="2:10" ht="11.25" customHeight="1" x14ac:dyDescent="0.2">
      <c r="B256" s="13"/>
      <c r="C256" s="3"/>
      <c r="D256" s="3"/>
      <c r="E256" s="3"/>
      <c r="F256" s="3"/>
      <c r="G256" s="3"/>
      <c r="H256" s="3"/>
      <c r="I256" s="3"/>
      <c r="J256" s="3"/>
    </row>
    <row r="257" spans="2:10" ht="11.25" customHeight="1" thickBot="1" x14ac:dyDescent="0.25">
      <c r="B257" s="77" t="s">
        <v>271</v>
      </c>
      <c r="C257" s="77"/>
      <c r="D257" s="77"/>
      <c r="E257" s="77"/>
      <c r="F257" s="77"/>
      <c r="G257" s="77"/>
      <c r="H257" s="77"/>
      <c r="I257" s="77"/>
      <c r="J257" s="77"/>
    </row>
    <row r="258" spans="2:10" ht="11.25" customHeight="1" x14ac:dyDescent="0.2">
      <c r="B258" s="78" t="s">
        <v>63</v>
      </c>
      <c r="C258" s="2" t="s">
        <v>140</v>
      </c>
      <c r="D258" s="2" t="s">
        <v>141</v>
      </c>
      <c r="E258" s="2" t="s">
        <v>142</v>
      </c>
      <c r="F258" s="2" t="s">
        <v>143</v>
      </c>
      <c r="G258" s="2" t="s">
        <v>144</v>
      </c>
      <c r="H258" s="2" t="s">
        <v>145</v>
      </c>
      <c r="I258" s="2" t="s">
        <v>146</v>
      </c>
      <c r="J258" s="2" t="s">
        <v>11</v>
      </c>
    </row>
    <row r="259" spans="2:10" ht="11.25" customHeight="1" x14ac:dyDescent="0.2">
      <c r="B259" s="79"/>
      <c r="C259" s="2" t="s">
        <v>147</v>
      </c>
      <c r="D259" s="2" t="s">
        <v>148</v>
      </c>
      <c r="E259" s="3"/>
      <c r="F259" s="3"/>
      <c r="G259" s="2" t="s">
        <v>149</v>
      </c>
      <c r="H259" s="2" t="s">
        <v>150</v>
      </c>
      <c r="I259" s="3"/>
      <c r="J259" s="3"/>
    </row>
    <row r="260" spans="2:10" ht="11.25" customHeight="1" x14ac:dyDescent="0.2">
      <c r="B260" s="79"/>
      <c r="C260" s="2" t="s">
        <v>151</v>
      </c>
      <c r="D260" s="2" t="s">
        <v>152</v>
      </c>
      <c r="E260" s="3"/>
      <c r="F260" s="3"/>
      <c r="G260" s="2" t="s">
        <v>153</v>
      </c>
      <c r="H260" s="2" t="s">
        <v>154</v>
      </c>
      <c r="I260" s="3"/>
      <c r="J260" s="3"/>
    </row>
    <row r="261" spans="2:10" ht="11.25" customHeight="1" x14ac:dyDescent="0.2">
      <c r="B261" s="79"/>
      <c r="C261" s="2" t="s">
        <v>155</v>
      </c>
      <c r="D261" s="2" t="s">
        <v>156</v>
      </c>
      <c r="E261" s="3"/>
      <c r="F261" s="3"/>
      <c r="G261" s="2" t="s">
        <v>157</v>
      </c>
      <c r="H261" s="2" t="s">
        <v>158</v>
      </c>
      <c r="I261" s="3"/>
      <c r="J261" s="3"/>
    </row>
    <row r="262" spans="2:10" ht="11.25" customHeight="1" thickBot="1" x14ac:dyDescent="0.25">
      <c r="B262" s="80"/>
      <c r="C262" s="4"/>
      <c r="D262" s="4"/>
      <c r="E262" s="5"/>
      <c r="F262" s="5"/>
      <c r="G262" s="4"/>
      <c r="H262" s="6" t="s">
        <v>159</v>
      </c>
      <c r="I262" s="5"/>
      <c r="J262" s="5"/>
    </row>
    <row r="263" spans="2:10" ht="11.25" customHeight="1" x14ac:dyDescent="0.2">
      <c r="B263" s="7" t="s">
        <v>64</v>
      </c>
      <c r="C263" s="8">
        <v>8827.9999999999982</v>
      </c>
      <c r="D263" s="8">
        <v>2375.9999999999995</v>
      </c>
      <c r="E263" s="8">
        <v>4441.9999999999991</v>
      </c>
      <c r="F263" s="8">
        <v>2064.0000000000005</v>
      </c>
      <c r="G263" s="8">
        <v>17006.999999999996</v>
      </c>
      <c r="H263" s="8">
        <v>104337.99999999984</v>
      </c>
      <c r="I263" s="9">
        <v>653.00000000000011</v>
      </c>
      <c r="J263" s="8">
        <v>139707.99999999983</v>
      </c>
    </row>
    <row r="264" spans="2:10" ht="11.25" customHeight="1" x14ac:dyDescent="0.2">
      <c r="B264" s="7" t="s">
        <v>65</v>
      </c>
      <c r="C264" s="8">
        <v>25725.999999999985</v>
      </c>
      <c r="D264" s="8">
        <v>10368.999999999996</v>
      </c>
      <c r="E264" s="8">
        <v>15484.000000000007</v>
      </c>
      <c r="F264" s="8">
        <v>6806.9999999999982</v>
      </c>
      <c r="G264" s="8">
        <v>57784.999999999956</v>
      </c>
      <c r="H264" s="8">
        <v>309375.00000000006</v>
      </c>
      <c r="I264" s="8">
        <v>3502.0000000000014</v>
      </c>
      <c r="J264" s="8">
        <v>429048</v>
      </c>
    </row>
    <row r="265" spans="2:10" ht="11.25" customHeight="1" x14ac:dyDescent="0.2">
      <c r="B265" s="7" t="s">
        <v>66</v>
      </c>
      <c r="C265" s="8">
        <v>25887.000000000011</v>
      </c>
      <c r="D265" s="8">
        <v>11875.999999999996</v>
      </c>
      <c r="E265" s="8">
        <v>19767.000000000011</v>
      </c>
      <c r="F265" s="8">
        <v>6496.0000000000009</v>
      </c>
      <c r="G265" s="8">
        <v>58086.999999999942</v>
      </c>
      <c r="H265" s="8">
        <v>320614.99999999936</v>
      </c>
      <c r="I265" s="8">
        <v>4578.9999999999982</v>
      </c>
      <c r="J265" s="8">
        <v>447306.9999999993</v>
      </c>
    </row>
    <row r="266" spans="2:10" ht="11.25" customHeight="1" x14ac:dyDescent="0.2">
      <c r="B266" s="7" t="s">
        <v>67</v>
      </c>
      <c r="C266" s="8">
        <v>32142.999999999978</v>
      </c>
      <c r="D266" s="8">
        <v>14021.999999999998</v>
      </c>
      <c r="E266" s="8">
        <v>24888.000000000051</v>
      </c>
      <c r="F266" s="8">
        <v>6406.9999999999945</v>
      </c>
      <c r="G266" s="8">
        <v>67927.000000000029</v>
      </c>
      <c r="H266" s="8">
        <v>354752.00000000093</v>
      </c>
      <c r="I266" s="8">
        <v>4166.0000000000036</v>
      </c>
      <c r="J266" s="8">
        <v>504305.00000000099</v>
      </c>
    </row>
    <row r="267" spans="2:10" ht="11.25" customHeight="1" x14ac:dyDescent="0.2">
      <c r="B267" s="7" t="s">
        <v>68</v>
      </c>
      <c r="C267" s="8">
        <v>50308.000000000015</v>
      </c>
      <c r="D267" s="8">
        <v>19074.000000000025</v>
      </c>
      <c r="E267" s="8">
        <v>30777.999999999956</v>
      </c>
      <c r="F267" s="8">
        <v>7760.0000000000009</v>
      </c>
      <c r="G267" s="8">
        <v>98250.000000000087</v>
      </c>
      <c r="H267" s="8">
        <v>528132.00000000012</v>
      </c>
      <c r="I267" s="8">
        <v>6042.9999999999955</v>
      </c>
      <c r="J267" s="8">
        <v>740345.00000000023</v>
      </c>
    </row>
    <row r="268" spans="2:10" ht="11.25" customHeight="1" thickBot="1" x14ac:dyDescent="0.25">
      <c r="B268" s="10" t="s">
        <v>11</v>
      </c>
      <c r="C268" s="11">
        <v>142891.99999999985</v>
      </c>
      <c r="D268" s="11">
        <v>57716.999999999935</v>
      </c>
      <c r="E268" s="11">
        <v>95358.999999999724</v>
      </c>
      <c r="F268" s="11">
        <v>29534.000000000055</v>
      </c>
      <c r="G268" s="11">
        <v>299056.00000000017</v>
      </c>
      <c r="H268" s="11">
        <v>1617212.0000000023</v>
      </c>
      <c r="I268" s="11">
        <v>18943.000000000011</v>
      </c>
      <c r="J268" s="21">
        <v>2260713.0000000019</v>
      </c>
    </row>
    <row r="269" spans="2:10" ht="11.25" customHeight="1" x14ac:dyDescent="0.2">
      <c r="B269" s="81" t="s">
        <v>24</v>
      </c>
      <c r="C269" s="81"/>
      <c r="D269" s="81"/>
      <c r="E269" s="81"/>
      <c r="F269" s="81"/>
      <c r="G269" s="81"/>
      <c r="H269" s="81"/>
      <c r="I269" s="81"/>
      <c r="J269" s="81"/>
    </row>
    <row r="270" spans="2:10" ht="11.25" customHeight="1" x14ac:dyDescent="0.2">
      <c r="B270" s="13"/>
      <c r="C270" s="3"/>
      <c r="D270" s="3"/>
      <c r="E270" s="3"/>
      <c r="F270" s="3"/>
      <c r="G270" s="3"/>
      <c r="H270" s="3"/>
      <c r="I270" s="3"/>
      <c r="J270" s="3"/>
    </row>
    <row r="271" spans="2:10" ht="11.25" customHeight="1" thickBot="1" x14ac:dyDescent="0.25">
      <c r="B271" s="77" t="s">
        <v>272</v>
      </c>
      <c r="C271" s="77"/>
      <c r="D271" s="77"/>
      <c r="E271" s="77"/>
      <c r="F271" s="77"/>
      <c r="G271" s="77"/>
      <c r="H271" s="77"/>
      <c r="I271" s="77"/>
      <c r="J271" s="77"/>
    </row>
    <row r="272" spans="2:10" ht="11.25" customHeight="1" x14ac:dyDescent="0.2">
      <c r="B272" s="78" t="s">
        <v>63</v>
      </c>
      <c r="C272" s="2" t="s">
        <v>140</v>
      </c>
      <c r="D272" s="2" t="s">
        <v>141</v>
      </c>
      <c r="E272" s="2" t="s">
        <v>142</v>
      </c>
      <c r="F272" s="2" t="s">
        <v>143</v>
      </c>
      <c r="G272" s="2" t="s">
        <v>144</v>
      </c>
      <c r="H272" s="2" t="s">
        <v>145</v>
      </c>
      <c r="I272" s="2" t="s">
        <v>146</v>
      </c>
      <c r="J272" s="2" t="s">
        <v>11</v>
      </c>
    </row>
    <row r="273" spans="2:10" ht="11.25" customHeight="1" x14ac:dyDescent="0.2">
      <c r="B273" s="79"/>
      <c r="C273" s="2" t="s">
        <v>147</v>
      </c>
      <c r="D273" s="2" t="s">
        <v>148</v>
      </c>
      <c r="E273" s="3"/>
      <c r="F273" s="3"/>
      <c r="G273" s="2" t="s">
        <v>149</v>
      </c>
      <c r="H273" s="2" t="s">
        <v>150</v>
      </c>
      <c r="I273" s="3"/>
      <c r="J273" s="3"/>
    </row>
    <row r="274" spans="2:10" ht="11.25" customHeight="1" x14ac:dyDescent="0.2">
      <c r="B274" s="79"/>
      <c r="C274" s="2" t="s">
        <v>151</v>
      </c>
      <c r="D274" s="2" t="s">
        <v>152</v>
      </c>
      <c r="E274" s="3"/>
      <c r="F274" s="3"/>
      <c r="G274" s="2" t="s">
        <v>153</v>
      </c>
      <c r="H274" s="2" t="s">
        <v>154</v>
      </c>
      <c r="I274" s="3"/>
      <c r="J274" s="3"/>
    </row>
    <row r="275" spans="2:10" ht="11.25" customHeight="1" x14ac:dyDescent="0.2">
      <c r="B275" s="79"/>
      <c r="C275" s="2" t="s">
        <v>155</v>
      </c>
      <c r="D275" s="2" t="s">
        <v>156</v>
      </c>
      <c r="E275" s="3"/>
      <c r="F275" s="3"/>
      <c r="G275" s="2" t="s">
        <v>157</v>
      </c>
      <c r="H275" s="2" t="s">
        <v>158</v>
      </c>
      <c r="I275" s="3"/>
      <c r="J275" s="3"/>
    </row>
    <row r="276" spans="2:10" ht="11.25" customHeight="1" thickBot="1" x14ac:dyDescent="0.25">
      <c r="B276" s="80"/>
      <c r="C276" s="4"/>
      <c r="D276" s="4"/>
      <c r="E276" s="5"/>
      <c r="F276" s="5"/>
      <c r="G276" s="4"/>
      <c r="H276" s="6" t="s">
        <v>159</v>
      </c>
      <c r="I276" s="5"/>
      <c r="J276" s="5"/>
    </row>
    <row r="277" spans="2:10" ht="11.25" customHeight="1" x14ac:dyDescent="0.2">
      <c r="B277" s="7" t="s">
        <v>64</v>
      </c>
      <c r="C277" s="14">
        <f>C263/C$268*100</f>
        <v>6.1780925454189228</v>
      </c>
      <c r="D277" s="14">
        <f t="shared" ref="D277:J277" si="19">D263/D$268*100</f>
        <v>4.1166380789022332</v>
      </c>
      <c r="E277" s="14">
        <f t="shared" si="19"/>
        <v>4.6581864323241771</v>
      </c>
      <c r="F277" s="14">
        <f t="shared" si="19"/>
        <v>6.9885555630798288</v>
      </c>
      <c r="G277" s="14">
        <f t="shared" si="19"/>
        <v>5.6868947621850037</v>
      </c>
      <c r="H277" s="14">
        <f t="shared" si="19"/>
        <v>6.4517206154789664</v>
      </c>
      <c r="I277" s="14">
        <f t="shared" si="19"/>
        <v>3.4471836562318523</v>
      </c>
      <c r="J277" s="14">
        <f t="shared" si="19"/>
        <v>6.1798202602453163</v>
      </c>
    </row>
    <row r="278" spans="2:10" ht="11.25" customHeight="1" x14ac:dyDescent="0.2">
      <c r="B278" s="7" t="s">
        <v>65</v>
      </c>
      <c r="C278" s="14">
        <f t="shared" ref="C278:J282" si="20">C264/C$268*100</f>
        <v>18.003807071074664</v>
      </c>
      <c r="D278" s="14">
        <f t="shared" si="20"/>
        <v>17.965244208811974</v>
      </c>
      <c r="E278" s="14">
        <f t="shared" si="20"/>
        <v>16.237586384085461</v>
      </c>
      <c r="F278" s="14">
        <f t="shared" si="20"/>
        <v>23.048012460215297</v>
      </c>
      <c r="G278" s="14">
        <f t="shared" si="20"/>
        <v>19.322468032743007</v>
      </c>
      <c r="H278" s="14">
        <f t="shared" si="20"/>
        <v>19.130144965533251</v>
      </c>
      <c r="I278" s="14">
        <f t="shared" si="20"/>
        <v>18.487040067571129</v>
      </c>
      <c r="J278" s="14">
        <f t="shared" si="20"/>
        <v>18.97843733370842</v>
      </c>
    </row>
    <row r="279" spans="2:10" ht="11.25" customHeight="1" x14ac:dyDescent="0.2">
      <c r="B279" s="7" t="s">
        <v>66</v>
      </c>
      <c r="C279" s="14">
        <f t="shared" si="20"/>
        <v>18.116479578982755</v>
      </c>
      <c r="D279" s="14">
        <f t="shared" si="20"/>
        <v>20.576260027374968</v>
      </c>
      <c r="E279" s="14">
        <f t="shared" si="20"/>
        <v>20.72903449071411</v>
      </c>
      <c r="F279" s="14">
        <f t="shared" si="20"/>
        <v>21.994988826437289</v>
      </c>
      <c r="G279" s="14">
        <f t="shared" si="20"/>
        <v>19.423452463752579</v>
      </c>
      <c r="H279" s="14">
        <f t="shared" si="20"/>
        <v>19.825168252523412</v>
      </c>
      <c r="I279" s="14">
        <f t="shared" si="20"/>
        <v>24.172517552657951</v>
      </c>
      <c r="J279" s="14">
        <f t="shared" si="20"/>
        <v>19.786102879932081</v>
      </c>
    </row>
    <row r="280" spans="2:10" ht="11.25" customHeight="1" x14ac:dyDescent="0.2">
      <c r="B280" s="7" t="s">
        <v>67</v>
      </c>
      <c r="C280" s="14">
        <f t="shared" si="20"/>
        <v>22.494611314839187</v>
      </c>
      <c r="D280" s="14">
        <f t="shared" si="20"/>
        <v>24.294401995945762</v>
      </c>
      <c r="E280" s="14">
        <f t="shared" si="20"/>
        <v>26.099266980568299</v>
      </c>
      <c r="F280" s="14">
        <f t="shared" si="20"/>
        <v>21.693641227060279</v>
      </c>
      <c r="G280" s="14">
        <f t="shared" si="20"/>
        <v>22.71380610989246</v>
      </c>
      <c r="H280" s="14">
        <f t="shared" si="20"/>
        <v>21.936023230102204</v>
      </c>
      <c r="I280" s="14">
        <f t="shared" si="20"/>
        <v>21.992292667476118</v>
      </c>
      <c r="J280" s="14">
        <f t="shared" si="20"/>
        <v>22.307342860416185</v>
      </c>
    </row>
    <row r="281" spans="2:10" ht="11.25" customHeight="1" x14ac:dyDescent="0.2">
      <c r="B281" s="7" t="s">
        <v>68</v>
      </c>
      <c r="C281" s="14">
        <f t="shared" si="20"/>
        <v>35.207009489684566</v>
      </c>
      <c r="D281" s="14">
        <f t="shared" si="20"/>
        <v>33.047455688965208</v>
      </c>
      <c r="E281" s="14">
        <f t="shared" si="20"/>
        <v>32.275925712308272</v>
      </c>
      <c r="F281" s="14">
        <f t="shared" si="20"/>
        <v>26.274801923207104</v>
      </c>
      <c r="G281" s="14">
        <f t="shared" si="20"/>
        <v>32.853378631426899</v>
      </c>
      <c r="H281" s="14">
        <f t="shared" si="20"/>
        <v>32.656942936362043</v>
      </c>
      <c r="I281" s="14">
        <f t="shared" si="20"/>
        <v>31.900966056062884</v>
      </c>
      <c r="J281" s="14">
        <f t="shared" si="20"/>
        <v>32.748296665697929</v>
      </c>
    </row>
    <row r="282" spans="2:10" ht="11.25" customHeight="1" thickBot="1" x14ac:dyDescent="0.25">
      <c r="B282" s="10" t="s">
        <v>11</v>
      </c>
      <c r="C282" s="15">
        <f t="shared" si="20"/>
        <v>100</v>
      </c>
      <c r="D282" s="15">
        <f t="shared" si="20"/>
        <v>100</v>
      </c>
      <c r="E282" s="15">
        <f t="shared" si="20"/>
        <v>100</v>
      </c>
      <c r="F282" s="15">
        <f t="shared" si="20"/>
        <v>100</v>
      </c>
      <c r="G282" s="15">
        <f t="shared" si="20"/>
        <v>100</v>
      </c>
      <c r="H282" s="15">
        <f t="shared" si="20"/>
        <v>100</v>
      </c>
      <c r="I282" s="15">
        <f t="shared" si="20"/>
        <v>100</v>
      </c>
      <c r="J282" s="15">
        <f t="shared" si="20"/>
        <v>100</v>
      </c>
    </row>
    <row r="283" spans="2:10" ht="11.25" customHeight="1" x14ac:dyDescent="0.2">
      <c r="B283" s="81" t="s">
        <v>24</v>
      </c>
      <c r="C283" s="81"/>
      <c r="D283" s="81"/>
      <c r="E283" s="81"/>
      <c r="F283" s="81"/>
      <c r="G283" s="81"/>
      <c r="H283" s="81"/>
      <c r="I283" s="81"/>
      <c r="J283" s="81"/>
    </row>
    <row r="284" spans="2:10" ht="11.25" customHeight="1" x14ac:dyDescent="0.2">
      <c r="B284" s="13"/>
      <c r="C284" s="3"/>
      <c r="D284" s="3"/>
      <c r="E284" s="3"/>
      <c r="F284" s="3"/>
      <c r="G284" s="3"/>
      <c r="H284" s="3"/>
      <c r="I284" s="3"/>
      <c r="J284" s="3"/>
    </row>
    <row r="285" spans="2:10" ht="11.25" customHeight="1" thickBot="1" x14ac:dyDescent="0.25">
      <c r="B285" s="77" t="s">
        <v>273</v>
      </c>
      <c r="C285" s="77"/>
      <c r="D285" s="77"/>
      <c r="E285" s="77"/>
      <c r="F285" s="77"/>
      <c r="G285" s="77"/>
      <c r="H285" s="77"/>
      <c r="I285" s="77"/>
      <c r="J285" s="77"/>
    </row>
    <row r="286" spans="2:10" ht="11.25" customHeight="1" x14ac:dyDescent="0.2">
      <c r="B286" s="78" t="s">
        <v>63</v>
      </c>
      <c r="C286" s="2" t="s">
        <v>140</v>
      </c>
      <c r="D286" s="2" t="s">
        <v>141</v>
      </c>
      <c r="E286" s="2" t="s">
        <v>142</v>
      </c>
      <c r="F286" s="2" t="s">
        <v>143</v>
      </c>
      <c r="G286" s="2" t="s">
        <v>144</v>
      </c>
      <c r="H286" s="2" t="s">
        <v>145</v>
      </c>
      <c r="I286" s="2" t="s">
        <v>146</v>
      </c>
      <c r="J286" s="2" t="s">
        <v>11</v>
      </c>
    </row>
    <row r="287" spans="2:10" ht="11.25" customHeight="1" x14ac:dyDescent="0.2">
      <c r="B287" s="79"/>
      <c r="C287" s="2" t="s">
        <v>147</v>
      </c>
      <c r="D287" s="2" t="s">
        <v>148</v>
      </c>
      <c r="E287" s="3"/>
      <c r="F287" s="3"/>
      <c r="G287" s="2" t="s">
        <v>149</v>
      </c>
      <c r="H287" s="2" t="s">
        <v>150</v>
      </c>
      <c r="I287" s="3"/>
      <c r="J287" s="3"/>
    </row>
    <row r="288" spans="2:10" ht="11.25" customHeight="1" x14ac:dyDescent="0.2">
      <c r="B288" s="79"/>
      <c r="C288" s="2" t="s">
        <v>151</v>
      </c>
      <c r="D288" s="2" t="s">
        <v>152</v>
      </c>
      <c r="E288" s="3"/>
      <c r="F288" s="3"/>
      <c r="G288" s="2" t="s">
        <v>153</v>
      </c>
      <c r="H288" s="2" t="s">
        <v>154</v>
      </c>
      <c r="I288" s="3"/>
      <c r="J288" s="3"/>
    </row>
    <row r="289" spans="2:10" ht="11.25" customHeight="1" x14ac:dyDescent="0.2">
      <c r="B289" s="79"/>
      <c r="C289" s="2" t="s">
        <v>155</v>
      </c>
      <c r="D289" s="2" t="s">
        <v>156</v>
      </c>
      <c r="E289" s="3"/>
      <c r="F289" s="3"/>
      <c r="G289" s="2" t="s">
        <v>157</v>
      </c>
      <c r="H289" s="2" t="s">
        <v>158</v>
      </c>
      <c r="I289" s="3"/>
      <c r="J289" s="3"/>
    </row>
    <row r="290" spans="2:10" ht="11.25" customHeight="1" thickBot="1" x14ac:dyDescent="0.25">
      <c r="B290" s="80"/>
      <c r="C290" s="4"/>
      <c r="D290" s="4"/>
      <c r="E290" s="5"/>
      <c r="F290" s="5"/>
      <c r="G290" s="4"/>
      <c r="H290" s="6" t="s">
        <v>159</v>
      </c>
      <c r="I290" s="5"/>
      <c r="J290" s="5"/>
    </row>
    <row r="291" spans="2:10" ht="11.25" customHeight="1" x14ac:dyDescent="0.2">
      <c r="B291" s="7" t="s">
        <v>64</v>
      </c>
      <c r="C291" s="14">
        <f>C263/$J263*100</f>
        <v>6.3188936925587722</v>
      </c>
      <c r="D291" s="14">
        <f t="shared" ref="D291:J291" si="21">D263/$J263*100</f>
        <v>1.7006900105935256</v>
      </c>
      <c r="E291" s="14">
        <f t="shared" si="21"/>
        <v>3.1794886477510267</v>
      </c>
      <c r="F291" s="14">
        <f t="shared" si="21"/>
        <v>1.4773670799095278</v>
      </c>
      <c r="G291" s="14">
        <f t="shared" si="21"/>
        <v>12.173247058149867</v>
      </c>
      <c r="H291" s="14">
        <f t="shared" si="21"/>
        <v>74.682910069573666</v>
      </c>
      <c r="I291" s="14">
        <f t="shared" si="21"/>
        <v>0.46740344146362478</v>
      </c>
      <c r="J291" s="14">
        <f t="shared" si="21"/>
        <v>100</v>
      </c>
    </row>
    <row r="292" spans="2:10" ht="11.25" customHeight="1" x14ac:dyDescent="0.2">
      <c r="B292" s="7" t="s">
        <v>65</v>
      </c>
      <c r="C292" s="14">
        <f t="shared" ref="C292:J296" si="22">C264/$J264*100</f>
        <v>5.9960657082657383</v>
      </c>
      <c r="D292" s="14">
        <f t="shared" si="22"/>
        <v>2.4167459118793229</v>
      </c>
      <c r="E292" s="14">
        <f t="shared" si="22"/>
        <v>3.6089202140553054</v>
      </c>
      <c r="F292" s="14">
        <f t="shared" si="22"/>
        <v>1.5865357722212894</v>
      </c>
      <c r="G292" s="14">
        <f t="shared" si="22"/>
        <v>13.468190039342906</v>
      </c>
      <c r="H292" s="14">
        <f t="shared" si="22"/>
        <v>72.107316663869796</v>
      </c>
      <c r="I292" s="14">
        <f t="shared" si="22"/>
        <v>0.81622569036564707</v>
      </c>
      <c r="J292" s="14">
        <f t="shared" si="22"/>
        <v>100</v>
      </c>
    </row>
    <row r="293" spans="2:10" ht="11.25" customHeight="1" x14ac:dyDescent="0.2">
      <c r="B293" s="7" t="s">
        <v>66</v>
      </c>
      <c r="C293" s="14">
        <f t="shared" si="22"/>
        <v>5.787300444661061</v>
      </c>
      <c r="D293" s="14">
        <f t="shared" si="22"/>
        <v>2.6549998099739138</v>
      </c>
      <c r="E293" s="14">
        <f t="shared" si="22"/>
        <v>4.419112600518222</v>
      </c>
      <c r="F293" s="14">
        <f t="shared" si="22"/>
        <v>1.4522464437176281</v>
      </c>
      <c r="G293" s="14">
        <f t="shared" si="22"/>
        <v>12.985935833778598</v>
      </c>
      <c r="H293" s="14">
        <f t="shared" si="22"/>
        <v>71.676723145401226</v>
      </c>
      <c r="I293" s="14">
        <f t="shared" si="22"/>
        <v>1.0236817219493559</v>
      </c>
      <c r="J293" s="14">
        <f t="shared" si="22"/>
        <v>100</v>
      </c>
    </row>
    <row r="294" spans="2:10" ht="11.25" customHeight="1" x14ac:dyDescent="0.2">
      <c r="B294" s="7" t="s">
        <v>67</v>
      </c>
      <c r="C294" s="14">
        <f t="shared" si="22"/>
        <v>6.3737222514152965</v>
      </c>
      <c r="D294" s="14">
        <f t="shared" si="22"/>
        <v>2.7804602373563561</v>
      </c>
      <c r="E294" s="14">
        <f t="shared" si="22"/>
        <v>4.9351087139726957</v>
      </c>
      <c r="F294" s="14">
        <f t="shared" si="22"/>
        <v>1.2704613279662074</v>
      </c>
      <c r="G294" s="14">
        <f t="shared" si="22"/>
        <v>13.46942822299995</v>
      </c>
      <c r="H294" s="14">
        <f t="shared" si="22"/>
        <v>70.344731858696676</v>
      </c>
      <c r="I294" s="14">
        <f t="shared" si="22"/>
        <v>0.82608738759282485</v>
      </c>
      <c r="J294" s="14">
        <f t="shared" si="22"/>
        <v>100</v>
      </c>
    </row>
    <row r="295" spans="2:10" ht="11.25" customHeight="1" x14ac:dyDescent="0.2">
      <c r="B295" s="7" t="s">
        <v>68</v>
      </c>
      <c r="C295" s="14">
        <f t="shared" si="22"/>
        <v>6.7952103411247453</v>
      </c>
      <c r="D295" s="14">
        <f t="shared" si="22"/>
        <v>2.5763664237618977</v>
      </c>
      <c r="E295" s="14">
        <f t="shared" si="22"/>
        <v>4.1572510113528081</v>
      </c>
      <c r="F295" s="14">
        <f t="shared" si="22"/>
        <v>1.0481599794690311</v>
      </c>
      <c r="G295" s="14">
        <f t="shared" si="22"/>
        <v>13.270839946241287</v>
      </c>
      <c r="H295" s="14">
        <f t="shared" si="22"/>
        <v>71.335931221254938</v>
      </c>
      <c r="I295" s="14">
        <f t="shared" si="22"/>
        <v>0.81624107679527691</v>
      </c>
      <c r="J295" s="14">
        <f t="shared" si="22"/>
        <v>100</v>
      </c>
    </row>
    <row r="296" spans="2:10" ht="11.25" customHeight="1" thickBot="1" x14ac:dyDescent="0.25">
      <c r="B296" s="10" t="s">
        <v>11</v>
      </c>
      <c r="C296" s="15">
        <f t="shared" si="22"/>
        <v>6.3206607826822667</v>
      </c>
      <c r="D296" s="15">
        <f t="shared" si="22"/>
        <v>2.5530441059966429</v>
      </c>
      <c r="E296" s="15">
        <f t="shared" si="22"/>
        <v>4.218094026088214</v>
      </c>
      <c r="F296" s="15">
        <f t="shared" si="22"/>
        <v>1.3064020068005107</v>
      </c>
      <c r="G296" s="15">
        <f t="shared" si="22"/>
        <v>13.228392989291429</v>
      </c>
      <c r="H296" s="15">
        <f t="shared" si="22"/>
        <v>71.535484601539466</v>
      </c>
      <c r="I296" s="15">
        <f t="shared" si="22"/>
        <v>0.83792148760147778</v>
      </c>
      <c r="J296" s="15">
        <f t="shared" si="22"/>
        <v>100</v>
      </c>
    </row>
    <row r="297" spans="2:10" ht="11.25" customHeight="1" x14ac:dyDescent="0.2">
      <c r="B297" s="81" t="s">
        <v>24</v>
      </c>
      <c r="C297" s="81"/>
      <c r="D297" s="81"/>
      <c r="E297" s="81"/>
      <c r="F297" s="81"/>
      <c r="G297" s="81"/>
      <c r="H297" s="81"/>
      <c r="I297" s="81"/>
      <c r="J297" s="81"/>
    </row>
    <row r="298" spans="2:10" ht="11.25" customHeight="1" x14ac:dyDescent="0.2">
      <c r="B298" s="13"/>
      <c r="C298" s="3"/>
      <c r="D298" s="3"/>
      <c r="E298" s="3"/>
      <c r="F298" s="3"/>
      <c r="G298" s="3"/>
      <c r="H298" s="3"/>
      <c r="I298" s="3"/>
      <c r="J298" s="3"/>
    </row>
    <row r="299" spans="2:10" ht="11.25" customHeight="1" thickBot="1" x14ac:dyDescent="0.25">
      <c r="B299" s="77" t="s">
        <v>274</v>
      </c>
      <c r="C299" s="77"/>
      <c r="D299" s="77"/>
      <c r="E299" s="77"/>
      <c r="F299" s="77"/>
      <c r="G299" s="77"/>
      <c r="H299" s="77"/>
      <c r="I299" s="77"/>
      <c r="J299" s="77"/>
    </row>
    <row r="300" spans="2:10" ht="11.25" customHeight="1" x14ac:dyDescent="0.2">
      <c r="B300" s="78" t="s">
        <v>69</v>
      </c>
      <c r="C300" s="2" t="s">
        <v>140</v>
      </c>
      <c r="D300" s="2" t="s">
        <v>141</v>
      </c>
      <c r="E300" s="2" t="s">
        <v>142</v>
      </c>
      <c r="F300" s="2" t="s">
        <v>143</v>
      </c>
      <c r="G300" s="2" t="s">
        <v>144</v>
      </c>
      <c r="H300" s="2" t="s">
        <v>145</v>
      </c>
      <c r="I300" s="2" t="s">
        <v>146</v>
      </c>
      <c r="J300" s="2" t="s">
        <v>11</v>
      </c>
    </row>
    <row r="301" spans="2:10" ht="11.25" customHeight="1" x14ac:dyDescent="0.2">
      <c r="B301" s="79"/>
      <c r="C301" s="2" t="s">
        <v>147</v>
      </c>
      <c r="D301" s="2" t="s">
        <v>148</v>
      </c>
      <c r="E301" s="3"/>
      <c r="F301" s="3"/>
      <c r="G301" s="2" t="s">
        <v>149</v>
      </c>
      <c r="H301" s="2" t="s">
        <v>150</v>
      </c>
      <c r="I301" s="3"/>
      <c r="J301" s="3"/>
    </row>
    <row r="302" spans="2:10" ht="11.25" customHeight="1" x14ac:dyDescent="0.2">
      <c r="B302" s="79"/>
      <c r="C302" s="2" t="s">
        <v>151</v>
      </c>
      <c r="D302" s="2" t="s">
        <v>152</v>
      </c>
      <c r="E302" s="3"/>
      <c r="F302" s="3"/>
      <c r="G302" s="2" t="s">
        <v>153</v>
      </c>
      <c r="H302" s="2" t="s">
        <v>154</v>
      </c>
      <c r="I302" s="3"/>
      <c r="J302" s="3"/>
    </row>
    <row r="303" spans="2:10" ht="11.25" customHeight="1" x14ac:dyDescent="0.2">
      <c r="B303" s="79"/>
      <c r="C303" s="2" t="s">
        <v>155</v>
      </c>
      <c r="D303" s="2" t="s">
        <v>156</v>
      </c>
      <c r="E303" s="3"/>
      <c r="F303" s="3"/>
      <c r="G303" s="2" t="s">
        <v>157</v>
      </c>
      <c r="H303" s="2" t="s">
        <v>158</v>
      </c>
      <c r="I303" s="3"/>
      <c r="J303" s="3"/>
    </row>
    <row r="304" spans="2:10" ht="11.25" customHeight="1" thickBot="1" x14ac:dyDescent="0.25">
      <c r="B304" s="80"/>
      <c r="C304" s="4"/>
      <c r="D304" s="4"/>
      <c r="E304" s="5"/>
      <c r="F304" s="5"/>
      <c r="G304" s="4"/>
      <c r="H304" s="6" t="s">
        <v>159</v>
      </c>
      <c r="I304" s="5"/>
      <c r="J304" s="5"/>
    </row>
    <row r="305" spans="2:10" ht="11.25" customHeight="1" x14ac:dyDescent="0.2">
      <c r="B305" s="7" t="s">
        <v>70</v>
      </c>
      <c r="C305" s="8">
        <v>1347.0000000000002</v>
      </c>
      <c r="D305" s="9">
        <v>769</v>
      </c>
      <c r="E305" s="8">
        <v>1570.9999999999998</v>
      </c>
      <c r="F305" s="9">
        <v>253.99999999999997</v>
      </c>
      <c r="G305" s="8">
        <v>4103</v>
      </c>
      <c r="H305" s="8">
        <v>17685.999999999993</v>
      </c>
      <c r="I305" s="9">
        <v>38.000000000000007</v>
      </c>
      <c r="J305" s="8">
        <v>25767.999999999993</v>
      </c>
    </row>
    <row r="306" spans="2:10" ht="11.25" customHeight="1" x14ac:dyDescent="0.2">
      <c r="B306" s="7" t="s">
        <v>71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8">
        <v>0</v>
      </c>
    </row>
    <row r="307" spans="2:10" ht="11.25" customHeight="1" x14ac:dyDescent="0.2">
      <c r="B307" s="7" t="s">
        <v>72</v>
      </c>
      <c r="C307" s="8">
        <v>7076.9999999999964</v>
      </c>
      <c r="D307" s="8">
        <v>3891.9999999999986</v>
      </c>
      <c r="E307" s="8">
        <v>6092.9999999999991</v>
      </c>
      <c r="F307" s="9">
        <v>1311.9999999999998</v>
      </c>
      <c r="G307" s="8">
        <v>13739.000000000004</v>
      </c>
      <c r="H307" s="8">
        <v>64433.999999999971</v>
      </c>
      <c r="I307" s="9">
        <v>730.99999999999977</v>
      </c>
      <c r="J307" s="8">
        <v>97277.999999999971</v>
      </c>
    </row>
    <row r="308" spans="2:10" ht="11.25" customHeight="1" x14ac:dyDescent="0.2">
      <c r="B308" s="7" t="s">
        <v>73</v>
      </c>
      <c r="C308" s="8">
        <v>109726.99999999999</v>
      </c>
      <c r="D308" s="8">
        <v>40596.999999999942</v>
      </c>
      <c r="E308" s="8">
        <v>64963.000000000051</v>
      </c>
      <c r="F308" s="8">
        <v>21476.999999999971</v>
      </c>
      <c r="G308" s="8">
        <v>195383.99999999983</v>
      </c>
      <c r="H308" s="8">
        <v>747254.00000000047</v>
      </c>
      <c r="I308" s="8">
        <v>10415.999999999996</v>
      </c>
      <c r="J308" s="8">
        <v>1189818.0000000002</v>
      </c>
    </row>
    <row r="309" spans="2:10" ht="11.25" customHeight="1" x14ac:dyDescent="0.2">
      <c r="B309" s="7" t="s">
        <v>74</v>
      </c>
      <c r="C309" s="8">
        <v>10400.999999999996</v>
      </c>
      <c r="D309" s="8">
        <v>5945</v>
      </c>
      <c r="E309" s="8">
        <v>11700.999999999998</v>
      </c>
      <c r="F309" s="8">
        <v>1665.9999999999995</v>
      </c>
      <c r="G309" s="8">
        <v>39681.999999999985</v>
      </c>
      <c r="H309" s="8">
        <v>407678.00000000058</v>
      </c>
      <c r="I309" s="8">
        <v>4123.9999999999982</v>
      </c>
      <c r="J309" s="8">
        <v>481197.00000000058</v>
      </c>
    </row>
    <row r="310" spans="2:10" ht="11.25" customHeight="1" x14ac:dyDescent="0.2">
      <c r="B310" s="7" t="s">
        <v>75</v>
      </c>
      <c r="C310" s="8">
        <v>14339.999999999993</v>
      </c>
      <c r="D310" s="8">
        <v>6514.0000000000055</v>
      </c>
      <c r="E310" s="8">
        <v>11030.999999999998</v>
      </c>
      <c r="F310" s="8">
        <v>4825.0000000000018</v>
      </c>
      <c r="G310" s="8">
        <v>46108.000000000022</v>
      </c>
      <c r="H310" s="8">
        <v>375094.00000000023</v>
      </c>
      <c r="I310" s="8">
        <v>3590.0000000000014</v>
      </c>
      <c r="J310" s="8">
        <v>461502.00000000023</v>
      </c>
    </row>
    <row r="311" spans="2:10" ht="11.25" customHeight="1" x14ac:dyDescent="0.2">
      <c r="B311" s="7" t="s">
        <v>20</v>
      </c>
      <c r="C311" s="17">
        <v>0</v>
      </c>
      <c r="D311" s="17">
        <v>0</v>
      </c>
      <c r="E311" s="17">
        <v>0</v>
      </c>
      <c r="F311" s="17">
        <v>0</v>
      </c>
      <c r="G311" s="9">
        <v>40</v>
      </c>
      <c r="H311" s="8">
        <v>5065.9999999999991</v>
      </c>
      <c r="I311" s="9">
        <v>44</v>
      </c>
      <c r="J311" s="8">
        <v>5149.9999999999991</v>
      </c>
    </row>
    <row r="312" spans="2:10" ht="11.25" customHeight="1" thickBot="1" x14ac:dyDescent="0.25">
      <c r="B312" s="10" t="s">
        <v>11</v>
      </c>
      <c r="C312" s="11">
        <v>142891.99999999985</v>
      </c>
      <c r="D312" s="11">
        <v>57716.999999999935</v>
      </c>
      <c r="E312" s="11">
        <v>95358.999999999724</v>
      </c>
      <c r="F312" s="11">
        <v>29534.000000000055</v>
      </c>
      <c r="G312" s="11">
        <v>299056.00000000017</v>
      </c>
      <c r="H312" s="11">
        <v>1617212.0000000023</v>
      </c>
      <c r="I312" s="11">
        <v>18943.000000000011</v>
      </c>
      <c r="J312" s="21">
        <v>2260713.0000000019</v>
      </c>
    </row>
    <row r="313" spans="2:10" ht="11.25" customHeight="1" x14ac:dyDescent="0.2">
      <c r="B313" s="81" t="s">
        <v>24</v>
      </c>
      <c r="C313" s="81"/>
      <c r="D313" s="81"/>
      <c r="E313" s="81"/>
      <c r="F313" s="81"/>
      <c r="G313" s="81"/>
      <c r="H313" s="81"/>
      <c r="I313" s="81"/>
      <c r="J313" s="81"/>
    </row>
    <row r="314" spans="2:10" ht="11.25" customHeight="1" x14ac:dyDescent="0.2">
      <c r="B314" s="13"/>
      <c r="C314" s="3"/>
      <c r="D314" s="3"/>
      <c r="E314" s="3"/>
      <c r="F314" s="3"/>
      <c r="G314" s="3"/>
      <c r="H314" s="3"/>
      <c r="I314" s="3"/>
      <c r="J314" s="3"/>
    </row>
    <row r="315" spans="2:10" ht="11.25" customHeight="1" thickBot="1" x14ac:dyDescent="0.25">
      <c r="B315" s="77" t="s">
        <v>275</v>
      </c>
      <c r="C315" s="77"/>
      <c r="D315" s="77"/>
      <c r="E315" s="77"/>
      <c r="F315" s="77"/>
      <c r="G315" s="77"/>
      <c r="H315" s="77"/>
      <c r="I315" s="77"/>
      <c r="J315" s="77"/>
    </row>
    <row r="316" spans="2:10" ht="11.25" customHeight="1" x14ac:dyDescent="0.2">
      <c r="B316" s="78" t="s">
        <v>69</v>
      </c>
      <c r="C316" s="2" t="s">
        <v>140</v>
      </c>
      <c r="D316" s="2" t="s">
        <v>141</v>
      </c>
      <c r="E316" s="2" t="s">
        <v>142</v>
      </c>
      <c r="F316" s="2" t="s">
        <v>143</v>
      </c>
      <c r="G316" s="2" t="s">
        <v>144</v>
      </c>
      <c r="H316" s="2" t="s">
        <v>145</v>
      </c>
      <c r="I316" s="2" t="s">
        <v>146</v>
      </c>
      <c r="J316" s="2" t="s">
        <v>11</v>
      </c>
    </row>
    <row r="317" spans="2:10" ht="11.25" customHeight="1" x14ac:dyDescent="0.2">
      <c r="B317" s="79"/>
      <c r="C317" s="2" t="s">
        <v>147</v>
      </c>
      <c r="D317" s="2" t="s">
        <v>148</v>
      </c>
      <c r="E317" s="3"/>
      <c r="F317" s="3"/>
      <c r="G317" s="2" t="s">
        <v>149</v>
      </c>
      <c r="H317" s="2" t="s">
        <v>150</v>
      </c>
      <c r="I317" s="3"/>
      <c r="J317" s="3"/>
    </row>
    <row r="318" spans="2:10" ht="11.25" customHeight="1" x14ac:dyDescent="0.2">
      <c r="B318" s="79"/>
      <c r="C318" s="2" t="s">
        <v>151</v>
      </c>
      <c r="D318" s="2" t="s">
        <v>152</v>
      </c>
      <c r="E318" s="3"/>
      <c r="F318" s="3"/>
      <c r="G318" s="2" t="s">
        <v>153</v>
      </c>
      <c r="H318" s="2" t="s">
        <v>154</v>
      </c>
      <c r="I318" s="3"/>
      <c r="J318" s="3"/>
    </row>
    <row r="319" spans="2:10" ht="11.25" customHeight="1" x14ac:dyDescent="0.2">
      <c r="B319" s="79"/>
      <c r="C319" s="2" t="s">
        <v>155</v>
      </c>
      <c r="D319" s="2" t="s">
        <v>156</v>
      </c>
      <c r="E319" s="3"/>
      <c r="F319" s="3"/>
      <c r="G319" s="2" t="s">
        <v>157</v>
      </c>
      <c r="H319" s="2" t="s">
        <v>158</v>
      </c>
      <c r="I319" s="3"/>
      <c r="J319" s="3"/>
    </row>
    <row r="320" spans="2:10" ht="11.25" customHeight="1" thickBot="1" x14ac:dyDescent="0.25">
      <c r="B320" s="80"/>
      <c r="C320" s="4"/>
      <c r="D320" s="4"/>
      <c r="E320" s="5"/>
      <c r="F320" s="5"/>
      <c r="G320" s="4"/>
      <c r="H320" s="6" t="s">
        <v>159</v>
      </c>
      <c r="I320" s="5"/>
      <c r="J320" s="5"/>
    </row>
    <row r="321" spans="2:10" ht="11.25" customHeight="1" x14ac:dyDescent="0.2">
      <c r="B321" s="7" t="s">
        <v>70</v>
      </c>
      <c r="C321" s="14">
        <f>C305/C$312*100</f>
        <v>0.94266998852280159</v>
      </c>
      <c r="D321" s="14">
        <f t="shared" ref="D321:J321" si="23">D305/D$312*100</f>
        <v>1.3323630819342669</v>
      </c>
      <c r="E321" s="14">
        <f t="shared" si="23"/>
        <v>1.6474585513690416</v>
      </c>
      <c r="F321" s="14">
        <f t="shared" si="23"/>
        <v>0.86002573305342822</v>
      </c>
      <c r="G321" s="14">
        <f t="shared" si="23"/>
        <v>1.3719838424910376</v>
      </c>
      <c r="H321" s="14">
        <f t="shared" si="23"/>
        <v>1.0936104852054009</v>
      </c>
      <c r="I321" s="14">
        <f t="shared" si="23"/>
        <v>0.20060180541624867</v>
      </c>
      <c r="J321" s="14">
        <f t="shared" si="23"/>
        <v>1.1398173938929874</v>
      </c>
    </row>
    <row r="322" spans="2:10" ht="11.25" customHeight="1" x14ac:dyDescent="0.2">
      <c r="B322" s="7" t="s">
        <v>71</v>
      </c>
      <c r="C322" s="14">
        <f t="shared" ref="C322:J328" si="24">C306/C$312*100</f>
        <v>0</v>
      </c>
      <c r="D322" s="14">
        <f t="shared" si="24"/>
        <v>0</v>
      </c>
      <c r="E322" s="14">
        <f t="shared" si="24"/>
        <v>0</v>
      </c>
      <c r="F322" s="14">
        <f t="shared" si="24"/>
        <v>0</v>
      </c>
      <c r="G322" s="14">
        <f t="shared" si="24"/>
        <v>0</v>
      </c>
      <c r="H322" s="14">
        <f t="shared" si="24"/>
        <v>0</v>
      </c>
      <c r="I322" s="14">
        <f t="shared" si="24"/>
        <v>0</v>
      </c>
      <c r="J322" s="14">
        <f t="shared" si="24"/>
        <v>0</v>
      </c>
    </row>
    <row r="323" spans="2:10" ht="11.25" customHeight="1" x14ac:dyDescent="0.2">
      <c r="B323" s="7" t="s">
        <v>72</v>
      </c>
      <c r="C323" s="14">
        <f t="shared" si="24"/>
        <v>4.9526915432634464</v>
      </c>
      <c r="D323" s="14">
        <f t="shared" si="24"/>
        <v>6.7432472235216716</v>
      </c>
      <c r="E323" s="14">
        <f t="shared" si="24"/>
        <v>6.3895384808985174</v>
      </c>
      <c r="F323" s="14">
        <f t="shared" si="24"/>
        <v>4.4423376447484166</v>
      </c>
      <c r="G323" s="14">
        <f t="shared" si="24"/>
        <v>4.5941228398694545</v>
      </c>
      <c r="H323" s="14">
        <f t="shared" si="24"/>
        <v>3.9842642770397374</v>
      </c>
      <c r="I323" s="14">
        <f t="shared" si="24"/>
        <v>3.8589452568230973</v>
      </c>
      <c r="J323" s="14">
        <f t="shared" si="24"/>
        <v>4.3029787505092374</v>
      </c>
    </row>
    <row r="324" spans="2:10" ht="11.25" customHeight="1" x14ac:dyDescent="0.2">
      <c r="B324" s="7" t="s">
        <v>73</v>
      </c>
      <c r="C324" s="14">
        <f t="shared" si="24"/>
        <v>76.790163200179222</v>
      </c>
      <c r="D324" s="14">
        <f t="shared" si="24"/>
        <v>70.338028657068079</v>
      </c>
      <c r="E324" s="14">
        <f t="shared" si="24"/>
        <v>68.124665736847319</v>
      </c>
      <c r="F324" s="14">
        <f t="shared" si="24"/>
        <v>72.719577436175015</v>
      </c>
      <c r="G324" s="14">
        <f t="shared" si="24"/>
        <v>65.333583007864647</v>
      </c>
      <c r="H324" s="14">
        <f t="shared" si="24"/>
        <v>46.206310613574438</v>
      </c>
      <c r="I324" s="14">
        <f t="shared" si="24"/>
        <v>54.986010663569608</v>
      </c>
      <c r="J324" s="14">
        <f t="shared" si="24"/>
        <v>52.630210026659697</v>
      </c>
    </row>
    <row r="325" spans="2:10" ht="11.25" customHeight="1" x14ac:dyDescent="0.2">
      <c r="B325" s="7" t="s">
        <v>74</v>
      </c>
      <c r="C325" s="14">
        <f t="shared" si="24"/>
        <v>7.2789239425580199</v>
      </c>
      <c r="D325" s="14">
        <f t="shared" si="24"/>
        <v>10.300258156175836</v>
      </c>
      <c r="E325" s="14">
        <f t="shared" si="24"/>
        <v>12.270472634989913</v>
      </c>
      <c r="F325" s="14">
        <f t="shared" si="24"/>
        <v>5.6409561860905955</v>
      </c>
      <c r="G325" s="14">
        <f t="shared" si="24"/>
        <v>13.269086726231864</v>
      </c>
      <c r="H325" s="14">
        <f t="shared" si="24"/>
        <v>25.208692490533092</v>
      </c>
      <c r="I325" s="14">
        <f t="shared" si="24"/>
        <v>21.770574882542341</v>
      </c>
      <c r="J325" s="14">
        <f t="shared" si="24"/>
        <v>21.285187460770128</v>
      </c>
    </row>
    <row r="326" spans="2:10" ht="11.25" customHeight="1" x14ac:dyDescent="0.2">
      <c r="B326" s="7" t="s">
        <v>75</v>
      </c>
      <c r="C326" s="14">
        <f t="shared" si="24"/>
        <v>10.035551325476588</v>
      </c>
      <c r="D326" s="14">
        <f t="shared" si="24"/>
        <v>11.286102881300158</v>
      </c>
      <c r="E326" s="14">
        <f t="shared" si="24"/>
        <v>11.567864595895543</v>
      </c>
      <c r="F326" s="14">
        <f t="shared" si="24"/>
        <v>16.337102999932256</v>
      </c>
      <c r="G326" s="14">
        <f t="shared" si="24"/>
        <v>15.417848162217107</v>
      </c>
      <c r="H326" s="14">
        <f t="shared" si="24"/>
        <v>23.193866976005602</v>
      </c>
      <c r="I326" s="14">
        <f t="shared" si="24"/>
        <v>18.951591616956129</v>
      </c>
      <c r="J326" s="14">
        <f t="shared" si="24"/>
        <v>20.414002131186042</v>
      </c>
    </row>
    <row r="327" spans="2:10" ht="11.25" customHeight="1" x14ac:dyDescent="0.2">
      <c r="B327" s="7" t="s">
        <v>20</v>
      </c>
      <c r="C327" s="14">
        <f t="shared" si="24"/>
        <v>0</v>
      </c>
      <c r="D327" s="14">
        <f t="shared" si="24"/>
        <v>0</v>
      </c>
      <c r="E327" s="14">
        <f t="shared" si="24"/>
        <v>0</v>
      </c>
      <c r="F327" s="14">
        <f t="shared" si="24"/>
        <v>0</v>
      </c>
      <c r="G327" s="14">
        <f t="shared" si="24"/>
        <v>1.3375421325771754E-2</v>
      </c>
      <c r="H327" s="14">
        <f t="shared" si="24"/>
        <v>0.31325515764166922</v>
      </c>
      <c r="I327" s="14">
        <f t="shared" si="24"/>
        <v>0.23227577469249841</v>
      </c>
      <c r="J327" s="14">
        <f t="shared" si="24"/>
        <v>0.2278042369818723</v>
      </c>
    </row>
    <row r="328" spans="2:10" ht="11.25" customHeight="1" thickBot="1" x14ac:dyDescent="0.25">
      <c r="B328" s="10" t="s">
        <v>11</v>
      </c>
      <c r="C328" s="15">
        <f t="shared" si="24"/>
        <v>100</v>
      </c>
      <c r="D328" s="15">
        <f t="shared" si="24"/>
        <v>100</v>
      </c>
      <c r="E328" s="15">
        <f t="shared" si="24"/>
        <v>100</v>
      </c>
      <c r="F328" s="15">
        <f t="shared" si="24"/>
        <v>100</v>
      </c>
      <c r="G328" s="15">
        <f t="shared" si="24"/>
        <v>100</v>
      </c>
      <c r="H328" s="15">
        <f t="shared" si="24"/>
        <v>100</v>
      </c>
      <c r="I328" s="15">
        <f t="shared" si="24"/>
        <v>100</v>
      </c>
      <c r="J328" s="15">
        <f t="shared" si="24"/>
        <v>100</v>
      </c>
    </row>
    <row r="329" spans="2:10" ht="11.25" customHeight="1" x14ac:dyDescent="0.2">
      <c r="B329" s="81" t="s">
        <v>24</v>
      </c>
      <c r="C329" s="81"/>
      <c r="D329" s="81"/>
      <c r="E329" s="81"/>
      <c r="F329" s="81"/>
      <c r="G329" s="81"/>
      <c r="H329" s="81"/>
      <c r="I329" s="81"/>
      <c r="J329" s="81"/>
    </row>
    <row r="330" spans="2:10" ht="11.25" customHeight="1" x14ac:dyDescent="0.2">
      <c r="B330" s="13"/>
      <c r="C330" s="3"/>
      <c r="D330" s="3"/>
      <c r="E330" s="3"/>
      <c r="F330" s="3"/>
      <c r="G330" s="3"/>
      <c r="H330" s="3"/>
      <c r="I330" s="3"/>
      <c r="J330" s="3"/>
    </row>
    <row r="331" spans="2:10" ht="11.25" customHeight="1" thickBot="1" x14ac:dyDescent="0.25">
      <c r="B331" s="77" t="s">
        <v>276</v>
      </c>
      <c r="C331" s="77"/>
      <c r="D331" s="77"/>
      <c r="E331" s="77"/>
      <c r="F331" s="77"/>
      <c r="G331" s="77"/>
      <c r="H331" s="77"/>
      <c r="I331" s="77"/>
      <c r="J331" s="77"/>
    </row>
    <row r="332" spans="2:10" ht="11.25" customHeight="1" x14ac:dyDescent="0.2">
      <c r="B332" s="78" t="s">
        <v>69</v>
      </c>
      <c r="C332" s="2" t="s">
        <v>140</v>
      </c>
      <c r="D332" s="2" t="s">
        <v>141</v>
      </c>
      <c r="E332" s="2" t="s">
        <v>142</v>
      </c>
      <c r="F332" s="2" t="s">
        <v>143</v>
      </c>
      <c r="G332" s="2" t="s">
        <v>144</v>
      </c>
      <c r="H332" s="2" t="s">
        <v>145</v>
      </c>
      <c r="I332" s="2" t="s">
        <v>146</v>
      </c>
      <c r="J332" s="2" t="s">
        <v>11</v>
      </c>
    </row>
    <row r="333" spans="2:10" ht="11.25" customHeight="1" x14ac:dyDescent="0.2">
      <c r="B333" s="79"/>
      <c r="C333" s="2" t="s">
        <v>147</v>
      </c>
      <c r="D333" s="2" t="s">
        <v>148</v>
      </c>
      <c r="E333" s="3"/>
      <c r="F333" s="3"/>
      <c r="G333" s="2" t="s">
        <v>149</v>
      </c>
      <c r="H333" s="2" t="s">
        <v>150</v>
      </c>
      <c r="I333" s="3"/>
      <c r="J333" s="3"/>
    </row>
    <row r="334" spans="2:10" ht="11.25" customHeight="1" x14ac:dyDescent="0.2">
      <c r="B334" s="79"/>
      <c r="C334" s="2" t="s">
        <v>151</v>
      </c>
      <c r="D334" s="2" t="s">
        <v>152</v>
      </c>
      <c r="E334" s="3"/>
      <c r="F334" s="3"/>
      <c r="G334" s="2" t="s">
        <v>153</v>
      </c>
      <c r="H334" s="2" t="s">
        <v>154</v>
      </c>
      <c r="I334" s="3"/>
      <c r="J334" s="3"/>
    </row>
    <row r="335" spans="2:10" ht="11.25" customHeight="1" x14ac:dyDescent="0.2">
      <c r="B335" s="79"/>
      <c r="C335" s="2" t="s">
        <v>155</v>
      </c>
      <c r="D335" s="2" t="s">
        <v>156</v>
      </c>
      <c r="E335" s="3"/>
      <c r="F335" s="3"/>
      <c r="G335" s="2" t="s">
        <v>157</v>
      </c>
      <c r="H335" s="2" t="s">
        <v>158</v>
      </c>
      <c r="I335" s="3"/>
      <c r="J335" s="3"/>
    </row>
    <row r="336" spans="2:10" ht="11.25" customHeight="1" thickBot="1" x14ac:dyDescent="0.25">
      <c r="B336" s="80"/>
      <c r="C336" s="4"/>
      <c r="D336" s="4"/>
      <c r="E336" s="5"/>
      <c r="F336" s="5"/>
      <c r="G336" s="4"/>
      <c r="H336" s="6" t="s">
        <v>159</v>
      </c>
      <c r="I336" s="5"/>
      <c r="J336" s="5"/>
    </row>
    <row r="337" spans="2:10" ht="11.25" customHeight="1" x14ac:dyDescent="0.2">
      <c r="B337" s="7" t="s">
        <v>70</v>
      </c>
      <c r="C337" s="14">
        <f>C305/$J305*100</f>
        <v>5.2274138466314835</v>
      </c>
      <c r="D337" s="14">
        <f t="shared" ref="D337:J337" si="25">D305/$J305*100</f>
        <v>2.9843216392424718</v>
      </c>
      <c r="E337" s="14">
        <f t="shared" si="25"/>
        <v>6.0967090965538659</v>
      </c>
      <c r="F337" s="14">
        <f t="shared" si="25"/>
        <v>0.98571872089413237</v>
      </c>
      <c r="G337" s="14">
        <f t="shared" si="25"/>
        <v>15.922850046569392</v>
      </c>
      <c r="H337" s="14">
        <f t="shared" si="25"/>
        <v>68.635516920211103</v>
      </c>
      <c r="I337" s="14">
        <f t="shared" si="25"/>
        <v>0.14746972989754742</v>
      </c>
      <c r="J337" s="14">
        <f t="shared" si="25"/>
        <v>100</v>
      </c>
    </row>
    <row r="338" spans="2:10" ht="11.25" customHeight="1" x14ac:dyDescent="0.2">
      <c r="B338" s="7" t="s">
        <v>71</v>
      </c>
      <c r="C338" s="76" t="s">
        <v>205</v>
      </c>
      <c r="D338" s="76" t="s">
        <v>205</v>
      </c>
      <c r="E338" s="76" t="s">
        <v>205</v>
      </c>
      <c r="F338" s="76" t="s">
        <v>205</v>
      </c>
      <c r="G338" s="76" t="s">
        <v>205</v>
      </c>
      <c r="H338" s="76" t="s">
        <v>205</v>
      </c>
      <c r="I338" s="76" t="s">
        <v>205</v>
      </c>
      <c r="J338" s="76" t="s">
        <v>205</v>
      </c>
    </row>
    <row r="339" spans="2:10" ht="11.25" customHeight="1" x14ac:dyDescent="0.2">
      <c r="B339" s="7" t="s">
        <v>72</v>
      </c>
      <c r="C339" s="14">
        <f t="shared" ref="C339:J344" si="26">C307/$J307*100</f>
        <v>7.2750262135323487</v>
      </c>
      <c r="D339" s="14">
        <f t="shared" si="26"/>
        <v>4.0009046238615102</v>
      </c>
      <c r="E339" s="14">
        <f t="shared" si="26"/>
        <v>6.2634922592980953</v>
      </c>
      <c r="F339" s="14">
        <f t="shared" si="26"/>
        <v>1.3487119389790088</v>
      </c>
      <c r="G339" s="14">
        <f t="shared" si="26"/>
        <v>14.123440037829733</v>
      </c>
      <c r="H339" s="14">
        <f t="shared" si="26"/>
        <v>66.23697033244926</v>
      </c>
      <c r="I339" s="14">
        <f t="shared" si="26"/>
        <v>0.75145459405004211</v>
      </c>
      <c r="J339" s="14">
        <f t="shared" si="26"/>
        <v>100</v>
      </c>
    </row>
    <row r="340" spans="2:10" ht="11.25" customHeight="1" x14ac:dyDescent="0.2">
      <c r="B340" s="7" t="s">
        <v>73</v>
      </c>
      <c r="C340" s="14">
        <f t="shared" si="26"/>
        <v>9.2221667515535959</v>
      </c>
      <c r="D340" s="14">
        <f t="shared" si="26"/>
        <v>3.4120344456042804</v>
      </c>
      <c r="E340" s="14">
        <f t="shared" si="26"/>
        <v>5.4599106754142266</v>
      </c>
      <c r="F340" s="14">
        <f t="shared" si="26"/>
        <v>1.8050659848817188</v>
      </c>
      <c r="G340" s="14">
        <f t="shared" si="26"/>
        <v>16.4213350277101</v>
      </c>
      <c r="H340" s="14">
        <f t="shared" si="26"/>
        <v>62.804059108199773</v>
      </c>
      <c r="I340" s="14">
        <f t="shared" si="26"/>
        <v>0.87542800663630871</v>
      </c>
      <c r="J340" s="14">
        <f t="shared" si="26"/>
        <v>100</v>
      </c>
    </row>
    <row r="341" spans="2:10" ht="11.25" customHeight="1" x14ac:dyDescent="0.2">
      <c r="B341" s="7" t="s">
        <v>74</v>
      </c>
      <c r="C341" s="14">
        <f t="shared" si="26"/>
        <v>2.1614847972867626</v>
      </c>
      <c r="D341" s="14">
        <f t="shared" si="26"/>
        <v>1.2354607364551302</v>
      </c>
      <c r="E341" s="14">
        <f t="shared" si="26"/>
        <v>2.4316444200608034</v>
      </c>
      <c r="F341" s="14">
        <f t="shared" si="26"/>
        <v>0.34621994733965455</v>
      </c>
      <c r="G341" s="14">
        <f t="shared" si="26"/>
        <v>8.2465185776303542</v>
      </c>
      <c r="H341" s="14">
        <f t="shared" si="26"/>
        <v>84.721642071750253</v>
      </c>
      <c r="I341" s="14">
        <f t="shared" si="26"/>
        <v>0.85702944947703197</v>
      </c>
      <c r="J341" s="14">
        <f t="shared" si="26"/>
        <v>100</v>
      </c>
    </row>
    <row r="342" spans="2:10" ht="11.25" customHeight="1" x14ac:dyDescent="0.2">
      <c r="B342" s="7" t="s">
        <v>75</v>
      </c>
      <c r="C342" s="14">
        <f t="shared" si="26"/>
        <v>3.1072454723923157</v>
      </c>
      <c r="D342" s="14">
        <f t="shared" si="26"/>
        <v>1.4114781734423689</v>
      </c>
      <c r="E342" s="14">
        <f t="shared" si="26"/>
        <v>2.3902388288674787</v>
      </c>
      <c r="F342" s="14">
        <f t="shared" si="26"/>
        <v>1.0454992611082941</v>
      </c>
      <c r="G342" s="14">
        <f t="shared" si="26"/>
        <v>9.990855944286265</v>
      </c>
      <c r="H342" s="14">
        <f t="shared" si="26"/>
        <v>81.276787532881784</v>
      </c>
      <c r="I342" s="14">
        <f t="shared" si="26"/>
        <v>0.77789478702150794</v>
      </c>
      <c r="J342" s="14">
        <f t="shared" si="26"/>
        <v>100</v>
      </c>
    </row>
    <row r="343" spans="2:10" ht="11.25" customHeight="1" x14ac:dyDescent="0.2">
      <c r="B343" s="7" t="s">
        <v>20</v>
      </c>
      <c r="C343" s="14">
        <f t="shared" si="26"/>
        <v>0</v>
      </c>
      <c r="D343" s="14">
        <f t="shared" si="26"/>
        <v>0</v>
      </c>
      <c r="E343" s="14">
        <f t="shared" si="26"/>
        <v>0</v>
      </c>
      <c r="F343" s="14">
        <f t="shared" si="26"/>
        <v>0</v>
      </c>
      <c r="G343" s="14">
        <f t="shared" si="26"/>
        <v>0.77669902912621369</v>
      </c>
      <c r="H343" s="14">
        <f t="shared" si="26"/>
        <v>98.368932038834956</v>
      </c>
      <c r="I343" s="14">
        <f t="shared" si="26"/>
        <v>0.85436893203883513</v>
      </c>
      <c r="J343" s="14">
        <f t="shared" si="26"/>
        <v>100</v>
      </c>
    </row>
    <row r="344" spans="2:10" ht="11.25" customHeight="1" thickBot="1" x14ac:dyDescent="0.25">
      <c r="B344" s="10" t="s">
        <v>11</v>
      </c>
      <c r="C344" s="15">
        <f t="shared" si="26"/>
        <v>6.3206607826822667</v>
      </c>
      <c r="D344" s="15">
        <f t="shared" si="26"/>
        <v>2.5530441059966429</v>
      </c>
      <c r="E344" s="15">
        <f t="shared" si="26"/>
        <v>4.218094026088214</v>
      </c>
      <c r="F344" s="15">
        <f t="shared" si="26"/>
        <v>1.3064020068005107</v>
      </c>
      <c r="G344" s="15">
        <f t="shared" si="26"/>
        <v>13.228392989291429</v>
      </c>
      <c r="H344" s="15">
        <f t="shared" si="26"/>
        <v>71.535484601539466</v>
      </c>
      <c r="I344" s="15">
        <f t="shared" si="26"/>
        <v>0.83792148760147778</v>
      </c>
      <c r="J344" s="15">
        <f t="shared" si="26"/>
        <v>100</v>
      </c>
    </row>
    <row r="345" spans="2:10" ht="11.25" customHeight="1" x14ac:dyDescent="0.2">
      <c r="B345" s="81" t="s">
        <v>24</v>
      </c>
      <c r="C345" s="81"/>
      <c r="D345" s="81"/>
      <c r="E345" s="81"/>
      <c r="F345" s="81"/>
      <c r="G345" s="81"/>
      <c r="H345" s="81"/>
      <c r="I345" s="81"/>
      <c r="J345" s="81"/>
    </row>
    <row r="346" spans="2:10" ht="11.25" customHeight="1" x14ac:dyDescent="0.2">
      <c r="B346" s="13"/>
      <c r="C346" s="3"/>
      <c r="D346" s="3"/>
      <c r="E346" s="3"/>
      <c r="F346" s="3"/>
      <c r="G346" s="3"/>
      <c r="H346" s="3"/>
      <c r="I346" s="3"/>
      <c r="J346" s="3"/>
    </row>
    <row r="347" spans="2:10" ht="11.25" customHeight="1" thickBot="1" x14ac:dyDescent="0.25">
      <c r="B347" s="77" t="s">
        <v>277</v>
      </c>
      <c r="C347" s="77"/>
      <c r="D347" s="77"/>
      <c r="E347" s="77"/>
      <c r="F347" s="77"/>
      <c r="G347" s="77"/>
      <c r="H347" s="77"/>
      <c r="I347" s="77"/>
      <c r="J347" s="77"/>
    </row>
    <row r="348" spans="2:10" ht="11.25" customHeight="1" x14ac:dyDescent="0.2">
      <c r="B348" s="78" t="s">
        <v>76</v>
      </c>
      <c r="C348" s="2" t="s">
        <v>140</v>
      </c>
      <c r="D348" s="2" t="s">
        <v>141</v>
      </c>
      <c r="E348" s="2" t="s">
        <v>142</v>
      </c>
      <c r="F348" s="2" t="s">
        <v>143</v>
      </c>
      <c r="G348" s="2" t="s">
        <v>144</v>
      </c>
      <c r="H348" s="2" t="s">
        <v>145</v>
      </c>
      <c r="I348" s="2" t="s">
        <v>146</v>
      </c>
      <c r="J348" s="2" t="s">
        <v>11</v>
      </c>
    </row>
    <row r="349" spans="2:10" ht="11.25" customHeight="1" x14ac:dyDescent="0.2">
      <c r="B349" s="79"/>
      <c r="C349" s="2" t="s">
        <v>147</v>
      </c>
      <c r="D349" s="2" t="s">
        <v>148</v>
      </c>
      <c r="E349" s="3"/>
      <c r="F349" s="3"/>
      <c r="G349" s="2" t="s">
        <v>149</v>
      </c>
      <c r="H349" s="2" t="s">
        <v>150</v>
      </c>
      <c r="I349" s="3"/>
      <c r="J349" s="3"/>
    </row>
    <row r="350" spans="2:10" ht="11.25" customHeight="1" x14ac:dyDescent="0.2">
      <c r="B350" s="79"/>
      <c r="C350" s="2" t="s">
        <v>151</v>
      </c>
      <c r="D350" s="2" t="s">
        <v>152</v>
      </c>
      <c r="E350" s="3"/>
      <c r="F350" s="3"/>
      <c r="G350" s="2" t="s">
        <v>153</v>
      </c>
      <c r="H350" s="2" t="s">
        <v>154</v>
      </c>
      <c r="I350" s="3"/>
      <c r="J350" s="3"/>
    </row>
    <row r="351" spans="2:10" ht="11.25" customHeight="1" x14ac:dyDescent="0.2">
      <c r="B351" s="79"/>
      <c r="C351" s="2" t="s">
        <v>155</v>
      </c>
      <c r="D351" s="2" t="s">
        <v>156</v>
      </c>
      <c r="E351" s="3"/>
      <c r="F351" s="3"/>
      <c r="G351" s="2" t="s">
        <v>157</v>
      </c>
      <c r="H351" s="2" t="s">
        <v>158</v>
      </c>
      <c r="I351" s="3"/>
      <c r="J351" s="3"/>
    </row>
    <row r="352" spans="2:10" ht="11.25" customHeight="1" thickBot="1" x14ac:dyDescent="0.25">
      <c r="B352" s="80"/>
      <c r="C352" s="4"/>
      <c r="D352" s="4"/>
      <c r="E352" s="5"/>
      <c r="F352" s="5"/>
      <c r="G352" s="4"/>
      <c r="H352" s="6" t="s">
        <v>159</v>
      </c>
      <c r="I352" s="5"/>
      <c r="J352" s="5"/>
    </row>
    <row r="353" spans="2:10" ht="11.25" customHeight="1" x14ac:dyDescent="0.2">
      <c r="B353" s="7" t="s">
        <v>77</v>
      </c>
      <c r="C353" s="8">
        <v>8049.0000000000082</v>
      </c>
      <c r="D353" s="8">
        <v>4077.9999999999973</v>
      </c>
      <c r="E353" s="8">
        <v>4202</v>
      </c>
      <c r="F353" s="8">
        <v>1708.9999999999995</v>
      </c>
      <c r="G353" s="8">
        <v>16054.000000000009</v>
      </c>
      <c r="H353" s="8">
        <v>96288.999999999971</v>
      </c>
      <c r="I353" s="8">
        <v>1009.0000000000002</v>
      </c>
      <c r="J353" s="8">
        <v>131390</v>
      </c>
    </row>
    <row r="354" spans="2:10" ht="11.25" customHeight="1" x14ac:dyDescent="0.2">
      <c r="B354" s="7" t="s">
        <v>78</v>
      </c>
      <c r="C354" s="8">
        <v>115172.99999999994</v>
      </c>
      <c r="D354" s="8">
        <v>50401.000000000022</v>
      </c>
      <c r="E354" s="8">
        <v>85292.999999999898</v>
      </c>
      <c r="F354" s="8">
        <v>25274.000000000022</v>
      </c>
      <c r="G354" s="8">
        <v>258985.00000000038</v>
      </c>
      <c r="H354" s="8">
        <v>1411354.0000000044</v>
      </c>
      <c r="I354" s="8">
        <v>16772.000000000007</v>
      </c>
      <c r="J354" s="8">
        <v>1963252.0000000047</v>
      </c>
    </row>
    <row r="355" spans="2:10" ht="11.25" customHeight="1" x14ac:dyDescent="0.2">
      <c r="B355" s="7" t="s">
        <v>79</v>
      </c>
      <c r="C355" s="8">
        <v>8331.9999999999982</v>
      </c>
      <c r="D355" s="8">
        <v>2665.9999999999991</v>
      </c>
      <c r="E355" s="8">
        <v>4611.9999999999991</v>
      </c>
      <c r="F355" s="8">
        <v>1967.0000000000005</v>
      </c>
      <c r="G355" s="8">
        <v>19285.999999999993</v>
      </c>
      <c r="H355" s="8">
        <v>92998.999999999724</v>
      </c>
      <c r="I355" s="8">
        <v>1030.0000000000005</v>
      </c>
      <c r="J355" s="8">
        <v>130891.99999999971</v>
      </c>
    </row>
    <row r="356" spans="2:10" ht="11.25" customHeight="1" x14ac:dyDescent="0.2">
      <c r="B356" s="7" t="s">
        <v>80</v>
      </c>
      <c r="C356" s="17">
        <v>0</v>
      </c>
      <c r="D356" s="17">
        <v>0</v>
      </c>
      <c r="E356" s="17">
        <v>0</v>
      </c>
      <c r="F356" s="17">
        <v>0</v>
      </c>
      <c r="G356" s="9">
        <v>100</v>
      </c>
      <c r="H356" s="9">
        <v>529.99999999999989</v>
      </c>
      <c r="I356" s="8">
        <v>0</v>
      </c>
      <c r="J356" s="8">
        <v>629.99999999999989</v>
      </c>
    </row>
    <row r="357" spans="2:10" ht="11.25" customHeight="1" x14ac:dyDescent="0.2">
      <c r="B357" s="7" t="s">
        <v>81</v>
      </c>
      <c r="C357" s="17">
        <v>0</v>
      </c>
      <c r="D357" s="17">
        <v>0</v>
      </c>
      <c r="E357" s="17">
        <v>0</v>
      </c>
      <c r="F357" s="17">
        <v>0</v>
      </c>
      <c r="G357" s="9">
        <v>108</v>
      </c>
      <c r="H357" s="9">
        <v>328</v>
      </c>
      <c r="I357" s="17">
        <v>0</v>
      </c>
      <c r="J357" s="8">
        <v>436</v>
      </c>
    </row>
    <row r="358" spans="2:10" ht="11.25" customHeight="1" x14ac:dyDescent="0.2">
      <c r="B358" s="7" t="s">
        <v>82</v>
      </c>
      <c r="C358" s="9">
        <v>40</v>
      </c>
      <c r="D358" s="17">
        <v>0</v>
      </c>
      <c r="E358" s="17">
        <v>0</v>
      </c>
      <c r="F358" s="9">
        <v>32</v>
      </c>
      <c r="G358" s="9">
        <v>123</v>
      </c>
      <c r="H358" s="9">
        <v>360</v>
      </c>
      <c r="I358" s="17">
        <v>0</v>
      </c>
      <c r="J358" s="8">
        <v>555</v>
      </c>
    </row>
    <row r="359" spans="2:10" ht="11.25" customHeight="1" x14ac:dyDescent="0.2">
      <c r="B359" s="7" t="s">
        <v>83</v>
      </c>
      <c r="C359" s="9">
        <v>196</v>
      </c>
      <c r="D359" s="17">
        <v>0</v>
      </c>
      <c r="E359" s="9">
        <v>72</v>
      </c>
      <c r="F359" s="17">
        <v>0</v>
      </c>
      <c r="G359" s="9">
        <v>120</v>
      </c>
      <c r="H359" s="9">
        <v>477.99999999999994</v>
      </c>
      <c r="I359" s="9">
        <v>4</v>
      </c>
      <c r="J359" s="8">
        <v>870</v>
      </c>
    </row>
    <row r="360" spans="2:10" ht="11.25" customHeight="1" x14ac:dyDescent="0.2">
      <c r="B360" s="7" t="s">
        <v>84</v>
      </c>
      <c r="C360" s="17">
        <v>0</v>
      </c>
      <c r="D360" s="17">
        <v>0</v>
      </c>
      <c r="E360" s="9">
        <v>680</v>
      </c>
      <c r="F360" s="17">
        <v>0</v>
      </c>
      <c r="G360" s="9">
        <v>240</v>
      </c>
      <c r="H360" s="8">
        <v>2350</v>
      </c>
      <c r="I360" s="17">
        <v>0</v>
      </c>
      <c r="J360" s="8">
        <v>3270</v>
      </c>
    </row>
    <row r="361" spans="2:10" ht="11.25" customHeight="1" x14ac:dyDescent="0.2">
      <c r="B361" s="7" t="s">
        <v>85</v>
      </c>
      <c r="C361" s="8">
        <v>11101.999999999996</v>
      </c>
      <c r="D361" s="9">
        <v>572</v>
      </c>
      <c r="E361" s="9">
        <v>500</v>
      </c>
      <c r="F361" s="9">
        <v>552</v>
      </c>
      <c r="G361" s="8">
        <v>3880.0000000000009</v>
      </c>
      <c r="H361" s="8">
        <v>12523.999999999998</v>
      </c>
      <c r="I361" s="9">
        <v>128</v>
      </c>
      <c r="J361" s="8">
        <v>29257.999999999993</v>
      </c>
    </row>
    <row r="362" spans="2:10" ht="11.25" customHeight="1" x14ac:dyDescent="0.2">
      <c r="B362" s="7" t="s">
        <v>20</v>
      </c>
      <c r="C362" s="8">
        <v>0</v>
      </c>
      <c r="D362" s="9">
        <v>0</v>
      </c>
      <c r="E362" s="9">
        <v>0</v>
      </c>
      <c r="F362" s="9">
        <v>0</v>
      </c>
      <c r="G362" s="8">
        <v>160</v>
      </c>
      <c r="H362" s="8">
        <v>0</v>
      </c>
      <c r="I362" s="9">
        <v>0</v>
      </c>
      <c r="J362" s="8">
        <v>160</v>
      </c>
    </row>
    <row r="363" spans="2:10" ht="11.25" customHeight="1" thickBot="1" x14ac:dyDescent="0.25">
      <c r="B363" s="10" t="s">
        <v>11</v>
      </c>
      <c r="C363" s="11">
        <v>142891.99999999985</v>
      </c>
      <c r="D363" s="11">
        <v>57716.999999999935</v>
      </c>
      <c r="E363" s="11">
        <v>95358.999999999724</v>
      </c>
      <c r="F363" s="11">
        <v>29534.000000000055</v>
      </c>
      <c r="G363" s="11">
        <v>299056.00000000017</v>
      </c>
      <c r="H363" s="11">
        <v>1617212.0000000023</v>
      </c>
      <c r="I363" s="11">
        <v>18943.000000000011</v>
      </c>
      <c r="J363" s="21">
        <v>2260713.0000000019</v>
      </c>
    </row>
    <row r="364" spans="2:10" ht="11.25" customHeight="1" x14ac:dyDescent="0.2">
      <c r="B364" s="81" t="s">
        <v>24</v>
      </c>
      <c r="C364" s="81"/>
      <c r="D364" s="81"/>
      <c r="E364" s="81"/>
      <c r="F364" s="81"/>
      <c r="G364" s="81"/>
      <c r="H364" s="81"/>
      <c r="I364" s="81"/>
      <c r="J364" s="81"/>
    </row>
    <row r="365" spans="2:10" ht="11.25" customHeight="1" x14ac:dyDescent="0.2">
      <c r="B365" s="13"/>
      <c r="C365" s="3"/>
      <c r="D365" s="3"/>
      <c r="E365" s="3"/>
      <c r="F365" s="3"/>
      <c r="G365" s="3"/>
      <c r="H365" s="3"/>
      <c r="I365" s="3"/>
      <c r="J365" s="3"/>
    </row>
    <row r="366" spans="2:10" ht="11.25" customHeight="1" thickBot="1" x14ac:dyDescent="0.25">
      <c r="B366" s="77" t="s">
        <v>278</v>
      </c>
      <c r="C366" s="77"/>
      <c r="D366" s="77"/>
      <c r="E366" s="77"/>
      <c r="F366" s="77"/>
      <c r="G366" s="77"/>
      <c r="H366" s="77"/>
      <c r="I366" s="77"/>
      <c r="J366" s="77"/>
    </row>
    <row r="367" spans="2:10" ht="11.25" customHeight="1" x14ac:dyDescent="0.2">
      <c r="B367" s="78" t="s">
        <v>76</v>
      </c>
      <c r="C367" s="2" t="s">
        <v>140</v>
      </c>
      <c r="D367" s="2" t="s">
        <v>141</v>
      </c>
      <c r="E367" s="2" t="s">
        <v>142</v>
      </c>
      <c r="F367" s="2" t="s">
        <v>143</v>
      </c>
      <c r="G367" s="2" t="s">
        <v>144</v>
      </c>
      <c r="H367" s="2" t="s">
        <v>145</v>
      </c>
      <c r="I367" s="2" t="s">
        <v>146</v>
      </c>
      <c r="J367" s="2" t="s">
        <v>11</v>
      </c>
    </row>
    <row r="368" spans="2:10" ht="11.25" customHeight="1" x14ac:dyDescent="0.2">
      <c r="B368" s="79"/>
      <c r="C368" s="2" t="s">
        <v>147</v>
      </c>
      <c r="D368" s="2" t="s">
        <v>148</v>
      </c>
      <c r="E368" s="3"/>
      <c r="F368" s="3"/>
      <c r="G368" s="2" t="s">
        <v>149</v>
      </c>
      <c r="H368" s="2" t="s">
        <v>150</v>
      </c>
      <c r="I368" s="3"/>
      <c r="J368" s="3"/>
    </row>
    <row r="369" spans="2:10" ht="11.25" customHeight="1" x14ac:dyDescent="0.2">
      <c r="B369" s="79"/>
      <c r="C369" s="2" t="s">
        <v>151</v>
      </c>
      <c r="D369" s="2" t="s">
        <v>152</v>
      </c>
      <c r="E369" s="3"/>
      <c r="F369" s="3"/>
      <c r="G369" s="2" t="s">
        <v>153</v>
      </c>
      <c r="H369" s="2" t="s">
        <v>154</v>
      </c>
      <c r="I369" s="3"/>
      <c r="J369" s="3"/>
    </row>
    <row r="370" spans="2:10" ht="11.25" customHeight="1" x14ac:dyDescent="0.2">
      <c r="B370" s="79"/>
      <c r="C370" s="2" t="s">
        <v>155</v>
      </c>
      <c r="D370" s="2" t="s">
        <v>156</v>
      </c>
      <c r="E370" s="3"/>
      <c r="F370" s="3"/>
      <c r="G370" s="2" t="s">
        <v>157</v>
      </c>
      <c r="H370" s="2" t="s">
        <v>158</v>
      </c>
      <c r="I370" s="3"/>
      <c r="J370" s="3"/>
    </row>
    <row r="371" spans="2:10" ht="11.25" customHeight="1" thickBot="1" x14ac:dyDescent="0.25">
      <c r="B371" s="80"/>
      <c r="C371" s="4"/>
      <c r="D371" s="4"/>
      <c r="E371" s="5"/>
      <c r="F371" s="5"/>
      <c r="G371" s="4"/>
      <c r="H371" s="6" t="s">
        <v>159</v>
      </c>
      <c r="I371" s="5"/>
      <c r="J371" s="5"/>
    </row>
    <row r="372" spans="2:10" ht="11.25" customHeight="1" x14ac:dyDescent="0.2">
      <c r="B372" s="7" t="s">
        <v>77</v>
      </c>
      <c r="C372" s="14">
        <f t="shared" ref="C372:C382" si="27">C353/C$363*100</f>
        <v>5.6329255661618678</v>
      </c>
      <c r="D372" s="14">
        <f t="shared" ref="D372:J372" si="28">D353/D$363*100</f>
        <v>7.0655092953549241</v>
      </c>
      <c r="E372" s="14">
        <f t="shared" si="28"/>
        <v>4.4065059407082838</v>
      </c>
      <c r="F372" s="14">
        <f t="shared" si="28"/>
        <v>5.7865510936547588</v>
      </c>
      <c r="G372" s="14">
        <f t="shared" si="28"/>
        <v>5.3682253490984966</v>
      </c>
      <c r="H372" s="14">
        <f t="shared" si="28"/>
        <v>5.9540122136120583</v>
      </c>
      <c r="I372" s="14">
        <f t="shared" si="28"/>
        <v>5.3265058332893398</v>
      </c>
      <c r="J372" s="14">
        <f t="shared" si="28"/>
        <v>5.8118832421452833</v>
      </c>
    </row>
    <row r="373" spans="2:10" ht="11.25" customHeight="1" x14ac:dyDescent="0.2">
      <c r="B373" s="7" t="s">
        <v>78</v>
      </c>
      <c r="C373" s="14">
        <f t="shared" si="27"/>
        <v>80.601433250286973</v>
      </c>
      <c r="D373" s="14">
        <f t="shared" ref="D373:J382" si="29">D354/D$363*100</f>
        <v>87.3243585078921</v>
      </c>
      <c r="E373" s="14">
        <f t="shared" si="29"/>
        <v>89.444100714143545</v>
      </c>
      <c r="F373" s="14">
        <f t="shared" si="29"/>
        <v>85.575946366899075</v>
      </c>
      <c r="G373" s="14">
        <f t="shared" si="29"/>
        <v>86.600837301375066</v>
      </c>
      <c r="H373" s="14">
        <f t="shared" si="29"/>
        <v>87.270809269285806</v>
      </c>
      <c r="I373" s="14">
        <f t="shared" si="29"/>
        <v>88.539302116876939</v>
      </c>
      <c r="J373" s="14">
        <f t="shared" si="29"/>
        <v>86.842159973424444</v>
      </c>
    </row>
    <row r="374" spans="2:10" ht="11.25" customHeight="1" x14ac:dyDescent="0.2">
      <c r="B374" s="7" t="s">
        <v>79</v>
      </c>
      <c r="C374" s="14">
        <f t="shared" si="27"/>
        <v>5.8309772415530654</v>
      </c>
      <c r="D374" s="14">
        <f t="shared" si="29"/>
        <v>4.6190896962766637</v>
      </c>
      <c r="E374" s="14">
        <f t="shared" si="29"/>
        <v>4.836460113885436</v>
      </c>
      <c r="F374" s="14">
        <f t="shared" si="29"/>
        <v>6.6601205390397409</v>
      </c>
      <c r="G374" s="14">
        <f t="shared" si="29"/>
        <v>6.448959392220849</v>
      </c>
      <c r="H374" s="14">
        <f t="shared" si="29"/>
        <v>5.750575682099786</v>
      </c>
      <c r="I374" s="14">
        <f t="shared" si="29"/>
        <v>5.4373647257562157</v>
      </c>
      <c r="J374" s="14">
        <f t="shared" si="29"/>
        <v>5.7898547935982858</v>
      </c>
    </row>
    <row r="375" spans="2:10" ht="11.25" customHeight="1" x14ac:dyDescent="0.2">
      <c r="B375" s="7" t="s">
        <v>80</v>
      </c>
      <c r="C375" s="14">
        <f t="shared" si="27"/>
        <v>0</v>
      </c>
      <c r="D375" s="14">
        <f t="shared" si="29"/>
        <v>0</v>
      </c>
      <c r="E375" s="14">
        <f t="shared" si="29"/>
        <v>0</v>
      </c>
      <c r="F375" s="14">
        <f t="shared" si="29"/>
        <v>0</v>
      </c>
      <c r="G375" s="14">
        <f t="shared" si="29"/>
        <v>3.3438553314429381E-2</v>
      </c>
      <c r="H375" s="14">
        <f t="shared" si="29"/>
        <v>3.2772450365196347E-2</v>
      </c>
      <c r="I375" s="14">
        <f t="shared" si="29"/>
        <v>0</v>
      </c>
      <c r="J375" s="14">
        <f t="shared" si="29"/>
        <v>2.7867314426908648E-2</v>
      </c>
    </row>
    <row r="376" spans="2:10" ht="11.25" customHeight="1" x14ac:dyDescent="0.2">
      <c r="B376" s="7" t="s">
        <v>81</v>
      </c>
      <c r="C376" s="14">
        <f t="shared" si="27"/>
        <v>0</v>
      </c>
      <c r="D376" s="14">
        <f t="shared" si="29"/>
        <v>0</v>
      </c>
      <c r="E376" s="14">
        <f t="shared" si="29"/>
        <v>0</v>
      </c>
      <c r="F376" s="14">
        <f t="shared" si="29"/>
        <v>0</v>
      </c>
      <c r="G376" s="14">
        <f t="shared" si="29"/>
        <v>3.6113637579583732E-2</v>
      </c>
      <c r="H376" s="14">
        <f t="shared" si="29"/>
        <v>2.0281818339215857E-2</v>
      </c>
      <c r="I376" s="14">
        <f t="shared" si="29"/>
        <v>0</v>
      </c>
      <c r="J376" s="14">
        <f t="shared" si="29"/>
        <v>1.9285950936717738E-2</v>
      </c>
    </row>
    <row r="377" spans="2:10" ht="11.25" customHeight="1" x14ac:dyDescent="0.2">
      <c r="B377" s="7" t="s">
        <v>82</v>
      </c>
      <c r="C377" s="14">
        <f t="shared" si="27"/>
        <v>2.799316966660138E-2</v>
      </c>
      <c r="D377" s="14">
        <f t="shared" si="29"/>
        <v>0</v>
      </c>
      <c r="E377" s="14">
        <f t="shared" si="29"/>
        <v>0</v>
      </c>
      <c r="F377" s="14">
        <f t="shared" si="29"/>
        <v>0.10834969865240042</v>
      </c>
      <c r="G377" s="14">
        <f t="shared" si="29"/>
        <v>4.1129420576748142E-2</v>
      </c>
      <c r="H377" s="14">
        <f t="shared" si="29"/>
        <v>2.2260532323529598E-2</v>
      </c>
      <c r="I377" s="14">
        <f t="shared" si="29"/>
        <v>0</v>
      </c>
      <c r="J377" s="14">
        <f t="shared" si="29"/>
        <v>2.4549776995133814E-2</v>
      </c>
    </row>
    <row r="378" spans="2:10" ht="11.25" customHeight="1" x14ac:dyDescent="0.2">
      <c r="B378" s="7" t="s">
        <v>83</v>
      </c>
      <c r="C378" s="14">
        <f t="shared" si="27"/>
        <v>0.13716653136634677</v>
      </c>
      <c r="D378" s="14">
        <f t="shared" si="29"/>
        <v>0</v>
      </c>
      <c r="E378" s="14">
        <f t="shared" si="29"/>
        <v>7.5504147484768303E-2</v>
      </c>
      <c r="F378" s="14">
        <f t="shared" si="29"/>
        <v>0</v>
      </c>
      <c r="G378" s="14">
        <f t="shared" si="29"/>
        <v>4.0126263977315266E-2</v>
      </c>
      <c r="H378" s="14">
        <f t="shared" si="29"/>
        <v>2.9557040140686521E-2</v>
      </c>
      <c r="I378" s="14">
        <f t="shared" si="29"/>
        <v>2.1115979517499855E-2</v>
      </c>
      <c r="J378" s="14">
        <f t="shared" si="29"/>
        <v>3.8483434208588144E-2</v>
      </c>
    </row>
    <row r="379" spans="2:10" ht="11.25" customHeight="1" x14ac:dyDescent="0.2">
      <c r="B379" s="7" t="s">
        <v>84</v>
      </c>
      <c r="C379" s="14">
        <f t="shared" si="27"/>
        <v>0</v>
      </c>
      <c r="D379" s="14">
        <f t="shared" si="29"/>
        <v>0</v>
      </c>
      <c r="E379" s="14">
        <f t="shared" si="29"/>
        <v>0.71309472624503401</v>
      </c>
      <c r="F379" s="14">
        <f t="shared" si="29"/>
        <v>0</v>
      </c>
      <c r="G379" s="14">
        <f t="shared" si="29"/>
        <v>8.0252527954630531E-2</v>
      </c>
      <c r="H379" s="14">
        <f t="shared" si="29"/>
        <v>0.14531180822304043</v>
      </c>
      <c r="I379" s="14">
        <f t="shared" si="29"/>
        <v>0</v>
      </c>
      <c r="J379" s="14">
        <f t="shared" si="29"/>
        <v>0.14464463202538302</v>
      </c>
    </row>
    <row r="380" spans="2:10" ht="11.25" customHeight="1" x14ac:dyDescent="0.2">
      <c r="B380" s="7" t="s">
        <v>85</v>
      </c>
      <c r="C380" s="14">
        <f t="shared" si="27"/>
        <v>7.76950424096521</v>
      </c>
      <c r="D380" s="14">
        <f t="shared" si="29"/>
        <v>0.99104250047646392</v>
      </c>
      <c r="E380" s="14">
        <f t="shared" si="29"/>
        <v>0.5243343575331133</v>
      </c>
      <c r="F380" s="14">
        <f t="shared" si="29"/>
        <v>1.8690323017539072</v>
      </c>
      <c r="G380" s="14">
        <f t="shared" si="29"/>
        <v>1.2974158685998605</v>
      </c>
      <c r="H380" s="14">
        <f t="shared" si="29"/>
        <v>0.77441918561079071</v>
      </c>
      <c r="I380" s="14">
        <f t="shared" si="29"/>
        <v>0.67571134455999537</v>
      </c>
      <c r="J380" s="14">
        <f t="shared" si="29"/>
        <v>1.2941934690515766</v>
      </c>
    </row>
    <row r="381" spans="2:10" ht="11.25" customHeight="1" x14ac:dyDescent="0.2">
      <c r="B381" s="7" t="s">
        <v>20</v>
      </c>
      <c r="C381" s="14">
        <f t="shared" si="27"/>
        <v>0</v>
      </c>
      <c r="D381" s="14">
        <f t="shared" si="29"/>
        <v>0</v>
      </c>
      <c r="E381" s="14">
        <f t="shared" si="29"/>
        <v>0</v>
      </c>
      <c r="F381" s="14">
        <f t="shared" si="29"/>
        <v>0</v>
      </c>
      <c r="G381" s="14">
        <f t="shared" si="29"/>
        <v>5.3501685303087014E-2</v>
      </c>
      <c r="H381" s="14">
        <f t="shared" si="29"/>
        <v>0</v>
      </c>
      <c r="I381" s="14">
        <f t="shared" si="29"/>
        <v>0</v>
      </c>
      <c r="J381" s="14">
        <f t="shared" si="29"/>
        <v>7.0774131877863258E-3</v>
      </c>
    </row>
    <row r="382" spans="2:10" ht="11.25" customHeight="1" thickBot="1" x14ac:dyDescent="0.25">
      <c r="B382" s="10" t="s">
        <v>11</v>
      </c>
      <c r="C382" s="15">
        <f t="shared" si="27"/>
        <v>100</v>
      </c>
      <c r="D382" s="15">
        <f t="shared" si="29"/>
        <v>100</v>
      </c>
      <c r="E382" s="15">
        <f t="shared" si="29"/>
        <v>100</v>
      </c>
      <c r="F382" s="15">
        <f t="shared" si="29"/>
        <v>100</v>
      </c>
      <c r="G382" s="15">
        <f t="shared" si="29"/>
        <v>100</v>
      </c>
      <c r="H382" s="15">
        <f t="shared" si="29"/>
        <v>100</v>
      </c>
      <c r="I382" s="15">
        <f t="shared" si="29"/>
        <v>100</v>
      </c>
      <c r="J382" s="15">
        <f t="shared" si="29"/>
        <v>100</v>
      </c>
    </row>
    <row r="383" spans="2:10" ht="11.25" customHeight="1" x14ac:dyDescent="0.2">
      <c r="B383" s="81" t="s">
        <v>24</v>
      </c>
      <c r="C383" s="81"/>
      <c r="D383" s="81"/>
      <c r="E383" s="81"/>
      <c r="F383" s="81"/>
      <c r="G383" s="81"/>
      <c r="H383" s="81"/>
      <c r="I383" s="81"/>
      <c r="J383" s="81"/>
    </row>
    <row r="384" spans="2:10" ht="11.25" customHeight="1" x14ac:dyDescent="0.2">
      <c r="B384" s="13"/>
      <c r="C384" s="3"/>
      <c r="D384" s="3"/>
      <c r="E384" s="3"/>
      <c r="F384" s="3"/>
      <c r="G384" s="3"/>
      <c r="H384" s="3"/>
      <c r="I384" s="3"/>
      <c r="J384" s="3"/>
    </row>
    <row r="385" spans="2:10" ht="11.25" customHeight="1" thickBot="1" x14ac:dyDescent="0.25">
      <c r="B385" s="77" t="s">
        <v>279</v>
      </c>
      <c r="C385" s="77"/>
      <c r="D385" s="77"/>
      <c r="E385" s="77"/>
      <c r="F385" s="77"/>
      <c r="G385" s="77"/>
      <c r="H385" s="77"/>
      <c r="I385" s="77"/>
      <c r="J385" s="77"/>
    </row>
    <row r="386" spans="2:10" ht="11.25" customHeight="1" x14ac:dyDescent="0.2">
      <c r="B386" s="78" t="s">
        <v>76</v>
      </c>
      <c r="C386" s="2" t="s">
        <v>140</v>
      </c>
      <c r="D386" s="2" t="s">
        <v>141</v>
      </c>
      <c r="E386" s="2" t="s">
        <v>142</v>
      </c>
      <c r="F386" s="2" t="s">
        <v>143</v>
      </c>
      <c r="G386" s="2" t="s">
        <v>144</v>
      </c>
      <c r="H386" s="2" t="s">
        <v>145</v>
      </c>
      <c r="I386" s="2" t="s">
        <v>146</v>
      </c>
      <c r="J386" s="2" t="s">
        <v>11</v>
      </c>
    </row>
    <row r="387" spans="2:10" ht="11.25" customHeight="1" x14ac:dyDescent="0.2">
      <c r="B387" s="79"/>
      <c r="C387" s="2" t="s">
        <v>147</v>
      </c>
      <c r="D387" s="2" t="s">
        <v>148</v>
      </c>
      <c r="E387" s="3"/>
      <c r="F387" s="3"/>
      <c r="G387" s="2" t="s">
        <v>149</v>
      </c>
      <c r="H387" s="2" t="s">
        <v>150</v>
      </c>
      <c r="I387" s="3"/>
      <c r="J387" s="3"/>
    </row>
    <row r="388" spans="2:10" ht="11.25" customHeight="1" x14ac:dyDescent="0.2">
      <c r="B388" s="79"/>
      <c r="C388" s="2" t="s">
        <v>151</v>
      </c>
      <c r="D388" s="2" t="s">
        <v>152</v>
      </c>
      <c r="E388" s="3"/>
      <c r="F388" s="3"/>
      <c r="G388" s="2" t="s">
        <v>153</v>
      </c>
      <c r="H388" s="2" t="s">
        <v>154</v>
      </c>
      <c r="I388" s="3"/>
      <c r="J388" s="3"/>
    </row>
    <row r="389" spans="2:10" ht="11.25" customHeight="1" x14ac:dyDescent="0.2">
      <c r="B389" s="79"/>
      <c r="C389" s="2" t="s">
        <v>155</v>
      </c>
      <c r="D389" s="2" t="s">
        <v>156</v>
      </c>
      <c r="E389" s="3"/>
      <c r="F389" s="3"/>
      <c r="G389" s="2" t="s">
        <v>157</v>
      </c>
      <c r="H389" s="2" t="s">
        <v>158</v>
      </c>
      <c r="I389" s="3"/>
      <c r="J389" s="3"/>
    </row>
    <row r="390" spans="2:10" ht="11.25" customHeight="1" thickBot="1" x14ac:dyDescent="0.25">
      <c r="B390" s="80"/>
      <c r="C390" s="4"/>
      <c r="D390" s="4"/>
      <c r="E390" s="5"/>
      <c r="F390" s="5"/>
      <c r="G390" s="4"/>
      <c r="H390" s="6" t="s">
        <v>159</v>
      </c>
      <c r="I390" s="5"/>
      <c r="J390" s="5"/>
    </row>
    <row r="391" spans="2:10" ht="11.25" customHeight="1" x14ac:dyDescent="0.2">
      <c r="B391" s="7" t="s">
        <v>77</v>
      </c>
      <c r="C391" s="14">
        <f t="shared" ref="C391:C400" si="30">C353/$J353*100</f>
        <v>6.1260369891163773</v>
      </c>
      <c r="D391" s="14">
        <f t="shared" ref="D391:J391" si="31">D353/$J353*100</f>
        <v>3.1037369662835812</v>
      </c>
      <c r="E391" s="14">
        <f t="shared" si="31"/>
        <v>3.1981124895349726</v>
      </c>
      <c r="F391" s="14">
        <f t="shared" si="31"/>
        <v>1.300707816424385</v>
      </c>
      <c r="G391" s="14">
        <f t="shared" si="31"/>
        <v>12.218585889337096</v>
      </c>
      <c r="H391" s="14">
        <f t="shared" si="31"/>
        <v>73.284877083491878</v>
      </c>
      <c r="I391" s="14">
        <f t="shared" si="31"/>
        <v>0.76794276581170584</v>
      </c>
      <c r="J391" s="14">
        <f t="shared" si="31"/>
        <v>100</v>
      </c>
    </row>
    <row r="392" spans="2:10" ht="11.25" customHeight="1" x14ac:dyDescent="0.2">
      <c r="B392" s="7" t="s">
        <v>78</v>
      </c>
      <c r="C392" s="14">
        <f t="shared" si="30"/>
        <v>5.8664399679714911</v>
      </c>
      <c r="D392" s="14">
        <f t="shared" ref="D392:J400" si="32">D354/$J354*100</f>
        <v>2.5672201021570284</v>
      </c>
      <c r="E392" s="14">
        <f t="shared" si="32"/>
        <v>4.344475390831116</v>
      </c>
      <c r="F392" s="14">
        <f t="shared" si="32"/>
        <v>1.2873538394459785</v>
      </c>
      <c r="G392" s="14">
        <f t="shared" si="32"/>
        <v>13.191633065953823</v>
      </c>
      <c r="H392" s="14">
        <f t="shared" si="32"/>
        <v>71.888580783312634</v>
      </c>
      <c r="I392" s="14">
        <f t="shared" si="32"/>
        <v>0.85429685032792357</v>
      </c>
      <c r="J392" s="14">
        <f t="shared" si="32"/>
        <v>100</v>
      </c>
    </row>
    <row r="393" spans="2:10" ht="11.25" customHeight="1" x14ac:dyDescent="0.2">
      <c r="B393" s="7" t="s">
        <v>79</v>
      </c>
      <c r="C393" s="14">
        <f t="shared" si="30"/>
        <v>6.3655532805671973</v>
      </c>
      <c r="D393" s="14">
        <f t="shared" si="32"/>
        <v>2.0367936925098591</v>
      </c>
      <c r="E393" s="14">
        <f t="shared" si="32"/>
        <v>3.5235155700883243</v>
      </c>
      <c r="F393" s="14">
        <f t="shared" si="32"/>
        <v>1.5027656388472976</v>
      </c>
      <c r="G393" s="14">
        <f t="shared" si="32"/>
        <v>14.734284753842891</v>
      </c>
      <c r="H393" s="14">
        <f t="shared" si="32"/>
        <v>71.050178773339795</v>
      </c>
      <c r="I393" s="14">
        <f t="shared" si="32"/>
        <v>0.78690829080463498</v>
      </c>
      <c r="J393" s="14">
        <f t="shared" si="32"/>
        <v>100</v>
      </c>
    </row>
    <row r="394" spans="2:10" ht="11.25" customHeight="1" x14ac:dyDescent="0.2">
      <c r="B394" s="7" t="s">
        <v>80</v>
      </c>
      <c r="C394" s="14">
        <f t="shared" si="30"/>
        <v>0</v>
      </c>
      <c r="D394" s="14">
        <f t="shared" si="32"/>
        <v>0</v>
      </c>
      <c r="E394" s="14">
        <f t="shared" si="32"/>
        <v>0</v>
      </c>
      <c r="F394" s="14">
        <f t="shared" si="32"/>
        <v>0</v>
      </c>
      <c r="G394" s="14">
        <f t="shared" si="32"/>
        <v>15.873015873015875</v>
      </c>
      <c r="H394" s="14">
        <f t="shared" si="32"/>
        <v>84.126984126984127</v>
      </c>
      <c r="I394" s="14">
        <f t="shared" si="32"/>
        <v>0</v>
      </c>
      <c r="J394" s="14">
        <f t="shared" si="32"/>
        <v>100</v>
      </c>
    </row>
    <row r="395" spans="2:10" ht="11.25" customHeight="1" x14ac:dyDescent="0.2">
      <c r="B395" s="7" t="s">
        <v>81</v>
      </c>
      <c r="C395" s="14">
        <f t="shared" si="30"/>
        <v>0</v>
      </c>
      <c r="D395" s="14">
        <f t="shared" si="32"/>
        <v>0</v>
      </c>
      <c r="E395" s="14">
        <f t="shared" si="32"/>
        <v>0</v>
      </c>
      <c r="F395" s="14">
        <f t="shared" si="32"/>
        <v>0</v>
      </c>
      <c r="G395" s="14">
        <f t="shared" si="32"/>
        <v>24.770642201834864</v>
      </c>
      <c r="H395" s="14">
        <f t="shared" si="32"/>
        <v>75.22935779816514</v>
      </c>
      <c r="I395" s="14">
        <f t="shared" si="32"/>
        <v>0</v>
      </c>
      <c r="J395" s="14">
        <f t="shared" si="32"/>
        <v>100</v>
      </c>
    </row>
    <row r="396" spans="2:10" ht="11.25" customHeight="1" x14ac:dyDescent="0.2">
      <c r="B396" s="7" t="s">
        <v>82</v>
      </c>
      <c r="C396" s="14">
        <f t="shared" si="30"/>
        <v>7.2072072072072073</v>
      </c>
      <c r="D396" s="14">
        <f t="shared" si="32"/>
        <v>0</v>
      </c>
      <c r="E396" s="14">
        <f t="shared" si="32"/>
        <v>0</v>
      </c>
      <c r="F396" s="14">
        <f t="shared" si="32"/>
        <v>5.7657657657657655</v>
      </c>
      <c r="G396" s="14">
        <f t="shared" si="32"/>
        <v>22.162162162162165</v>
      </c>
      <c r="H396" s="14">
        <f t="shared" si="32"/>
        <v>64.86486486486487</v>
      </c>
      <c r="I396" s="14">
        <f t="shared" si="32"/>
        <v>0</v>
      </c>
      <c r="J396" s="14">
        <f t="shared" si="32"/>
        <v>100</v>
      </c>
    </row>
    <row r="397" spans="2:10" ht="11.25" customHeight="1" x14ac:dyDescent="0.2">
      <c r="B397" s="7" t="s">
        <v>83</v>
      </c>
      <c r="C397" s="14">
        <f t="shared" si="30"/>
        <v>22.528735632183906</v>
      </c>
      <c r="D397" s="14">
        <f t="shared" si="32"/>
        <v>0</v>
      </c>
      <c r="E397" s="14">
        <f t="shared" si="32"/>
        <v>8.2758620689655178</v>
      </c>
      <c r="F397" s="14">
        <f t="shared" si="32"/>
        <v>0</v>
      </c>
      <c r="G397" s="14">
        <f t="shared" si="32"/>
        <v>13.793103448275861</v>
      </c>
      <c r="H397" s="14">
        <f t="shared" si="32"/>
        <v>54.94252873563218</v>
      </c>
      <c r="I397" s="14">
        <f t="shared" si="32"/>
        <v>0.45977011494252873</v>
      </c>
      <c r="J397" s="14">
        <f t="shared" si="32"/>
        <v>100</v>
      </c>
    </row>
    <row r="398" spans="2:10" ht="11.25" customHeight="1" x14ac:dyDescent="0.2">
      <c r="B398" s="7" t="s">
        <v>84</v>
      </c>
      <c r="C398" s="14">
        <f t="shared" si="30"/>
        <v>0</v>
      </c>
      <c r="D398" s="14">
        <f t="shared" si="32"/>
        <v>0</v>
      </c>
      <c r="E398" s="14">
        <f t="shared" si="32"/>
        <v>20.795107033639145</v>
      </c>
      <c r="F398" s="14">
        <f t="shared" si="32"/>
        <v>0</v>
      </c>
      <c r="G398" s="14">
        <f t="shared" si="32"/>
        <v>7.3394495412844041</v>
      </c>
      <c r="H398" s="14">
        <f t="shared" si="32"/>
        <v>71.86544342507645</v>
      </c>
      <c r="I398" s="14">
        <f t="shared" si="32"/>
        <v>0</v>
      </c>
      <c r="J398" s="14">
        <f t="shared" si="32"/>
        <v>100</v>
      </c>
    </row>
    <row r="399" spans="2:10" ht="10.5" customHeight="1" x14ac:dyDescent="0.2">
      <c r="B399" s="7" t="s">
        <v>85</v>
      </c>
      <c r="C399" s="14">
        <f t="shared" si="30"/>
        <v>37.945177387381221</v>
      </c>
      <c r="D399" s="14">
        <f t="shared" si="32"/>
        <v>1.955020848998565</v>
      </c>
      <c r="E399" s="14">
        <f t="shared" si="32"/>
        <v>1.7089343085651791</v>
      </c>
      <c r="F399" s="14">
        <f t="shared" si="32"/>
        <v>1.8866634766559576</v>
      </c>
      <c r="G399" s="14">
        <f t="shared" si="32"/>
        <v>13.261330234465794</v>
      </c>
      <c r="H399" s="14">
        <f t="shared" si="32"/>
        <v>42.805386560940597</v>
      </c>
      <c r="I399" s="14">
        <f t="shared" si="32"/>
        <v>0.43748718299268585</v>
      </c>
      <c r="J399" s="14">
        <f t="shared" si="32"/>
        <v>100</v>
      </c>
    </row>
    <row r="400" spans="2:10" ht="10.5" customHeight="1" x14ac:dyDescent="0.2">
      <c r="B400" s="7" t="s">
        <v>20</v>
      </c>
      <c r="C400" s="14">
        <f t="shared" si="30"/>
        <v>0</v>
      </c>
      <c r="D400" s="14">
        <f t="shared" si="32"/>
        <v>0</v>
      </c>
      <c r="E400" s="14">
        <f t="shared" si="32"/>
        <v>0</v>
      </c>
      <c r="F400" s="14">
        <f t="shared" si="32"/>
        <v>0</v>
      </c>
      <c r="G400" s="14">
        <f t="shared" si="32"/>
        <v>100</v>
      </c>
      <c r="H400" s="14">
        <f t="shared" si="32"/>
        <v>0</v>
      </c>
      <c r="I400" s="14">
        <f t="shared" si="32"/>
        <v>0</v>
      </c>
      <c r="J400" s="14">
        <f t="shared" si="32"/>
        <v>100</v>
      </c>
    </row>
    <row r="401" spans="2:10" ht="11.25" customHeight="1" thickBot="1" x14ac:dyDescent="0.25">
      <c r="B401" s="10" t="s">
        <v>11</v>
      </c>
      <c r="C401" s="15">
        <f t="shared" ref="C401:J401" si="33">C363/$J363*100</f>
        <v>6.3206607826822667</v>
      </c>
      <c r="D401" s="15">
        <f t="shared" si="33"/>
        <v>2.5530441059966429</v>
      </c>
      <c r="E401" s="15">
        <f t="shared" si="33"/>
        <v>4.218094026088214</v>
      </c>
      <c r="F401" s="15">
        <f t="shared" si="33"/>
        <v>1.3064020068005107</v>
      </c>
      <c r="G401" s="15">
        <f t="shared" si="33"/>
        <v>13.228392989291429</v>
      </c>
      <c r="H401" s="15">
        <f t="shared" si="33"/>
        <v>71.535484601539466</v>
      </c>
      <c r="I401" s="15">
        <f t="shared" si="33"/>
        <v>0.83792148760147778</v>
      </c>
      <c r="J401" s="15">
        <f t="shared" si="33"/>
        <v>100</v>
      </c>
    </row>
    <row r="402" spans="2:10" ht="11.25" customHeight="1" x14ac:dyDescent="0.2">
      <c r="B402" s="81" t="s">
        <v>24</v>
      </c>
      <c r="C402" s="81"/>
      <c r="D402" s="81"/>
      <c r="E402" s="81"/>
      <c r="F402" s="81"/>
      <c r="G402" s="81"/>
      <c r="H402" s="81"/>
      <c r="I402" s="81"/>
      <c r="J402" s="81"/>
    </row>
    <row r="403" spans="2:10" ht="11.25" customHeight="1" x14ac:dyDescent="0.2">
      <c r="B403" s="13"/>
      <c r="C403" s="3"/>
      <c r="D403" s="3"/>
      <c r="E403" s="3"/>
      <c r="F403" s="3"/>
      <c r="G403" s="3"/>
      <c r="H403" s="3"/>
      <c r="I403" s="3"/>
      <c r="J403" s="3"/>
    </row>
    <row r="404" spans="2:10" ht="11.25" customHeight="1" thickBot="1" x14ac:dyDescent="0.25">
      <c r="B404" s="77" t="s">
        <v>280</v>
      </c>
      <c r="C404" s="77"/>
      <c r="D404" s="77"/>
      <c r="E404" s="77"/>
      <c r="F404" s="77"/>
      <c r="G404" s="77"/>
      <c r="H404" s="77"/>
      <c r="I404" s="77"/>
      <c r="J404" s="77"/>
    </row>
    <row r="405" spans="2:10" ht="11.25" customHeight="1" x14ac:dyDescent="0.2">
      <c r="B405" s="78" t="s">
        <v>86</v>
      </c>
      <c r="C405" s="2" t="s">
        <v>140</v>
      </c>
      <c r="D405" s="2" t="s">
        <v>141</v>
      </c>
      <c r="E405" s="2" t="s">
        <v>142</v>
      </c>
      <c r="F405" s="2" t="s">
        <v>143</v>
      </c>
      <c r="G405" s="2" t="s">
        <v>144</v>
      </c>
      <c r="H405" s="2" t="s">
        <v>145</v>
      </c>
      <c r="I405" s="2" t="s">
        <v>146</v>
      </c>
      <c r="J405" s="2" t="s">
        <v>11</v>
      </c>
    </row>
    <row r="406" spans="2:10" ht="11.25" customHeight="1" x14ac:dyDescent="0.2">
      <c r="B406" s="79"/>
      <c r="C406" s="2" t="s">
        <v>147</v>
      </c>
      <c r="D406" s="2" t="s">
        <v>148</v>
      </c>
      <c r="E406" s="3"/>
      <c r="F406" s="3"/>
      <c r="G406" s="2" t="s">
        <v>149</v>
      </c>
      <c r="H406" s="2" t="s">
        <v>150</v>
      </c>
      <c r="I406" s="3"/>
      <c r="J406" s="3"/>
    </row>
    <row r="407" spans="2:10" ht="11.25" customHeight="1" x14ac:dyDescent="0.2">
      <c r="B407" s="79"/>
      <c r="C407" s="2" t="s">
        <v>151</v>
      </c>
      <c r="D407" s="2" t="s">
        <v>152</v>
      </c>
      <c r="E407" s="3"/>
      <c r="F407" s="3"/>
      <c r="G407" s="2" t="s">
        <v>153</v>
      </c>
      <c r="H407" s="2" t="s">
        <v>154</v>
      </c>
      <c r="I407" s="3"/>
      <c r="J407" s="3"/>
    </row>
    <row r="408" spans="2:10" ht="11.25" customHeight="1" x14ac:dyDescent="0.2">
      <c r="B408" s="79"/>
      <c r="C408" s="2" t="s">
        <v>155</v>
      </c>
      <c r="D408" s="2" t="s">
        <v>156</v>
      </c>
      <c r="E408" s="3"/>
      <c r="F408" s="3"/>
      <c r="G408" s="2" t="s">
        <v>157</v>
      </c>
      <c r="H408" s="2" t="s">
        <v>158</v>
      </c>
      <c r="I408" s="3"/>
      <c r="J408" s="3"/>
    </row>
    <row r="409" spans="2:10" ht="11.25" customHeight="1" thickBot="1" x14ac:dyDescent="0.25">
      <c r="B409" s="80"/>
      <c r="C409" s="4"/>
      <c r="D409" s="4"/>
      <c r="E409" s="5"/>
      <c r="F409" s="5"/>
      <c r="G409" s="4"/>
      <c r="H409" s="6" t="s">
        <v>159</v>
      </c>
      <c r="I409" s="5"/>
      <c r="J409" s="5"/>
    </row>
    <row r="410" spans="2:10" ht="11.25" customHeight="1" x14ac:dyDescent="0.2">
      <c r="B410" s="7" t="s">
        <v>87</v>
      </c>
      <c r="C410" s="8">
        <v>37272.999999999956</v>
      </c>
      <c r="D410" s="8">
        <v>14061.99999999998</v>
      </c>
      <c r="E410" s="8">
        <v>46075.000000000007</v>
      </c>
      <c r="F410" s="8">
        <v>14453.000000000005</v>
      </c>
      <c r="G410" s="8">
        <v>93908.999999999956</v>
      </c>
      <c r="H410" s="8">
        <v>535171.99999999988</v>
      </c>
      <c r="I410" s="8">
        <v>7759.9999999999973</v>
      </c>
      <c r="J410" s="8">
        <v>748703.99999999977</v>
      </c>
    </row>
    <row r="411" spans="2:10" ht="11.25" customHeight="1" x14ac:dyDescent="0.2">
      <c r="B411" s="7" t="s">
        <v>88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8">
        <v>0</v>
      </c>
    </row>
    <row r="412" spans="2:10" ht="11.25" customHeight="1" x14ac:dyDescent="0.2">
      <c r="B412" s="7" t="s">
        <v>89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8">
        <v>0</v>
      </c>
    </row>
    <row r="413" spans="2:10" ht="11.25" customHeight="1" x14ac:dyDescent="0.2">
      <c r="B413" s="7" t="s">
        <v>90</v>
      </c>
      <c r="C413" s="8">
        <v>45376.99999999992</v>
      </c>
      <c r="D413" s="8">
        <v>14739.999999999985</v>
      </c>
      <c r="E413" s="8">
        <v>28870.999999999996</v>
      </c>
      <c r="F413" s="8">
        <v>7565.9999999999973</v>
      </c>
      <c r="G413" s="8">
        <v>92492.999999999956</v>
      </c>
      <c r="H413" s="8">
        <v>615457.99999999476</v>
      </c>
      <c r="I413" s="8">
        <v>6942.9999999999927</v>
      </c>
      <c r="J413" s="8">
        <v>811447.99999999464</v>
      </c>
    </row>
    <row r="414" spans="2:10" ht="11.25" customHeight="1" x14ac:dyDescent="0.2">
      <c r="B414" s="7" t="s">
        <v>91</v>
      </c>
      <c r="C414" s="17">
        <v>0</v>
      </c>
      <c r="D414" s="17">
        <v>0</v>
      </c>
      <c r="E414" s="17">
        <v>0</v>
      </c>
      <c r="F414" s="17">
        <v>0</v>
      </c>
      <c r="G414" s="17">
        <v>0</v>
      </c>
      <c r="H414" s="9">
        <v>50</v>
      </c>
      <c r="I414" s="17">
        <v>0</v>
      </c>
      <c r="J414" s="8">
        <v>50</v>
      </c>
    </row>
    <row r="415" spans="2:10" ht="11.25" customHeight="1" x14ac:dyDescent="0.2">
      <c r="B415" s="7" t="s">
        <v>92</v>
      </c>
      <c r="C415" s="8">
        <v>1926.0000000000002</v>
      </c>
      <c r="D415" s="9">
        <v>160</v>
      </c>
      <c r="E415" s="9">
        <v>36</v>
      </c>
      <c r="F415" s="9">
        <v>64</v>
      </c>
      <c r="G415" s="8">
        <v>2232</v>
      </c>
      <c r="H415" s="8">
        <v>4355.9999999999982</v>
      </c>
      <c r="I415" s="9">
        <v>45</v>
      </c>
      <c r="J415" s="8">
        <v>8818.9999999999982</v>
      </c>
    </row>
    <row r="416" spans="2:10" ht="11.25" customHeight="1" x14ac:dyDescent="0.2">
      <c r="B416" s="7" t="s">
        <v>93</v>
      </c>
      <c r="C416" s="8">
        <v>45636.000000000022</v>
      </c>
      <c r="D416" s="8">
        <v>25589.000000000007</v>
      </c>
      <c r="E416" s="8">
        <v>19013.000000000007</v>
      </c>
      <c r="F416" s="8">
        <v>6419.0000000000027</v>
      </c>
      <c r="G416" s="8">
        <v>92188.000000000291</v>
      </c>
      <c r="H416" s="8">
        <v>278218.99999999895</v>
      </c>
      <c r="I416" s="8">
        <v>3950.9999999999986</v>
      </c>
      <c r="J416" s="8">
        <v>471014.9999999993</v>
      </c>
    </row>
    <row r="417" spans="2:10" ht="11.25" customHeight="1" x14ac:dyDescent="0.2">
      <c r="B417" s="7" t="s">
        <v>20</v>
      </c>
      <c r="C417" s="8">
        <v>12679.999999999998</v>
      </c>
      <c r="D417" s="8">
        <v>3166.0000000000005</v>
      </c>
      <c r="E417" s="8">
        <v>1364</v>
      </c>
      <c r="F417" s="9">
        <v>1032</v>
      </c>
      <c r="G417" s="8">
        <v>18233.999999999996</v>
      </c>
      <c r="H417" s="8">
        <v>183956.99999999997</v>
      </c>
      <c r="I417" s="9">
        <v>244.00000000000011</v>
      </c>
      <c r="J417" s="8">
        <v>220676.99999999997</v>
      </c>
    </row>
    <row r="418" spans="2:10" ht="11.25" customHeight="1" thickBot="1" x14ac:dyDescent="0.25">
      <c r="B418" s="10" t="s">
        <v>11</v>
      </c>
      <c r="C418" s="11">
        <v>142891.99999999985</v>
      </c>
      <c r="D418" s="11">
        <v>57716.999999999935</v>
      </c>
      <c r="E418" s="11">
        <v>95358.999999999724</v>
      </c>
      <c r="F418" s="11">
        <v>29534.000000000055</v>
      </c>
      <c r="G418" s="11">
        <v>299056.00000000017</v>
      </c>
      <c r="H418" s="11">
        <v>1617212.0000000023</v>
      </c>
      <c r="I418" s="11">
        <v>18943.000000000011</v>
      </c>
      <c r="J418" s="21">
        <v>2260713.0000000019</v>
      </c>
    </row>
    <row r="419" spans="2:10" ht="11.25" customHeight="1" x14ac:dyDescent="0.2">
      <c r="B419" s="81" t="s">
        <v>24</v>
      </c>
      <c r="C419" s="81"/>
      <c r="D419" s="81"/>
      <c r="E419" s="81"/>
      <c r="F419" s="81"/>
      <c r="G419" s="81"/>
      <c r="H419" s="81"/>
      <c r="I419" s="81"/>
      <c r="J419" s="81"/>
    </row>
    <row r="420" spans="2:10" ht="11.25" customHeight="1" x14ac:dyDescent="0.2">
      <c r="B420" s="13"/>
      <c r="C420" s="3"/>
      <c r="D420" s="3"/>
      <c r="E420" s="3"/>
      <c r="F420" s="3"/>
      <c r="G420" s="3"/>
      <c r="H420" s="3"/>
      <c r="I420" s="3"/>
      <c r="J420" s="3"/>
    </row>
    <row r="421" spans="2:10" ht="11.25" customHeight="1" thickBot="1" x14ac:dyDescent="0.25">
      <c r="B421" s="77" t="s">
        <v>281</v>
      </c>
      <c r="C421" s="77"/>
      <c r="D421" s="77"/>
      <c r="E421" s="77"/>
      <c r="F421" s="77"/>
      <c r="G421" s="77"/>
      <c r="H421" s="77"/>
      <c r="I421" s="77"/>
      <c r="J421" s="77"/>
    </row>
    <row r="422" spans="2:10" ht="11.25" customHeight="1" x14ac:dyDescent="0.2">
      <c r="B422" s="78" t="s">
        <v>86</v>
      </c>
      <c r="C422" s="2" t="s">
        <v>140</v>
      </c>
      <c r="D422" s="2" t="s">
        <v>141</v>
      </c>
      <c r="E422" s="2" t="s">
        <v>142</v>
      </c>
      <c r="F422" s="2" t="s">
        <v>143</v>
      </c>
      <c r="G422" s="2" t="s">
        <v>144</v>
      </c>
      <c r="H422" s="2" t="s">
        <v>145</v>
      </c>
      <c r="I422" s="2" t="s">
        <v>146</v>
      </c>
      <c r="J422" s="2" t="s">
        <v>11</v>
      </c>
    </row>
    <row r="423" spans="2:10" ht="11.25" customHeight="1" x14ac:dyDescent="0.2">
      <c r="B423" s="79"/>
      <c r="C423" s="2" t="s">
        <v>147</v>
      </c>
      <c r="D423" s="2" t="s">
        <v>148</v>
      </c>
      <c r="E423" s="3"/>
      <c r="F423" s="3"/>
      <c r="G423" s="2" t="s">
        <v>149</v>
      </c>
      <c r="H423" s="2" t="s">
        <v>150</v>
      </c>
      <c r="I423" s="3"/>
      <c r="J423" s="3"/>
    </row>
    <row r="424" spans="2:10" ht="11.25" customHeight="1" x14ac:dyDescent="0.2">
      <c r="B424" s="79"/>
      <c r="C424" s="2" t="s">
        <v>151</v>
      </c>
      <c r="D424" s="2" t="s">
        <v>152</v>
      </c>
      <c r="E424" s="3"/>
      <c r="F424" s="3"/>
      <c r="G424" s="2" t="s">
        <v>153</v>
      </c>
      <c r="H424" s="2" t="s">
        <v>154</v>
      </c>
      <c r="I424" s="3"/>
      <c r="J424" s="3"/>
    </row>
    <row r="425" spans="2:10" ht="11.25" customHeight="1" x14ac:dyDescent="0.2">
      <c r="B425" s="79"/>
      <c r="C425" s="2" t="s">
        <v>155</v>
      </c>
      <c r="D425" s="2" t="s">
        <v>156</v>
      </c>
      <c r="E425" s="3"/>
      <c r="F425" s="3"/>
      <c r="G425" s="2" t="s">
        <v>157</v>
      </c>
      <c r="H425" s="2" t="s">
        <v>158</v>
      </c>
      <c r="I425" s="3"/>
      <c r="J425" s="3"/>
    </row>
    <row r="426" spans="2:10" ht="11.25" customHeight="1" thickBot="1" x14ac:dyDescent="0.25">
      <c r="B426" s="80"/>
      <c r="C426" s="4"/>
      <c r="D426" s="4"/>
      <c r="E426" s="5"/>
      <c r="F426" s="5"/>
      <c r="G426" s="4"/>
      <c r="H426" s="6" t="s">
        <v>159</v>
      </c>
      <c r="I426" s="5"/>
      <c r="J426" s="5"/>
    </row>
    <row r="427" spans="2:10" ht="11.25" customHeight="1" x14ac:dyDescent="0.2">
      <c r="B427" s="7" t="s">
        <v>87</v>
      </c>
      <c r="C427" s="14">
        <f>C410/C$418*100</f>
        <v>26.084735324580798</v>
      </c>
      <c r="D427" s="14">
        <f t="shared" ref="D427:J427" si="34">D410/D$418*100</f>
        <v>24.36370566730772</v>
      </c>
      <c r="E427" s="14">
        <f t="shared" si="34"/>
        <v>48.317411046676391</v>
      </c>
      <c r="F427" s="14">
        <f t="shared" si="34"/>
        <v>48.936818581973249</v>
      </c>
      <c r="G427" s="14">
        <f t="shared" si="34"/>
        <v>31.401811032047476</v>
      </c>
      <c r="H427" s="14">
        <f t="shared" si="34"/>
        <v>33.092260012911055</v>
      </c>
      <c r="I427" s="14">
        <f t="shared" si="34"/>
        <v>40.965000263949705</v>
      </c>
      <c r="J427" s="14">
        <f t="shared" si="34"/>
        <v>33.11804727092732</v>
      </c>
    </row>
    <row r="428" spans="2:10" ht="11.25" customHeight="1" x14ac:dyDescent="0.2">
      <c r="B428" s="7" t="s">
        <v>88</v>
      </c>
      <c r="C428" s="14">
        <f t="shared" ref="C428:J435" si="35">C411/C$418*100</f>
        <v>0</v>
      </c>
      <c r="D428" s="14">
        <f t="shared" si="35"/>
        <v>0</v>
      </c>
      <c r="E428" s="14">
        <f t="shared" si="35"/>
        <v>0</v>
      </c>
      <c r="F428" s="14">
        <f t="shared" si="35"/>
        <v>0</v>
      </c>
      <c r="G428" s="14">
        <f t="shared" si="35"/>
        <v>0</v>
      </c>
      <c r="H428" s="14">
        <f t="shared" si="35"/>
        <v>0</v>
      </c>
      <c r="I428" s="14">
        <f t="shared" si="35"/>
        <v>0</v>
      </c>
      <c r="J428" s="14">
        <f t="shared" si="35"/>
        <v>0</v>
      </c>
    </row>
    <row r="429" spans="2:10" ht="11.25" customHeight="1" x14ac:dyDescent="0.2">
      <c r="B429" s="7" t="s">
        <v>89</v>
      </c>
      <c r="C429" s="14">
        <f t="shared" si="35"/>
        <v>0</v>
      </c>
      <c r="D429" s="14">
        <f t="shared" si="35"/>
        <v>0</v>
      </c>
      <c r="E429" s="14">
        <f t="shared" si="35"/>
        <v>0</v>
      </c>
      <c r="F429" s="14">
        <f t="shared" si="35"/>
        <v>0</v>
      </c>
      <c r="G429" s="14">
        <f t="shared" si="35"/>
        <v>0</v>
      </c>
      <c r="H429" s="14">
        <f t="shared" si="35"/>
        <v>0</v>
      </c>
      <c r="I429" s="14">
        <f t="shared" si="35"/>
        <v>0</v>
      </c>
      <c r="J429" s="14">
        <f t="shared" si="35"/>
        <v>0</v>
      </c>
    </row>
    <row r="430" spans="2:10" ht="11.25" customHeight="1" x14ac:dyDescent="0.2">
      <c r="B430" s="7" t="s">
        <v>90</v>
      </c>
      <c r="C430" s="14">
        <f t="shared" si="35"/>
        <v>31.756151499034214</v>
      </c>
      <c r="D430" s="14">
        <f t="shared" si="35"/>
        <v>25.538402896893466</v>
      </c>
      <c r="E430" s="14">
        <f t="shared" si="35"/>
        <v>30.276114472677019</v>
      </c>
      <c r="F430" s="14">
        <f t="shared" si="35"/>
        <v>25.617931875126914</v>
      </c>
      <c r="G430" s="14">
        <f t="shared" si="35"/>
        <v>30.928321117115154</v>
      </c>
      <c r="H430" s="14">
        <f t="shared" si="35"/>
        <v>38.056729729929891</v>
      </c>
      <c r="I430" s="14">
        <f t="shared" si="35"/>
        <v>36.652061447500337</v>
      </c>
      <c r="J430" s="14">
        <f t="shared" si="35"/>
        <v>35.8934548525175</v>
      </c>
    </row>
    <row r="431" spans="2:10" ht="11.25" customHeight="1" x14ac:dyDescent="0.2">
      <c r="B431" s="7" t="s">
        <v>91</v>
      </c>
      <c r="C431" s="14">
        <f t="shared" si="35"/>
        <v>0</v>
      </c>
      <c r="D431" s="14">
        <f t="shared" si="35"/>
        <v>0</v>
      </c>
      <c r="E431" s="14">
        <f t="shared" si="35"/>
        <v>0</v>
      </c>
      <c r="F431" s="14">
        <f t="shared" si="35"/>
        <v>0</v>
      </c>
      <c r="G431" s="14">
        <f t="shared" si="35"/>
        <v>0</v>
      </c>
      <c r="H431" s="14">
        <f t="shared" si="35"/>
        <v>3.0917406004902222E-3</v>
      </c>
      <c r="I431" s="14">
        <f t="shared" si="35"/>
        <v>0</v>
      </c>
      <c r="J431" s="14">
        <f t="shared" si="35"/>
        <v>2.2116916211832268E-3</v>
      </c>
    </row>
    <row r="432" spans="2:10" ht="11.25" customHeight="1" x14ac:dyDescent="0.2">
      <c r="B432" s="7" t="s">
        <v>92</v>
      </c>
      <c r="C432" s="14">
        <f t="shared" si="35"/>
        <v>1.3478711194468564</v>
      </c>
      <c r="D432" s="14">
        <f t="shared" si="35"/>
        <v>0.27721468544796191</v>
      </c>
      <c r="E432" s="14">
        <f t="shared" si="35"/>
        <v>3.7752073742384151E-2</v>
      </c>
      <c r="F432" s="14">
        <f t="shared" si="35"/>
        <v>0.21669939730480084</v>
      </c>
      <c r="G432" s="14">
        <f t="shared" si="35"/>
        <v>0.74634850997806379</v>
      </c>
      <c r="H432" s="14">
        <f t="shared" si="35"/>
        <v>0.26935244111470802</v>
      </c>
      <c r="I432" s="14">
        <f t="shared" si="35"/>
        <v>0.23755476957187338</v>
      </c>
      <c r="J432" s="14">
        <f t="shared" si="35"/>
        <v>0.39009816814429743</v>
      </c>
    </row>
    <row r="433" spans="2:10" ht="11.25" customHeight="1" x14ac:dyDescent="0.2">
      <c r="B433" s="7" t="s">
        <v>93</v>
      </c>
      <c r="C433" s="14">
        <f t="shared" si="35"/>
        <v>31.937407272625528</v>
      </c>
      <c r="D433" s="14">
        <f t="shared" si="35"/>
        <v>44.335291162049373</v>
      </c>
      <c r="E433" s="14">
        <f t="shared" si="35"/>
        <v>19.93833827955417</v>
      </c>
      <c r="F433" s="14">
        <f t="shared" si="35"/>
        <v>21.734272364054956</v>
      </c>
      <c r="G433" s="14">
        <f t="shared" si="35"/>
        <v>30.826333529506261</v>
      </c>
      <c r="H433" s="14">
        <f t="shared" si="35"/>
        <v>17.203619562555716</v>
      </c>
      <c r="I433" s="14">
        <f t="shared" si="35"/>
        <v>20.857308768410476</v>
      </c>
      <c r="J433" s="14">
        <f t="shared" si="35"/>
        <v>20.834798579032316</v>
      </c>
    </row>
    <row r="434" spans="2:10" ht="11.25" customHeight="1" x14ac:dyDescent="0.2">
      <c r="B434" s="7" t="s">
        <v>20</v>
      </c>
      <c r="C434" s="14">
        <f t="shared" si="35"/>
        <v>8.8738347843126348</v>
      </c>
      <c r="D434" s="14">
        <f t="shared" si="35"/>
        <v>5.485385588301547</v>
      </c>
      <c r="E434" s="14">
        <f t="shared" si="35"/>
        <v>1.4303841273503328</v>
      </c>
      <c r="F434" s="14">
        <f t="shared" si="35"/>
        <v>3.494277781539914</v>
      </c>
      <c r="G434" s="14">
        <f t="shared" si="35"/>
        <v>6.0971858113530528</v>
      </c>
      <c r="H434" s="14">
        <f t="shared" si="35"/>
        <v>11.374946512887593</v>
      </c>
      <c r="I434" s="14">
        <f t="shared" si="35"/>
        <v>1.2880747505674919</v>
      </c>
      <c r="J434" s="14">
        <f t="shared" si="35"/>
        <v>9.7613894377570158</v>
      </c>
    </row>
    <row r="435" spans="2:10" ht="11.25" customHeight="1" thickBot="1" x14ac:dyDescent="0.25">
      <c r="B435" s="10" t="s">
        <v>11</v>
      </c>
      <c r="C435" s="15">
        <f t="shared" si="35"/>
        <v>100</v>
      </c>
      <c r="D435" s="15">
        <f t="shared" si="35"/>
        <v>100</v>
      </c>
      <c r="E435" s="15">
        <f t="shared" si="35"/>
        <v>100</v>
      </c>
      <c r="F435" s="15">
        <f t="shared" si="35"/>
        <v>100</v>
      </c>
      <c r="G435" s="15">
        <f t="shared" si="35"/>
        <v>100</v>
      </c>
      <c r="H435" s="15">
        <f t="shared" si="35"/>
        <v>100</v>
      </c>
      <c r="I435" s="15">
        <f t="shared" si="35"/>
        <v>100</v>
      </c>
      <c r="J435" s="15">
        <f t="shared" si="35"/>
        <v>100</v>
      </c>
    </row>
    <row r="436" spans="2:10" ht="11.25" customHeight="1" x14ac:dyDescent="0.2">
      <c r="B436" s="81" t="s">
        <v>24</v>
      </c>
      <c r="C436" s="81"/>
      <c r="D436" s="81"/>
      <c r="E436" s="81"/>
      <c r="F436" s="81"/>
      <c r="G436" s="81"/>
      <c r="H436" s="81"/>
      <c r="I436" s="81"/>
      <c r="J436" s="81"/>
    </row>
    <row r="437" spans="2:10" ht="11.25" customHeight="1" x14ac:dyDescent="0.2">
      <c r="B437" s="13"/>
      <c r="C437" s="3"/>
      <c r="D437" s="3"/>
      <c r="E437" s="3"/>
      <c r="F437" s="3"/>
      <c r="G437" s="3"/>
      <c r="H437" s="3"/>
      <c r="I437" s="3"/>
      <c r="J437" s="3"/>
    </row>
    <row r="438" spans="2:10" ht="11.25" customHeight="1" thickBot="1" x14ac:dyDescent="0.25">
      <c r="B438" s="77" t="s">
        <v>282</v>
      </c>
      <c r="C438" s="77"/>
      <c r="D438" s="77"/>
      <c r="E438" s="77"/>
      <c r="F438" s="77"/>
      <c r="G438" s="77"/>
      <c r="H438" s="77"/>
      <c r="I438" s="77"/>
      <c r="J438" s="77"/>
    </row>
    <row r="439" spans="2:10" ht="11.25" customHeight="1" x14ac:dyDescent="0.2">
      <c r="B439" s="78" t="s">
        <v>86</v>
      </c>
      <c r="C439" s="2" t="s">
        <v>140</v>
      </c>
      <c r="D439" s="2" t="s">
        <v>141</v>
      </c>
      <c r="E439" s="2" t="s">
        <v>142</v>
      </c>
      <c r="F439" s="2" t="s">
        <v>143</v>
      </c>
      <c r="G439" s="2" t="s">
        <v>144</v>
      </c>
      <c r="H439" s="2" t="s">
        <v>145</v>
      </c>
      <c r="I439" s="2" t="s">
        <v>146</v>
      </c>
      <c r="J439" s="2" t="s">
        <v>11</v>
      </c>
    </row>
    <row r="440" spans="2:10" ht="11.25" customHeight="1" x14ac:dyDescent="0.2">
      <c r="B440" s="79"/>
      <c r="C440" s="2" t="s">
        <v>147</v>
      </c>
      <c r="D440" s="2" t="s">
        <v>148</v>
      </c>
      <c r="E440" s="3"/>
      <c r="F440" s="3"/>
      <c r="G440" s="2" t="s">
        <v>149</v>
      </c>
      <c r="H440" s="2" t="s">
        <v>150</v>
      </c>
      <c r="I440" s="3"/>
      <c r="J440" s="3"/>
    </row>
    <row r="441" spans="2:10" ht="11.25" customHeight="1" x14ac:dyDescent="0.2">
      <c r="B441" s="79"/>
      <c r="C441" s="2" t="s">
        <v>151</v>
      </c>
      <c r="D441" s="2" t="s">
        <v>152</v>
      </c>
      <c r="E441" s="3"/>
      <c r="F441" s="3"/>
      <c r="G441" s="2" t="s">
        <v>153</v>
      </c>
      <c r="H441" s="2" t="s">
        <v>154</v>
      </c>
      <c r="I441" s="3"/>
      <c r="J441" s="3"/>
    </row>
    <row r="442" spans="2:10" ht="11.25" customHeight="1" x14ac:dyDescent="0.2">
      <c r="B442" s="79"/>
      <c r="C442" s="2" t="s">
        <v>155</v>
      </c>
      <c r="D442" s="2" t="s">
        <v>156</v>
      </c>
      <c r="E442" s="3"/>
      <c r="F442" s="3"/>
      <c r="G442" s="2" t="s">
        <v>157</v>
      </c>
      <c r="H442" s="2" t="s">
        <v>158</v>
      </c>
      <c r="I442" s="3"/>
      <c r="J442" s="3"/>
    </row>
    <row r="443" spans="2:10" ht="11.25" customHeight="1" thickBot="1" x14ac:dyDescent="0.25">
      <c r="B443" s="80"/>
      <c r="C443" s="4"/>
      <c r="D443" s="4"/>
      <c r="E443" s="5"/>
      <c r="F443" s="5"/>
      <c r="G443" s="4"/>
      <c r="H443" s="6" t="s">
        <v>159</v>
      </c>
      <c r="I443" s="5"/>
      <c r="J443" s="5"/>
    </row>
    <row r="444" spans="2:10" ht="11.25" customHeight="1" x14ac:dyDescent="0.2">
      <c r="B444" s="7" t="s">
        <v>87</v>
      </c>
      <c r="C444" s="14">
        <f>C410/$J410*100</f>
        <v>4.9783358977646666</v>
      </c>
      <c r="D444" s="14">
        <f t="shared" ref="D444:J444" si="36">D410/$J410*100</f>
        <v>1.8781788263452559</v>
      </c>
      <c r="E444" s="14">
        <f t="shared" si="36"/>
        <v>6.1539673889814956</v>
      </c>
      <c r="F444" s="14">
        <f t="shared" si="36"/>
        <v>1.930402402017354</v>
      </c>
      <c r="G444" s="14">
        <f t="shared" si="36"/>
        <v>12.542874086421335</v>
      </c>
      <c r="H444" s="14">
        <f t="shared" si="36"/>
        <v>71.47978373295723</v>
      </c>
      <c r="I444" s="14">
        <f t="shared" si="36"/>
        <v>1.0364576655126725</v>
      </c>
      <c r="J444" s="14">
        <f t="shared" si="36"/>
        <v>100</v>
      </c>
    </row>
    <row r="445" spans="2:10" ht="11.25" customHeight="1" x14ac:dyDescent="0.2">
      <c r="B445" s="7" t="s">
        <v>88</v>
      </c>
      <c r="C445" s="76" t="s">
        <v>205</v>
      </c>
      <c r="D445" s="76" t="s">
        <v>205</v>
      </c>
      <c r="E445" s="76" t="s">
        <v>205</v>
      </c>
      <c r="F445" s="76" t="s">
        <v>205</v>
      </c>
      <c r="G445" s="76" t="s">
        <v>205</v>
      </c>
      <c r="H445" s="76" t="s">
        <v>205</v>
      </c>
      <c r="I445" s="76" t="s">
        <v>205</v>
      </c>
      <c r="J445" s="76" t="s">
        <v>205</v>
      </c>
    </row>
    <row r="446" spans="2:10" ht="11.25" customHeight="1" x14ac:dyDescent="0.2">
      <c r="B446" s="7" t="s">
        <v>89</v>
      </c>
      <c r="C446" s="76" t="s">
        <v>205</v>
      </c>
      <c r="D446" s="76" t="s">
        <v>205</v>
      </c>
      <c r="E446" s="76" t="s">
        <v>205</v>
      </c>
      <c r="F446" s="76" t="s">
        <v>205</v>
      </c>
      <c r="G446" s="76" t="s">
        <v>205</v>
      </c>
      <c r="H446" s="76" t="s">
        <v>205</v>
      </c>
      <c r="I446" s="76" t="s">
        <v>205</v>
      </c>
      <c r="J446" s="76" t="s">
        <v>205</v>
      </c>
    </row>
    <row r="447" spans="2:10" ht="11.25" customHeight="1" x14ac:dyDescent="0.2">
      <c r="B447" s="7" t="s">
        <v>90</v>
      </c>
      <c r="C447" s="14">
        <f t="shared" ref="C447:J452" si="37">C413/$J413*100</f>
        <v>5.5921020200925033</v>
      </c>
      <c r="D447" s="14">
        <f t="shared" si="37"/>
        <v>1.8165058019737657</v>
      </c>
      <c r="E447" s="14">
        <f t="shared" si="37"/>
        <v>3.5579605840423771</v>
      </c>
      <c r="F447" s="14">
        <f t="shared" si="37"/>
        <v>0.93240725222072729</v>
      </c>
      <c r="G447" s="14">
        <f t="shared" si="37"/>
        <v>11.398512289142444</v>
      </c>
      <c r="H447" s="14">
        <f t="shared" si="37"/>
        <v>75.846881131015039</v>
      </c>
      <c r="I447" s="14">
        <f t="shared" si="37"/>
        <v>0.85563092151315168</v>
      </c>
      <c r="J447" s="14">
        <f t="shared" si="37"/>
        <v>100</v>
      </c>
    </row>
    <row r="448" spans="2:10" ht="11.25" customHeight="1" x14ac:dyDescent="0.2">
      <c r="B448" s="7" t="s">
        <v>91</v>
      </c>
      <c r="C448" s="14">
        <f t="shared" si="37"/>
        <v>0</v>
      </c>
      <c r="D448" s="14">
        <f t="shared" si="37"/>
        <v>0</v>
      </c>
      <c r="E448" s="14">
        <f t="shared" si="37"/>
        <v>0</v>
      </c>
      <c r="F448" s="14">
        <f t="shared" si="37"/>
        <v>0</v>
      </c>
      <c r="G448" s="14">
        <f t="shared" si="37"/>
        <v>0</v>
      </c>
      <c r="H448" s="14">
        <f t="shared" si="37"/>
        <v>100</v>
      </c>
      <c r="I448" s="14">
        <f t="shared" si="37"/>
        <v>0</v>
      </c>
      <c r="J448" s="14">
        <f t="shared" si="37"/>
        <v>100</v>
      </c>
    </row>
    <row r="449" spans="2:12" ht="11.25" customHeight="1" x14ac:dyDescent="0.2">
      <c r="B449" s="7" t="s">
        <v>92</v>
      </c>
      <c r="C449" s="14">
        <f t="shared" si="37"/>
        <v>21.83921079487471</v>
      </c>
      <c r="D449" s="14">
        <f t="shared" si="37"/>
        <v>1.8142646558566737</v>
      </c>
      <c r="E449" s="14">
        <f t="shared" si="37"/>
        <v>0.40820954756775157</v>
      </c>
      <c r="F449" s="14">
        <f t="shared" si="37"/>
        <v>0.72570586234266943</v>
      </c>
      <c r="G449" s="14">
        <f t="shared" si="37"/>
        <v>25.308991949200593</v>
      </c>
      <c r="H449" s="14">
        <f t="shared" si="37"/>
        <v>49.393355255697912</v>
      </c>
      <c r="I449" s="14">
        <f t="shared" si="37"/>
        <v>0.51026193445968948</v>
      </c>
      <c r="J449" s="14">
        <f t="shared" si="37"/>
        <v>100</v>
      </c>
    </row>
    <row r="450" spans="2:12" ht="11.25" customHeight="1" x14ac:dyDescent="0.2">
      <c r="B450" s="7" t="s">
        <v>93</v>
      </c>
      <c r="C450" s="14">
        <f t="shared" si="37"/>
        <v>9.6888634119932675</v>
      </c>
      <c r="D450" s="14">
        <f t="shared" si="37"/>
        <v>5.432735687823115</v>
      </c>
      <c r="E450" s="14">
        <f t="shared" si="37"/>
        <v>4.0366018067365239</v>
      </c>
      <c r="F450" s="14">
        <f t="shared" si="37"/>
        <v>1.362801609290577</v>
      </c>
      <c r="G450" s="14">
        <f t="shared" si="37"/>
        <v>19.572200460707286</v>
      </c>
      <c r="H450" s="14">
        <f t="shared" si="37"/>
        <v>59.067970234493458</v>
      </c>
      <c r="I450" s="14">
        <f t="shared" si="37"/>
        <v>0.83882678895576668</v>
      </c>
      <c r="J450" s="14">
        <f t="shared" si="37"/>
        <v>100</v>
      </c>
    </row>
    <row r="451" spans="2:12" ht="11.25" customHeight="1" x14ac:dyDescent="0.2">
      <c r="B451" s="7" t="s">
        <v>20</v>
      </c>
      <c r="C451" s="14">
        <f t="shared" si="37"/>
        <v>5.7459544945780481</v>
      </c>
      <c r="D451" s="14">
        <f t="shared" si="37"/>
        <v>1.4346760197030053</v>
      </c>
      <c r="E451" s="14">
        <f t="shared" si="37"/>
        <v>0.61809794405397944</v>
      </c>
      <c r="F451" s="14">
        <f t="shared" si="37"/>
        <v>0.46765181690887597</v>
      </c>
      <c r="G451" s="14">
        <f t="shared" si="37"/>
        <v>8.262755067360894</v>
      </c>
      <c r="H451" s="14">
        <f t="shared" si="37"/>
        <v>83.360295816963244</v>
      </c>
      <c r="I451" s="14">
        <f t="shared" si="37"/>
        <v>0.11056884043194358</v>
      </c>
      <c r="J451" s="14">
        <f t="shared" si="37"/>
        <v>100</v>
      </c>
    </row>
    <row r="452" spans="2:12" ht="11.25" customHeight="1" thickBot="1" x14ac:dyDescent="0.25">
      <c r="B452" s="10" t="s">
        <v>11</v>
      </c>
      <c r="C452" s="15">
        <f t="shared" si="37"/>
        <v>6.3206607826822667</v>
      </c>
      <c r="D452" s="15">
        <f t="shared" si="37"/>
        <v>2.5530441059966429</v>
      </c>
      <c r="E452" s="15">
        <f t="shared" si="37"/>
        <v>4.218094026088214</v>
      </c>
      <c r="F452" s="15">
        <f t="shared" si="37"/>
        <v>1.3064020068005107</v>
      </c>
      <c r="G452" s="15">
        <f t="shared" si="37"/>
        <v>13.228392989291429</v>
      </c>
      <c r="H452" s="15">
        <f t="shared" si="37"/>
        <v>71.535484601539466</v>
      </c>
      <c r="I452" s="15">
        <f t="shared" si="37"/>
        <v>0.83792148760147778</v>
      </c>
      <c r="J452" s="15">
        <f t="shared" si="37"/>
        <v>100</v>
      </c>
    </row>
    <row r="453" spans="2:12" ht="11.25" customHeight="1" x14ac:dyDescent="0.2">
      <c r="B453" s="81" t="s">
        <v>24</v>
      </c>
      <c r="C453" s="81"/>
      <c r="D453" s="81"/>
      <c r="E453" s="81"/>
      <c r="F453" s="81"/>
      <c r="G453" s="81"/>
      <c r="H453" s="81"/>
      <c r="I453" s="81"/>
      <c r="J453" s="81"/>
    </row>
    <row r="454" spans="2:12" ht="11.25" customHeight="1" x14ac:dyDescent="0.2">
      <c r="B454" s="18"/>
      <c r="C454" s="18"/>
      <c r="D454" s="18"/>
      <c r="E454" s="18"/>
      <c r="F454" s="18"/>
      <c r="G454" s="18"/>
      <c r="H454" s="18"/>
      <c r="I454" s="18"/>
      <c r="J454" s="18"/>
    </row>
    <row r="455" spans="2:12" ht="11.25" customHeight="1" thickBot="1" x14ac:dyDescent="0.25">
      <c r="B455" s="77" t="s">
        <v>283</v>
      </c>
      <c r="C455" s="77"/>
      <c r="D455" s="77"/>
      <c r="E455" s="77"/>
      <c r="F455" s="77"/>
      <c r="G455" s="77"/>
      <c r="H455" s="77"/>
      <c r="I455" s="77"/>
      <c r="J455" s="77"/>
    </row>
    <row r="456" spans="2:12" ht="11.25" customHeight="1" x14ac:dyDescent="0.2">
      <c r="B456" s="78" t="s">
        <v>164</v>
      </c>
      <c r="C456" s="2" t="s">
        <v>140</v>
      </c>
      <c r="D456" s="2" t="s">
        <v>141</v>
      </c>
      <c r="E456" s="2" t="s">
        <v>142</v>
      </c>
      <c r="F456" s="2" t="s">
        <v>143</v>
      </c>
      <c r="G456" s="2" t="s">
        <v>144</v>
      </c>
      <c r="H456" s="2" t="s">
        <v>145</v>
      </c>
      <c r="I456" s="2" t="s">
        <v>146</v>
      </c>
      <c r="J456" s="2" t="s">
        <v>11</v>
      </c>
    </row>
    <row r="457" spans="2:12" ht="11.25" customHeight="1" x14ac:dyDescent="0.2">
      <c r="B457" s="79"/>
      <c r="C457" s="2" t="s">
        <v>147</v>
      </c>
      <c r="D457" s="2" t="s">
        <v>148</v>
      </c>
      <c r="E457" s="3"/>
      <c r="F457" s="3"/>
      <c r="G457" s="2" t="s">
        <v>149</v>
      </c>
      <c r="H457" s="2" t="s">
        <v>150</v>
      </c>
      <c r="I457" s="3"/>
      <c r="J457" s="3"/>
    </row>
    <row r="458" spans="2:12" ht="11.25" customHeight="1" x14ac:dyDescent="0.2">
      <c r="B458" s="79"/>
      <c r="C458" s="2" t="s">
        <v>151</v>
      </c>
      <c r="D458" s="2" t="s">
        <v>152</v>
      </c>
      <c r="E458" s="3"/>
      <c r="F458" s="3"/>
      <c r="G458" s="2" t="s">
        <v>153</v>
      </c>
      <c r="H458" s="2" t="s">
        <v>154</v>
      </c>
      <c r="I458" s="3"/>
      <c r="J458" s="3"/>
    </row>
    <row r="459" spans="2:12" ht="11.25" customHeight="1" x14ac:dyDescent="0.2">
      <c r="B459" s="79"/>
      <c r="C459" s="2" t="s">
        <v>155</v>
      </c>
      <c r="D459" s="2" t="s">
        <v>156</v>
      </c>
      <c r="E459" s="3"/>
      <c r="F459" s="3"/>
      <c r="G459" s="2" t="s">
        <v>157</v>
      </c>
      <c r="H459" s="2" t="s">
        <v>158</v>
      </c>
      <c r="I459" s="3"/>
      <c r="J459" s="3"/>
    </row>
    <row r="460" spans="2:12" ht="11.25" customHeight="1" thickBot="1" x14ac:dyDescent="0.25">
      <c r="B460" s="80"/>
      <c r="C460" s="4"/>
      <c r="D460" s="4"/>
      <c r="E460" s="5"/>
      <c r="F460" s="5"/>
      <c r="G460" s="4"/>
      <c r="H460" s="6" t="s">
        <v>159</v>
      </c>
      <c r="I460" s="5"/>
      <c r="J460" s="5"/>
    </row>
    <row r="461" spans="2:12" ht="11.25" customHeight="1" x14ac:dyDescent="0.2">
      <c r="B461" s="7" t="s">
        <v>128</v>
      </c>
      <c r="C461" s="8">
        <v>70861.999999999927</v>
      </c>
      <c r="D461" s="8">
        <v>22585.999999999993</v>
      </c>
      <c r="E461" s="8">
        <v>41196.000000000022</v>
      </c>
      <c r="F461" s="8">
        <v>10660.999999999995</v>
      </c>
      <c r="G461" s="8">
        <v>140325.99999999971</v>
      </c>
      <c r="H461" s="8">
        <v>708585.00000000477</v>
      </c>
      <c r="I461" s="8">
        <v>8149.9999999999991</v>
      </c>
      <c r="J461" s="8">
        <v>1002366.0000000044</v>
      </c>
      <c r="L461" s="8"/>
    </row>
    <row r="462" spans="2:12" ht="11.25" customHeight="1" x14ac:dyDescent="0.2">
      <c r="B462" s="7" t="s">
        <v>129</v>
      </c>
      <c r="C462" s="17">
        <v>52524.999999999978</v>
      </c>
      <c r="D462" s="17">
        <v>26331.000000000044</v>
      </c>
      <c r="E462" s="17">
        <v>47813.000000000029</v>
      </c>
      <c r="F462" s="17">
        <v>15032.000000000005</v>
      </c>
      <c r="G462" s="17">
        <v>130626.9999999998</v>
      </c>
      <c r="H462" s="17">
        <v>762095.00000000908</v>
      </c>
      <c r="I462" s="17">
        <v>8891.0000000000018</v>
      </c>
      <c r="J462" s="8">
        <v>1043314.000000009</v>
      </c>
      <c r="L462" s="9"/>
    </row>
    <row r="463" spans="2:12" ht="11.25" customHeight="1" x14ac:dyDescent="0.2">
      <c r="B463" s="7" t="s">
        <v>130</v>
      </c>
      <c r="C463" s="17">
        <v>9789.0000000000036</v>
      </c>
      <c r="D463" s="17">
        <v>6874.0000000000045</v>
      </c>
      <c r="E463" s="17">
        <v>5545.9999999999964</v>
      </c>
      <c r="F463" s="17">
        <v>3209.0000000000018</v>
      </c>
      <c r="G463" s="17">
        <v>16193.000000000004</v>
      </c>
      <c r="H463" s="17">
        <v>112079.99999999971</v>
      </c>
      <c r="I463" s="17">
        <v>1766.0000000000007</v>
      </c>
      <c r="J463" s="8">
        <v>155456.99999999971</v>
      </c>
      <c r="L463" s="9"/>
    </row>
    <row r="464" spans="2:12" ht="11.25" customHeight="1" x14ac:dyDescent="0.2">
      <c r="B464" s="7" t="s">
        <v>131</v>
      </c>
      <c r="C464" s="8">
        <v>432</v>
      </c>
      <c r="D464" s="8">
        <v>1320</v>
      </c>
      <c r="E464" s="8">
        <v>0</v>
      </c>
      <c r="F464" s="8">
        <v>0</v>
      </c>
      <c r="G464" s="8">
        <v>7803.9999999999964</v>
      </c>
      <c r="H464" s="8">
        <v>12339.999999999995</v>
      </c>
      <c r="I464" s="8">
        <v>0</v>
      </c>
      <c r="J464" s="8">
        <v>21895.999999999993</v>
      </c>
      <c r="L464" s="8"/>
    </row>
    <row r="465" spans="2:12" ht="11.25" customHeight="1" x14ac:dyDescent="0.2">
      <c r="B465" s="7" t="s">
        <v>20</v>
      </c>
      <c r="C465" s="17">
        <v>9283.9999999999982</v>
      </c>
      <c r="D465" s="17">
        <v>606.00000000000011</v>
      </c>
      <c r="E465" s="17">
        <v>804</v>
      </c>
      <c r="F465" s="17">
        <v>632</v>
      </c>
      <c r="G465" s="17">
        <v>4105.9999999999991</v>
      </c>
      <c r="H465" s="9">
        <v>22111.999999999971</v>
      </c>
      <c r="I465" s="17">
        <v>135.99999999999997</v>
      </c>
      <c r="J465" s="8">
        <v>37679.999999999971</v>
      </c>
      <c r="L465" s="9"/>
    </row>
    <row r="466" spans="2:12" ht="11.25" customHeight="1" thickBot="1" x14ac:dyDescent="0.25">
      <c r="B466" s="10" t="s">
        <v>11</v>
      </c>
      <c r="C466" s="11">
        <v>142891.99999999985</v>
      </c>
      <c r="D466" s="11">
        <v>57716.999999999935</v>
      </c>
      <c r="E466" s="11">
        <v>95358.999999999724</v>
      </c>
      <c r="F466" s="11">
        <v>29534.000000000055</v>
      </c>
      <c r="G466" s="11">
        <v>299056.00000000017</v>
      </c>
      <c r="H466" s="11">
        <v>1617212.0000000023</v>
      </c>
      <c r="I466" s="11">
        <v>18943.000000000011</v>
      </c>
      <c r="J466" s="21">
        <v>2260713.0000000019</v>
      </c>
    </row>
    <row r="467" spans="2:12" ht="11.25" customHeight="1" x14ac:dyDescent="0.2">
      <c r="B467" s="81" t="s">
        <v>24</v>
      </c>
      <c r="C467" s="81"/>
      <c r="D467" s="81"/>
      <c r="E467" s="81"/>
      <c r="F467" s="81"/>
      <c r="G467" s="81"/>
      <c r="H467" s="81"/>
      <c r="I467" s="81"/>
      <c r="J467" s="81"/>
    </row>
    <row r="468" spans="2:12" ht="11.25" customHeight="1" x14ac:dyDescent="0.2">
      <c r="B468" s="13"/>
      <c r="C468" s="3"/>
      <c r="D468" s="3"/>
      <c r="E468" s="3"/>
      <c r="F468" s="3"/>
      <c r="G468" s="3"/>
      <c r="H468" s="3"/>
      <c r="I468" s="3"/>
      <c r="J468" s="3"/>
    </row>
    <row r="469" spans="2:12" ht="11.25" customHeight="1" thickBot="1" x14ac:dyDescent="0.25">
      <c r="B469" s="77" t="s">
        <v>284</v>
      </c>
      <c r="C469" s="77"/>
      <c r="D469" s="77"/>
      <c r="E469" s="77"/>
      <c r="F469" s="77"/>
      <c r="G469" s="77"/>
      <c r="H469" s="77"/>
      <c r="I469" s="77"/>
      <c r="J469" s="77"/>
    </row>
    <row r="470" spans="2:12" ht="11.25" customHeight="1" x14ac:dyDescent="0.2">
      <c r="B470" s="78" t="s">
        <v>164</v>
      </c>
      <c r="C470" s="2" t="s">
        <v>140</v>
      </c>
      <c r="D470" s="2" t="s">
        <v>141</v>
      </c>
      <c r="E470" s="2" t="s">
        <v>142</v>
      </c>
      <c r="F470" s="2" t="s">
        <v>143</v>
      </c>
      <c r="G470" s="2" t="s">
        <v>144</v>
      </c>
      <c r="H470" s="2" t="s">
        <v>145</v>
      </c>
      <c r="I470" s="2" t="s">
        <v>146</v>
      </c>
      <c r="J470" s="2" t="s">
        <v>11</v>
      </c>
    </row>
    <row r="471" spans="2:12" ht="11.25" customHeight="1" x14ac:dyDescent="0.2">
      <c r="B471" s="79"/>
      <c r="C471" s="2" t="s">
        <v>147</v>
      </c>
      <c r="D471" s="2" t="s">
        <v>148</v>
      </c>
      <c r="E471" s="3"/>
      <c r="F471" s="3"/>
      <c r="G471" s="2" t="s">
        <v>149</v>
      </c>
      <c r="H471" s="2" t="s">
        <v>150</v>
      </c>
      <c r="I471" s="3"/>
      <c r="J471" s="3"/>
    </row>
    <row r="472" spans="2:12" ht="11.25" customHeight="1" x14ac:dyDescent="0.2">
      <c r="B472" s="79"/>
      <c r="C472" s="2" t="s">
        <v>151</v>
      </c>
      <c r="D472" s="2" t="s">
        <v>152</v>
      </c>
      <c r="E472" s="3"/>
      <c r="F472" s="3"/>
      <c r="G472" s="2" t="s">
        <v>153</v>
      </c>
      <c r="H472" s="2" t="s">
        <v>154</v>
      </c>
      <c r="I472" s="3"/>
      <c r="J472" s="3"/>
    </row>
    <row r="473" spans="2:12" ht="11.25" customHeight="1" x14ac:dyDescent="0.2">
      <c r="B473" s="79"/>
      <c r="C473" s="2" t="s">
        <v>155</v>
      </c>
      <c r="D473" s="2" t="s">
        <v>156</v>
      </c>
      <c r="E473" s="3"/>
      <c r="F473" s="3"/>
      <c r="G473" s="2" t="s">
        <v>157</v>
      </c>
      <c r="H473" s="2" t="s">
        <v>158</v>
      </c>
      <c r="I473" s="3"/>
      <c r="J473" s="3"/>
    </row>
    <row r="474" spans="2:12" ht="11.25" customHeight="1" thickBot="1" x14ac:dyDescent="0.25">
      <c r="B474" s="80"/>
      <c r="C474" s="4"/>
      <c r="D474" s="4"/>
      <c r="E474" s="5"/>
      <c r="F474" s="5"/>
      <c r="G474" s="4"/>
      <c r="H474" s="6" t="s">
        <v>159</v>
      </c>
      <c r="I474" s="5"/>
      <c r="J474" s="5"/>
    </row>
    <row r="475" spans="2:12" ht="11.25" customHeight="1" x14ac:dyDescent="0.2">
      <c r="B475" s="7" t="s">
        <v>128</v>
      </c>
      <c r="C475" s="14">
        <f t="shared" ref="C475:J480" si="38">C461/C$418*100</f>
        <v>49.591299722867618</v>
      </c>
      <c r="D475" s="14">
        <f t="shared" si="38"/>
        <v>39.132318034547914</v>
      </c>
      <c r="E475" s="14">
        <f t="shared" si="38"/>
        <v>43.200956385868288</v>
      </c>
      <c r="F475" s="14">
        <f t="shared" si="38"/>
        <v>36.097379291663763</v>
      </c>
      <c r="G475" s="14">
        <f t="shared" si="38"/>
        <v>46.922984324006087</v>
      </c>
      <c r="H475" s="14">
        <f t="shared" si="38"/>
        <v>43.815220267967575</v>
      </c>
      <c r="I475" s="14">
        <f t="shared" si="38"/>
        <v>43.023808266905952</v>
      </c>
      <c r="J475" s="14">
        <f t="shared" si="38"/>
        <v>44.338489671179119</v>
      </c>
    </row>
    <row r="476" spans="2:12" ht="11.25" customHeight="1" x14ac:dyDescent="0.2">
      <c r="B476" s="7" t="s">
        <v>129</v>
      </c>
      <c r="C476" s="14">
        <f t="shared" si="38"/>
        <v>36.758530918455918</v>
      </c>
      <c r="D476" s="14">
        <f t="shared" si="38"/>
        <v>45.620874265814358</v>
      </c>
      <c r="E476" s="14">
        <f t="shared" si="38"/>
        <v>50.13999727346151</v>
      </c>
      <c r="F476" s="14">
        <f t="shared" si="38"/>
        <v>50.897270941965125</v>
      </c>
      <c r="G476" s="14">
        <f t="shared" si="38"/>
        <v>43.679779038039605</v>
      </c>
      <c r="H476" s="14">
        <f t="shared" si="38"/>
        <v>47.124001058612478</v>
      </c>
      <c r="I476" s="14">
        <f t="shared" si="38"/>
        <v>46.935543472522809</v>
      </c>
      <c r="J476" s="14">
        <f t="shared" si="38"/>
        <v>46.149776641263536</v>
      </c>
    </row>
    <row r="477" spans="2:12" ht="11.25" customHeight="1" x14ac:dyDescent="0.2">
      <c r="B477" s="7" t="s">
        <v>130</v>
      </c>
      <c r="C477" s="14">
        <f t="shared" si="38"/>
        <v>6.8506284466590257</v>
      </c>
      <c r="D477" s="14">
        <f t="shared" si="38"/>
        <v>11.909835923558072</v>
      </c>
      <c r="E477" s="14">
        <f t="shared" si="38"/>
        <v>5.8159166937572877</v>
      </c>
      <c r="F477" s="14">
        <f t="shared" si="38"/>
        <v>10.865443217986035</v>
      </c>
      <c r="G477" s="14">
        <f t="shared" si="38"/>
        <v>5.4147049382055519</v>
      </c>
      <c r="H477" s="14">
        <f t="shared" si="38"/>
        <v>6.9304457300588638</v>
      </c>
      <c r="I477" s="14">
        <f t="shared" si="38"/>
        <v>9.3227049569761888</v>
      </c>
      <c r="J477" s="14">
        <f t="shared" si="38"/>
        <v>6.8764588870856045</v>
      </c>
    </row>
    <row r="478" spans="2:12" ht="11.25" customHeight="1" x14ac:dyDescent="0.2">
      <c r="B478" s="7" t="s">
        <v>131</v>
      </c>
      <c r="C478" s="14">
        <f t="shared" si="38"/>
        <v>0.3023262323992949</v>
      </c>
      <c r="D478" s="14">
        <f t="shared" si="38"/>
        <v>2.2870211549456858</v>
      </c>
      <c r="E478" s="14">
        <f t="shared" si="38"/>
        <v>0</v>
      </c>
      <c r="F478" s="14">
        <f t="shared" si="38"/>
        <v>0</v>
      </c>
      <c r="G478" s="14">
        <f t="shared" si="38"/>
        <v>2.6095447006580681</v>
      </c>
      <c r="H478" s="14">
        <f t="shared" si="38"/>
        <v>0.76304158020098645</v>
      </c>
      <c r="I478" s="14">
        <f t="shared" si="38"/>
        <v>0</v>
      </c>
      <c r="J478" s="14">
        <f t="shared" si="38"/>
        <v>0.96854399474855835</v>
      </c>
    </row>
    <row r="479" spans="2:12" ht="11.25" customHeight="1" x14ac:dyDescent="0.2">
      <c r="B479" s="7" t="s">
        <v>20</v>
      </c>
      <c r="C479" s="14">
        <f t="shared" si="38"/>
        <v>6.4972146796181782</v>
      </c>
      <c r="D479" s="14">
        <f t="shared" si="38"/>
        <v>1.0499506211341558</v>
      </c>
      <c r="E479" s="14">
        <f t="shared" si="38"/>
        <v>0.84312964691324621</v>
      </c>
      <c r="F479" s="14">
        <f t="shared" si="38"/>
        <v>2.1399065483849085</v>
      </c>
      <c r="G479" s="14">
        <f t="shared" si="38"/>
        <v>1.3729869990904702</v>
      </c>
      <c r="H479" s="14">
        <f t="shared" si="38"/>
        <v>1.3672913631607939</v>
      </c>
      <c r="I479" s="14">
        <f t="shared" si="38"/>
        <v>0.71794330359499492</v>
      </c>
      <c r="J479" s="14">
        <f t="shared" si="38"/>
        <v>1.6667308057236783</v>
      </c>
    </row>
    <row r="480" spans="2:12" ht="11.25" customHeight="1" thickBot="1" x14ac:dyDescent="0.25">
      <c r="B480" s="10" t="s">
        <v>11</v>
      </c>
      <c r="C480" s="15">
        <f t="shared" si="38"/>
        <v>100</v>
      </c>
      <c r="D480" s="15">
        <f t="shared" si="38"/>
        <v>100</v>
      </c>
      <c r="E480" s="15">
        <f t="shared" si="38"/>
        <v>100</v>
      </c>
      <c r="F480" s="15">
        <f t="shared" si="38"/>
        <v>100</v>
      </c>
      <c r="G480" s="15">
        <f t="shared" si="38"/>
        <v>100</v>
      </c>
      <c r="H480" s="15">
        <f t="shared" si="38"/>
        <v>100</v>
      </c>
      <c r="I480" s="15">
        <f t="shared" si="38"/>
        <v>100</v>
      </c>
      <c r="J480" s="15">
        <f t="shared" si="38"/>
        <v>100</v>
      </c>
    </row>
    <row r="481" spans="2:10" ht="11.25" customHeight="1" x14ac:dyDescent="0.2">
      <c r="B481" s="81" t="s">
        <v>24</v>
      </c>
      <c r="C481" s="81"/>
      <c r="D481" s="81"/>
      <c r="E481" s="81"/>
      <c r="F481" s="81"/>
      <c r="G481" s="81"/>
      <c r="H481" s="81"/>
      <c r="I481" s="81"/>
      <c r="J481" s="81"/>
    </row>
    <row r="482" spans="2:10" ht="11.25" customHeight="1" x14ac:dyDescent="0.2">
      <c r="B482" s="13"/>
      <c r="C482" s="3"/>
      <c r="D482" s="3"/>
      <c r="E482" s="3"/>
      <c r="F482" s="3"/>
      <c r="G482" s="3"/>
      <c r="H482" s="3"/>
      <c r="I482" s="3"/>
      <c r="J482" s="3"/>
    </row>
    <row r="483" spans="2:10" ht="11.25" customHeight="1" thickBot="1" x14ac:dyDescent="0.25">
      <c r="B483" s="77" t="s">
        <v>285</v>
      </c>
      <c r="C483" s="77"/>
      <c r="D483" s="77"/>
      <c r="E483" s="77"/>
      <c r="F483" s="77"/>
      <c r="G483" s="77"/>
      <c r="H483" s="77"/>
      <c r="I483" s="77"/>
      <c r="J483" s="77"/>
    </row>
    <row r="484" spans="2:10" ht="11.25" customHeight="1" x14ac:dyDescent="0.2">
      <c r="B484" s="78" t="s">
        <v>164</v>
      </c>
      <c r="C484" s="2" t="s">
        <v>140</v>
      </c>
      <c r="D484" s="2" t="s">
        <v>141</v>
      </c>
      <c r="E484" s="2" t="s">
        <v>142</v>
      </c>
      <c r="F484" s="2" t="s">
        <v>143</v>
      </c>
      <c r="G484" s="2" t="s">
        <v>144</v>
      </c>
      <c r="H484" s="2" t="s">
        <v>145</v>
      </c>
      <c r="I484" s="2" t="s">
        <v>146</v>
      </c>
      <c r="J484" s="2" t="s">
        <v>11</v>
      </c>
    </row>
    <row r="485" spans="2:10" ht="11.25" customHeight="1" x14ac:dyDescent="0.2">
      <c r="B485" s="79"/>
      <c r="C485" s="2" t="s">
        <v>147</v>
      </c>
      <c r="D485" s="2" t="s">
        <v>148</v>
      </c>
      <c r="E485" s="3"/>
      <c r="F485" s="3"/>
      <c r="G485" s="2" t="s">
        <v>149</v>
      </c>
      <c r="H485" s="2" t="s">
        <v>150</v>
      </c>
      <c r="I485" s="3"/>
      <c r="J485" s="3"/>
    </row>
    <row r="486" spans="2:10" ht="11.25" customHeight="1" x14ac:dyDescent="0.2">
      <c r="B486" s="79"/>
      <c r="C486" s="2" t="s">
        <v>151</v>
      </c>
      <c r="D486" s="2" t="s">
        <v>152</v>
      </c>
      <c r="E486" s="3"/>
      <c r="F486" s="3"/>
      <c r="G486" s="2" t="s">
        <v>153</v>
      </c>
      <c r="H486" s="2" t="s">
        <v>154</v>
      </c>
      <c r="I486" s="3"/>
      <c r="J486" s="3"/>
    </row>
    <row r="487" spans="2:10" ht="11.25" customHeight="1" x14ac:dyDescent="0.2">
      <c r="B487" s="79"/>
      <c r="C487" s="2" t="s">
        <v>155</v>
      </c>
      <c r="D487" s="2" t="s">
        <v>156</v>
      </c>
      <c r="E487" s="3"/>
      <c r="F487" s="3"/>
      <c r="G487" s="2" t="s">
        <v>157</v>
      </c>
      <c r="H487" s="2" t="s">
        <v>158</v>
      </c>
      <c r="I487" s="3"/>
      <c r="J487" s="3"/>
    </row>
    <row r="488" spans="2:10" ht="11.25" customHeight="1" thickBot="1" x14ac:dyDescent="0.25">
      <c r="B488" s="80"/>
      <c r="C488" s="4"/>
      <c r="D488" s="4"/>
      <c r="E488" s="5"/>
      <c r="F488" s="5"/>
      <c r="G488" s="4"/>
      <c r="H488" s="6" t="s">
        <v>159</v>
      </c>
      <c r="I488" s="5"/>
      <c r="J488" s="5"/>
    </row>
    <row r="489" spans="2:10" ht="11.25" customHeight="1" x14ac:dyDescent="0.2">
      <c r="B489" s="7" t="s">
        <v>128</v>
      </c>
      <c r="C489" s="14">
        <f t="shared" ref="C489:J494" si="39">C461/$J461*100</f>
        <v>7.0694736254022601</v>
      </c>
      <c r="D489" s="14">
        <f t="shared" si="39"/>
        <v>2.253268766099398</v>
      </c>
      <c r="E489" s="14">
        <f t="shared" si="39"/>
        <v>4.1098760333051843</v>
      </c>
      <c r="F489" s="14">
        <f t="shared" si="39"/>
        <v>1.0635835612939732</v>
      </c>
      <c r="G489" s="14">
        <f t="shared" si="39"/>
        <v>13.999477236857505</v>
      </c>
      <c r="H489" s="14">
        <f t="shared" si="39"/>
        <v>70.691244515476541</v>
      </c>
      <c r="I489" s="14">
        <f t="shared" si="39"/>
        <v>0.81307626156513313</v>
      </c>
      <c r="J489" s="14">
        <f t="shared" si="39"/>
        <v>100</v>
      </c>
    </row>
    <row r="490" spans="2:10" ht="11.25" customHeight="1" x14ac:dyDescent="0.2">
      <c r="B490" s="7" t="s">
        <v>129</v>
      </c>
      <c r="C490" s="14">
        <f t="shared" si="39"/>
        <v>5.0344383378349695</v>
      </c>
      <c r="D490" s="14">
        <f t="shared" si="39"/>
        <v>2.5237847857883451</v>
      </c>
      <c r="E490" s="14">
        <f t="shared" si="39"/>
        <v>4.582800575857279</v>
      </c>
      <c r="F490" s="14">
        <f t="shared" si="39"/>
        <v>1.4407934715723048</v>
      </c>
      <c r="G490" s="14">
        <f t="shared" si="39"/>
        <v>12.520391751668114</v>
      </c>
      <c r="H490" s="14">
        <f t="shared" si="39"/>
        <v>73.045602761968354</v>
      </c>
      <c r="I490" s="14">
        <f t="shared" si="39"/>
        <v>0.852188315310628</v>
      </c>
      <c r="J490" s="14">
        <f t="shared" si="39"/>
        <v>100</v>
      </c>
    </row>
    <row r="491" spans="2:10" ht="11.25" customHeight="1" x14ac:dyDescent="0.2">
      <c r="B491" s="7" t="s">
        <v>130</v>
      </c>
      <c r="C491" s="14">
        <f t="shared" si="39"/>
        <v>6.2969181188367349</v>
      </c>
      <c r="D491" s="14">
        <f t="shared" si="39"/>
        <v>4.4218015271104019</v>
      </c>
      <c r="E491" s="14">
        <f t="shared" si="39"/>
        <v>3.5675460095074567</v>
      </c>
      <c r="F491" s="14">
        <f t="shared" si="39"/>
        <v>2.0642364126414425</v>
      </c>
      <c r="G491" s="14">
        <f t="shared" si="39"/>
        <v>10.416385238361755</v>
      </c>
      <c r="H491" s="14">
        <f t="shared" si="39"/>
        <v>72.097107238657586</v>
      </c>
      <c r="I491" s="14">
        <f t="shared" si="39"/>
        <v>1.136005454884633</v>
      </c>
      <c r="J491" s="14">
        <f t="shared" si="39"/>
        <v>100</v>
      </c>
    </row>
    <row r="492" spans="2:10" ht="11.25" customHeight="1" x14ac:dyDescent="0.2">
      <c r="B492" s="7" t="s">
        <v>131</v>
      </c>
      <c r="C492" s="14">
        <f t="shared" si="39"/>
        <v>1.9729630982827921</v>
      </c>
      <c r="D492" s="14">
        <f t="shared" si="39"/>
        <v>6.0284983558640874</v>
      </c>
      <c r="E492" s="14">
        <f t="shared" si="39"/>
        <v>0</v>
      </c>
      <c r="F492" s="14">
        <f t="shared" si="39"/>
        <v>0</v>
      </c>
      <c r="G492" s="14">
        <f t="shared" si="39"/>
        <v>35.641213006941904</v>
      </c>
      <c r="H492" s="14">
        <f t="shared" si="39"/>
        <v>56.357325538911205</v>
      </c>
      <c r="I492" s="14">
        <f t="shared" si="39"/>
        <v>0</v>
      </c>
      <c r="J492" s="14">
        <f t="shared" si="39"/>
        <v>100</v>
      </c>
    </row>
    <row r="493" spans="2:10" ht="11.25" customHeight="1" x14ac:dyDescent="0.2">
      <c r="B493" s="7" t="s">
        <v>20</v>
      </c>
      <c r="C493" s="14">
        <f t="shared" si="39"/>
        <v>24.639065817409779</v>
      </c>
      <c r="D493" s="14">
        <f t="shared" si="39"/>
        <v>1.6082802547770714</v>
      </c>
      <c r="E493" s="14">
        <f t="shared" si="39"/>
        <v>2.133757961783441</v>
      </c>
      <c r="F493" s="14">
        <f t="shared" si="39"/>
        <v>1.677282377919322</v>
      </c>
      <c r="G493" s="14">
        <f t="shared" si="39"/>
        <v>10.897027600849263</v>
      </c>
      <c r="H493" s="14">
        <f t="shared" si="39"/>
        <v>58.68365180467088</v>
      </c>
      <c r="I493" s="14">
        <f t="shared" si="39"/>
        <v>0.36093418259023374</v>
      </c>
      <c r="J493" s="14">
        <f t="shared" si="39"/>
        <v>100</v>
      </c>
    </row>
    <row r="494" spans="2:10" ht="11.25" customHeight="1" thickBot="1" x14ac:dyDescent="0.25">
      <c r="B494" s="10" t="s">
        <v>11</v>
      </c>
      <c r="C494" s="15">
        <f t="shared" si="39"/>
        <v>6.3206607826822667</v>
      </c>
      <c r="D494" s="15">
        <f t="shared" si="39"/>
        <v>2.5530441059966429</v>
      </c>
      <c r="E494" s="15">
        <f t="shared" si="39"/>
        <v>4.218094026088214</v>
      </c>
      <c r="F494" s="15">
        <f t="shared" si="39"/>
        <v>1.3064020068005107</v>
      </c>
      <c r="G494" s="15">
        <f t="shared" si="39"/>
        <v>13.228392989291429</v>
      </c>
      <c r="H494" s="15">
        <f t="shared" si="39"/>
        <v>71.535484601539466</v>
      </c>
      <c r="I494" s="15">
        <f t="shared" si="39"/>
        <v>0.83792148760147778</v>
      </c>
      <c r="J494" s="15">
        <f t="shared" si="39"/>
        <v>100</v>
      </c>
    </row>
    <row r="495" spans="2:10" ht="11.25" customHeight="1" x14ac:dyDescent="0.2">
      <c r="B495" s="81" t="s">
        <v>24</v>
      </c>
      <c r="C495" s="81"/>
      <c r="D495" s="81"/>
      <c r="E495" s="81"/>
      <c r="F495" s="81"/>
      <c r="G495" s="81"/>
      <c r="H495" s="81"/>
      <c r="I495" s="81"/>
      <c r="J495" s="81"/>
    </row>
    <row r="496" spans="2:10" ht="11.25" customHeight="1" x14ac:dyDescent="0.2">
      <c r="B496" s="13"/>
      <c r="C496" s="3"/>
      <c r="D496" s="3"/>
      <c r="E496" s="3"/>
      <c r="F496" s="3"/>
      <c r="G496" s="3"/>
      <c r="H496" s="3"/>
      <c r="I496" s="3"/>
      <c r="J496" s="3"/>
    </row>
    <row r="497" spans="2:10" ht="11.25" customHeight="1" thickBot="1" x14ac:dyDescent="0.25">
      <c r="B497" s="77" t="s">
        <v>286</v>
      </c>
      <c r="C497" s="77"/>
      <c r="D497" s="77"/>
      <c r="E497" s="77"/>
      <c r="F497" s="77"/>
      <c r="G497" s="77"/>
      <c r="H497" s="77"/>
      <c r="I497" s="77"/>
      <c r="J497" s="77"/>
    </row>
    <row r="498" spans="2:10" ht="11.25" customHeight="1" x14ac:dyDescent="0.2">
      <c r="B498" s="78" t="s">
        <v>165</v>
      </c>
      <c r="C498" s="2" t="s">
        <v>140</v>
      </c>
      <c r="D498" s="2" t="s">
        <v>141</v>
      </c>
      <c r="E498" s="2" t="s">
        <v>142</v>
      </c>
      <c r="F498" s="2" t="s">
        <v>143</v>
      </c>
      <c r="G498" s="2" t="s">
        <v>144</v>
      </c>
      <c r="H498" s="2" t="s">
        <v>145</v>
      </c>
      <c r="I498" s="2" t="s">
        <v>146</v>
      </c>
      <c r="J498" s="2" t="s">
        <v>11</v>
      </c>
    </row>
    <row r="499" spans="2:10" ht="11.25" customHeight="1" x14ac:dyDescent="0.2">
      <c r="B499" s="79"/>
      <c r="C499" s="2" t="s">
        <v>147</v>
      </c>
      <c r="D499" s="2" t="s">
        <v>148</v>
      </c>
      <c r="E499" s="3"/>
      <c r="F499" s="3"/>
      <c r="G499" s="2" t="s">
        <v>149</v>
      </c>
      <c r="H499" s="2" t="s">
        <v>150</v>
      </c>
      <c r="I499" s="3"/>
      <c r="J499" s="3"/>
    </row>
    <row r="500" spans="2:10" ht="11.25" customHeight="1" x14ac:dyDescent="0.2">
      <c r="B500" s="79"/>
      <c r="C500" s="2" t="s">
        <v>151</v>
      </c>
      <c r="D500" s="2" t="s">
        <v>152</v>
      </c>
      <c r="E500" s="3"/>
      <c r="F500" s="3"/>
      <c r="G500" s="2" t="s">
        <v>153</v>
      </c>
      <c r="H500" s="2" t="s">
        <v>154</v>
      </c>
      <c r="I500" s="3"/>
      <c r="J500" s="3"/>
    </row>
    <row r="501" spans="2:10" ht="11.25" customHeight="1" x14ac:dyDescent="0.2">
      <c r="B501" s="79"/>
      <c r="C501" s="2" t="s">
        <v>155</v>
      </c>
      <c r="D501" s="2" t="s">
        <v>156</v>
      </c>
      <c r="E501" s="3"/>
      <c r="F501" s="3"/>
      <c r="G501" s="2" t="s">
        <v>157</v>
      </c>
      <c r="H501" s="2" t="s">
        <v>158</v>
      </c>
      <c r="I501" s="3"/>
      <c r="J501" s="3"/>
    </row>
    <row r="502" spans="2:10" ht="11.25" customHeight="1" thickBot="1" x14ac:dyDescent="0.25">
      <c r="B502" s="80"/>
      <c r="C502" s="4"/>
      <c r="D502" s="4"/>
      <c r="E502" s="5"/>
      <c r="F502" s="5"/>
      <c r="G502" s="4"/>
      <c r="H502" s="6" t="s">
        <v>159</v>
      </c>
      <c r="I502" s="5"/>
      <c r="J502" s="5"/>
    </row>
    <row r="503" spans="2:10" ht="11.25" customHeight="1" x14ac:dyDescent="0.2">
      <c r="B503" s="19" t="s">
        <v>12</v>
      </c>
      <c r="C503" s="8">
        <v>74950.000000000015</v>
      </c>
      <c r="D503" s="8">
        <v>17079.999999999982</v>
      </c>
      <c r="E503" s="8">
        <v>27122.999999999989</v>
      </c>
      <c r="F503" s="8">
        <v>6840.0000000000027</v>
      </c>
      <c r="G503" s="8">
        <v>107557.00000000001</v>
      </c>
      <c r="H503" s="8">
        <v>568615.00000000151</v>
      </c>
      <c r="I503" s="8">
        <v>4974.0000000000073</v>
      </c>
      <c r="J503" s="8">
        <f>SUM(C503:I503)</f>
        <v>807139.00000000151</v>
      </c>
    </row>
    <row r="504" spans="2:10" ht="11.25" customHeight="1" x14ac:dyDescent="0.2">
      <c r="B504" s="19" t="s">
        <v>201</v>
      </c>
      <c r="C504" s="8">
        <v>0</v>
      </c>
      <c r="D504" s="8">
        <v>120</v>
      </c>
      <c r="E504" s="8">
        <v>220</v>
      </c>
      <c r="F504" s="8">
        <v>0</v>
      </c>
      <c r="G504" s="8">
        <v>100</v>
      </c>
      <c r="H504" s="8">
        <v>440</v>
      </c>
      <c r="I504" s="8">
        <v>0</v>
      </c>
      <c r="J504" s="8">
        <f t="shared" ref="J504:J511" si="40">SUM(C504:I504)</f>
        <v>880</v>
      </c>
    </row>
    <row r="505" spans="2:10" ht="11.25" customHeight="1" x14ac:dyDescent="0.2">
      <c r="B505" s="19" t="s">
        <v>202</v>
      </c>
      <c r="C505" s="8">
        <v>48</v>
      </c>
      <c r="D505" s="8">
        <v>393.99999999999994</v>
      </c>
      <c r="E505" s="8">
        <v>0</v>
      </c>
      <c r="F505" s="8">
        <v>0</v>
      </c>
      <c r="G505" s="8">
        <v>180</v>
      </c>
      <c r="H505" s="8">
        <v>160</v>
      </c>
      <c r="I505" s="8">
        <v>16</v>
      </c>
      <c r="J505" s="8">
        <f t="shared" si="40"/>
        <v>798</v>
      </c>
    </row>
    <row r="506" spans="2:10" ht="11.25" customHeight="1" x14ac:dyDescent="0.2">
      <c r="B506" s="19" t="s">
        <v>13</v>
      </c>
      <c r="C506" s="8">
        <v>3400.0000000000018</v>
      </c>
      <c r="D506" s="8">
        <v>1200</v>
      </c>
      <c r="E506" s="8">
        <v>4918</v>
      </c>
      <c r="F506" s="8">
        <v>390</v>
      </c>
      <c r="G506" s="8">
        <v>15222.000000000011</v>
      </c>
      <c r="H506" s="8">
        <v>84344.000000000087</v>
      </c>
      <c r="I506" s="8">
        <v>612.99999999999989</v>
      </c>
      <c r="J506" s="8">
        <f t="shared" si="40"/>
        <v>110087.0000000001</v>
      </c>
    </row>
    <row r="507" spans="2:10" ht="11.25" customHeight="1" x14ac:dyDescent="0.2">
      <c r="B507" s="19" t="s">
        <v>14</v>
      </c>
      <c r="C507" s="8">
        <v>10769.999999999995</v>
      </c>
      <c r="D507" s="8">
        <v>2753.9999999999991</v>
      </c>
      <c r="E507" s="8">
        <v>7063.9999999999964</v>
      </c>
      <c r="F507" s="8">
        <v>1891.9999999999998</v>
      </c>
      <c r="G507" s="8">
        <v>33572</v>
      </c>
      <c r="H507" s="8">
        <v>132364.00000000023</v>
      </c>
      <c r="I507" s="8">
        <v>2083.9999999999995</v>
      </c>
      <c r="J507" s="8">
        <f t="shared" si="40"/>
        <v>190500.00000000023</v>
      </c>
    </row>
    <row r="508" spans="2:10" ht="11.25" customHeight="1" x14ac:dyDescent="0.2">
      <c r="B508" s="19" t="s">
        <v>15</v>
      </c>
      <c r="C508" s="8">
        <v>3560</v>
      </c>
      <c r="D508" s="8">
        <v>8280</v>
      </c>
      <c r="E508" s="8">
        <v>0</v>
      </c>
      <c r="F508" s="8">
        <v>0</v>
      </c>
      <c r="G508" s="8">
        <v>24424.000000000036</v>
      </c>
      <c r="H508" s="8">
        <v>257605.9999999998</v>
      </c>
      <c r="I508" s="8">
        <v>0</v>
      </c>
      <c r="J508" s="8">
        <f t="shared" si="40"/>
        <v>293869.99999999983</v>
      </c>
    </row>
    <row r="509" spans="2:10" ht="11.25" customHeight="1" x14ac:dyDescent="0.2">
      <c r="B509" s="19" t="s">
        <v>16</v>
      </c>
      <c r="C509" s="8">
        <v>13745.999999999996</v>
      </c>
      <c r="D509" s="8">
        <v>2724</v>
      </c>
      <c r="E509" s="8">
        <v>16383.999999999993</v>
      </c>
      <c r="F509" s="8">
        <v>6643.0000000000018</v>
      </c>
      <c r="G509" s="8">
        <v>26671.999999999985</v>
      </c>
      <c r="H509" s="8">
        <v>135002.00000000049</v>
      </c>
      <c r="I509" s="8">
        <v>2535.0000000000009</v>
      </c>
      <c r="J509" s="8">
        <f t="shared" si="40"/>
        <v>203706.00000000047</v>
      </c>
    </row>
    <row r="510" spans="2:10" ht="11.25" customHeight="1" x14ac:dyDescent="0.2">
      <c r="B510" s="19" t="s">
        <v>17</v>
      </c>
      <c r="C510" s="8">
        <v>36417.999999999993</v>
      </c>
      <c r="D510" s="8">
        <v>25164.999999999967</v>
      </c>
      <c r="E510" s="8">
        <v>39650.000000000015</v>
      </c>
      <c r="F510" s="8">
        <v>13769</v>
      </c>
      <c r="G510" s="8">
        <v>91329.000000000058</v>
      </c>
      <c r="H510" s="8">
        <v>438681.00000000274</v>
      </c>
      <c r="I510" s="8">
        <v>8721.0000000000055</v>
      </c>
      <c r="J510" s="8">
        <f t="shared" si="40"/>
        <v>653733.00000000279</v>
      </c>
    </row>
    <row r="511" spans="2:10" ht="11.25" customHeight="1" thickBot="1" x14ac:dyDescent="0.25">
      <c r="B511" s="20" t="s">
        <v>11</v>
      </c>
      <c r="C511" s="21">
        <v>142891.99999999985</v>
      </c>
      <c r="D511" s="21">
        <v>57716.999999999935</v>
      </c>
      <c r="E511" s="21">
        <v>95358.999999999724</v>
      </c>
      <c r="F511" s="21">
        <v>29534.000000000055</v>
      </c>
      <c r="G511" s="21">
        <v>299056.00000000017</v>
      </c>
      <c r="H511" s="21">
        <v>1617212.0000000023</v>
      </c>
      <c r="I511" s="21">
        <v>18943.000000000011</v>
      </c>
      <c r="J511" s="21">
        <f t="shared" si="40"/>
        <v>2260713.0000000019</v>
      </c>
    </row>
    <row r="512" spans="2:10" ht="11.25" customHeight="1" x14ac:dyDescent="0.2">
      <c r="B512" s="81" t="s">
        <v>24</v>
      </c>
      <c r="C512" s="81"/>
      <c r="D512" s="81"/>
      <c r="E512" s="81"/>
      <c r="F512" s="81"/>
      <c r="G512" s="81"/>
      <c r="H512" s="81"/>
      <c r="I512" s="81"/>
      <c r="J512" s="81"/>
    </row>
    <row r="513" spans="2:10" ht="11.25" customHeight="1" x14ac:dyDescent="0.2">
      <c r="B513" s="13"/>
      <c r="C513" s="3"/>
      <c r="D513" s="3"/>
      <c r="E513" s="3"/>
      <c r="F513" s="3"/>
      <c r="G513" s="3"/>
      <c r="H513" s="3"/>
      <c r="I513" s="3"/>
      <c r="J513" s="3"/>
    </row>
    <row r="514" spans="2:10" ht="11.25" customHeight="1" thickBot="1" x14ac:dyDescent="0.25">
      <c r="B514" s="77" t="s">
        <v>287</v>
      </c>
      <c r="C514" s="77"/>
      <c r="D514" s="77"/>
      <c r="E514" s="77"/>
      <c r="F514" s="77"/>
      <c r="G514" s="77"/>
      <c r="H514" s="77"/>
      <c r="I514" s="77"/>
      <c r="J514" s="77"/>
    </row>
    <row r="515" spans="2:10" ht="11.25" customHeight="1" x14ac:dyDescent="0.2">
      <c r="B515" s="78" t="s">
        <v>165</v>
      </c>
      <c r="C515" s="2" t="s">
        <v>140</v>
      </c>
      <c r="D515" s="2" t="s">
        <v>141</v>
      </c>
      <c r="E515" s="2" t="s">
        <v>142</v>
      </c>
      <c r="F515" s="2" t="s">
        <v>143</v>
      </c>
      <c r="G515" s="2" t="s">
        <v>144</v>
      </c>
      <c r="H515" s="2" t="s">
        <v>145</v>
      </c>
      <c r="I515" s="2" t="s">
        <v>146</v>
      </c>
      <c r="J515" s="2" t="s">
        <v>11</v>
      </c>
    </row>
    <row r="516" spans="2:10" ht="11.25" customHeight="1" x14ac:dyDescent="0.2">
      <c r="B516" s="79"/>
      <c r="C516" s="2" t="s">
        <v>147</v>
      </c>
      <c r="D516" s="2" t="s">
        <v>148</v>
      </c>
      <c r="E516" s="3"/>
      <c r="F516" s="3"/>
      <c r="G516" s="2" t="s">
        <v>149</v>
      </c>
      <c r="H516" s="2" t="s">
        <v>150</v>
      </c>
      <c r="I516" s="3"/>
      <c r="J516" s="3"/>
    </row>
    <row r="517" spans="2:10" ht="11.25" customHeight="1" x14ac:dyDescent="0.2">
      <c r="B517" s="79"/>
      <c r="C517" s="2" t="s">
        <v>151</v>
      </c>
      <c r="D517" s="2" t="s">
        <v>152</v>
      </c>
      <c r="E517" s="3"/>
      <c r="F517" s="3"/>
      <c r="G517" s="2" t="s">
        <v>153</v>
      </c>
      <c r="H517" s="2" t="s">
        <v>154</v>
      </c>
      <c r="I517" s="3"/>
      <c r="J517" s="3"/>
    </row>
    <row r="518" spans="2:10" ht="11.25" customHeight="1" x14ac:dyDescent="0.2">
      <c r="B518" s="79"/>
      <c r="C518" s="2" t="s">
        <v>155</v>
      </c>
      <c r="D518" s="2" t="s">
        <v>156</v>
      </c>
      <c r="E518" s="3"/>
      <c r="F518" s="3"/>
      <c r="G518" s="2" t="s">
        <v>157</v>
      </c>
      <c r="H518" s="2" t="s">
        <v>158</v>
      </c>
      <c r="I518" s="3"/>
      <c r="J518" s="3"/>
    </row>
    <row r="519" spans="2:10" ht="11.25" customHeight="1" thickBot="1" x14ac:dyDescent="0.25">
      <c r="B519" s="80"/>
      <c r="C519" s="4"/>
      <c r="D519" s="4"/>
      <c r="E519" s="5"/>
      <c r="F519" s="5"/>
      <c r="G519" s="4"/>
      <c r="H519" s="6" t="s">
        <v>159</v>
      </c>
      <c r="I519" s="5"/>
      <c r="J519" s="5"/>
    </row>
    <row r="520" spans="2:10" ht="11.25" customHeight="1" x14ac:dyDescent="0.2">
      <c r="B520" s="19" t="s">
        <v>12</v>
      </c>
      <c r="C520" s="14">
        <f>C503/C$511*100</f>
        <v>52.452201662794337</v>
      </c>
      <c r="D520" s="14">
        <f t="shared" ref="D520:J522" si="41">D503/D$511*100</f>
        <v>29.592667671569906</v>
      </c>
      <c r="E520" s="14">
        <f t="shared" si="41"/>
        <v>28.44304155874125</v>
      </c>
      <c r="F520" s="14">
        <f t="shared" si="41"/>
        <v>23.1597480869506</v>
      </c>
      <c r="G520" s="14">
        <f t="shared" si="41"/>
        <v>35.965504788400821</v>
      </c>
      <c r="H520" s="14">
        <f t="shared" si="41"/>
        <v>35.160201630955044</v>
      </c>
      <c r="I520" s="14">
        <f t="shared" si="41"/>
        <v>26.25772053001111</v>
      </c>
      <c r="J520" s="14">
        <f t="shared" si="41"/>
        <v>35.702851268604235</v>
      </c>
    </row>
    <row r="521" spans="2:10" ht="11.25" customHeight="1" x14ac:dyDescent="0.2">
      <c r="B521" s="19" t="s">
        <v>201</v>
      </c>
      <c r="C521" s="14">
        <f>C504/C$511*100</f>
        <v>0</v>
      </c>
      <c r="D521" s="14">
        <f t="shared" si="41"/>
        <v>0.20791101408597143</v>
      </c>
      <c r="E521" s="14">
        <f t="shared" si="41"/>
        <v>0.23070711731456983</v>
      </c>
      <c r="F521" s="14">
        <f t="shared" si="41"/>
        <v>0</v>
      </c>
      <c r="G521" s="14">
        <f t="shared" si="41"/>
        <v>3.3438553314429381E-2</v>
      </c>
      <c r="H521" s="14">
        <f t="shared" si="41"/>
        <v>2.7207317284313956E-2</v>
      </c>
      <c r="I521" s="14">
        <f t="shared" si="41"/>
        <v>0</v>
      </c>
      <c r="J521" s="14">
        <f t="shared" si="41"/>
        <v>3.8925772532824789E-2</v>
      </c>
    </row>
    <row r="522" spans="2:10" ht="11.25" customHeight="1" x14ac:dyDescent="0.2">
      <c r="B522" s="19" t="s">
        <v>202</v>
      </c>
      <c r="C522" s="14">
        <f>C505/C$511*100</f>
        <v>3.359180359992165E-2</v>
      </c>
      <c r="D522" s="14">
        <f t="shared" si="41"/>
        <v>0.68264116291560617</v>
      </c>
      <c r="E522" s="14">
        <f t="shared" si="41"/>
        <v>0</v>
      </c>
      <c r="F522" s="14">
        <f t="shared" si="41"/>
        <v>0</v>
      </c>
      <c r="G522" s="14">
        <f t="shared" si="41"/>
        <v>6.0189395965972892E-2</v>
      </c>
      <c r="H522" s="14">
        <f t="shared" si="41"/>
        <v>9.8935699215687099E-3</v>
      </c>
      <c r="I522" s="14">
        <f t="shared" si="41"/>
        <v>8.4463918069999422E-2</v>
      </c>
      <c r="J522" s="14">
        <f t="shared" si="41"/>
        <v>3.5298598274084297E-2</v>
      </c>
    </row>
    <row r="523" spans="2:10" ht="11.25" customHeight="1" x14ac:dyDescent="0.2">
      <c r="B523" s="19" t="s">
        <v>13</v>
      </c>
      <c r="C523" s="14">
        <f t="shared" ref="C523:J524" si="42">C504/C$511*100</f>
        <v>0</v>
      </c>
      <c r="D523" s="14">
        <f t="shared" si="42"/>
        <v>0.20791101408597143</v>
      </c>
      <c r="E523" s="14">
        <f t="shared" si="42"/>
        <v>0.23070711731456983</v>
      </c>
      <c r="F523" s="14">
        <f t="shared" si="42"/>
        <v>0</v>
      </c>
      <c r="G523" s="14">
        <f t="shared" si="42"/>
        <v>3.3438553314429381E-2</v>
      </c>
      <c r="H523" s="14">
        <f t="shared" si="42"/>
        <v>2.7207317284313956E-2</v>
      </c>
      <c r="I523" s="14">
        <f t="shared" si="42"/>
        <v>0</v>
      </c>
      <c r="J523" s="14">
        <f t="shared" si="42"/>
        <v>3.8925772532824789E-2</v>
      </c>
    </row>
    <row r="524" spans="2:10" ht="11.25" customHeight="1" x14ac:dyDescent="0.2">
      <c r="B524" s="19" t="s">
        <v>14</v>
      </c>
      <c r="C524" s="14">
        <f t="shared" si="42"/>
        <v>3.359180359992165E-2</v>
      </c>
      <c r="D524" s="14">
        <f t="shared" si="42"/>
        <v>0.68264116291560617</v>
      </c>
      <c r="E524" s="14">
        <f t="shared" si="42"/>
        <v>0</v>
      </c>
      <c r="F524" s="14">
        <f t="shared" si="42"/>
        <v>0</v>
      </c>
      <c r="G524" s="14">
        <f t="shared" si="42"/>
        <v>6.0189395965972892E-2</v>
      </c>
      <c r="H524" s="14">
        <f t="shared" si="42"/>
        <v>9.8935699215687099E-3</v>
      </c>
      <c r="I524" s="14">
        <f t="shared" si="42"/>
        <v>8.4463918069999422E-2</v>
      </c>
      <c r="J524" s="14">
        <f t="shared" si="42"/>
        <v>3.5298598274084297E-2</v>
      </c>
    </row>
    <row r="525" spans="2:10" ht="11.25" customHeight="1" x14ac:dyDescent="0.2">
      <c r="B525" s="19" t="s">
        <v>15</v>
      </c>
      <c r="C525" s="14">
        <f t="shared" ref="C525:J528" si="43">C508/C$511*100</f>
        <v>2.4913921003275226</v>
      </c>
      <c r="D525" s="14">
        <f t="shared" si="43"/>
        <v>14.345859971932029</v>
      </c>
      <c r="E525" s="14">
        <f t="shared" si="43"/>
        <v>0</v>
      </c>
      <c r="F525" s="14">
        <f t="shared" si="43"/>
        <v>0</v>
      </c>
      <c r="G525" s="14">
        <f t="shared" si="43"/>
        <v>8.1670322615162458</v>
      </c>
      <c r="H525" s="14">
        <f t="shared" si="43"/>
        <v>15.929018582597671</v>
      </c>
      <c r="I525" s="14">
        <f t="shared" si="43"/>
        <v>0</v>
      </c>
      <c r="J525" s="14">
        <f t="shared" si="43"/>
        <v>12.998996334342289</v>
      </c>
    </row>
    <row r="526" spans="2:10" ht="11.25" customHeight="1" x14ac:dyDescent="0.2">
      <c r="B526" s="19" t="s">
        <v>16</v>
      </c>
      <c r="C526" s="14">
        <f t="shared" si="43"/>
        <v>9.6198527559275604</v>
      </c>
      <c r="D526" s="14">
        <f t="shared" si="43"/>
        <v>4.7195800197515512</v>
      </c>
      <c r="E526" s="14">
        <f t="shared" si="43"/>
        <v>17.181388227645048</v>
      </c>
      <c r="F526" s="14">
        <f t="shared" si="43"/>
        <v>22.492720254621755</v>
      </c>
      <c r="G526" s="14">
        <f t="shared" si="43"/>
        <v>8.9187309400246004</v>
      </c>
      <c r="H526" s="14">
        <f t="shared" si="43"/>
        <v>8.34782329094765</v>
      </c>
      <c r="I526" s="14">
        <f t="shared" si="43"/>
        <v>13.382252019215537</v>
      </c>
      <c r="J526" s="14">
        <f t="shared" si="43"/>
        <v>9.0106970676950287</v>
      </c>
    </row>
    <row r="527" spans="2:10" ht="11.25" customHeight="1" x14ac:dyDescent="0.2">
      <c r="B527" s="19" t="s">
        <v>17</v>
      </c>
      <c r="C527" s="14">
        <f t="shared" si="43"/>
        <v>25.486381322957218</v>
      </c>
      <c r="D527" s="14">
        <f t="shared" si="43"/>
        <v>43.600672245612202</v>
      </c>
      <c r="E527" s="14">
        <f t="shared" si="43"/>
        <v>41.579714552375897</v>
      </c>
      <c r="F527" s="14">
        <f t="shared" si="43"/>
        <v>46.620843773278168</v>
      </c>
      <c r="G527" s="14">
        <f t="shared" si="43"/>
        <v>30.539096356535232</v>
      </c>
      <c r="H527" s="14">
        <f t="shared" si="43"/>
        <v>27.125757167273189</v>
      </c>
      <c r="I527" s="14">
        <f t="shared" si="43"/>
        <v>46.038114343029093</v>
      </c>
      <c r="J527" s="14">
        <f t="shared" si="43"/>
        <v>28.917115971819612</v>
      </c>
    </row>
    <row r="528" spans="2:10" ht="11.25" customHeight="1" thickBot="1" x14ac:dyDescent="0.25">
      <c r="B528" s="20" t="s">
        <v>11</v>
      </c>
      <c r="C528" s="15">
        <f t="shared" si="43"/>
        <v>100</v>
      </c>
      <c r="D528" s="15">
        <f t="shared" si="43"/>
        <v>100</v>
      </c>
      <c r="E528" s="15">
        <f t="shared" si="43"/>
        <v>100</v>
      </c>
      <c r="F528" s="15">
        <f t="shared" si="43"/>
        <v>100</v>
      </c>
      <c r="G528" s="15">
        <f t="shared" si="43"/>
        <v>100</v>
      </c>
      <c r="H528" s="15">
        <f t="shared" si="43"/>
        <v>100</v>
      </c>
      <c r="I528" s="15">
        <f t="shared" si="43"/>
        <v>100</v>
      </c>
      <c r="J528" s="15">
        <f t="shared" si="43"/>
        <v>100</v>
      </c>
    </row>
    <row r="529" spans="2:10" ht="11.25" customHeight="1" x14ac:dyDescent="0.2">
      <c r="B529" s="81" t="s">
        <v>24</v>
      </c>
      <c r="C529" s="81"/>
      <c r="D529" s="81"/>
      <c r="E529" s="81"/>
      <c r="F529" s="81"/>
      <c r="G529" s="81"/>
      <c r="H529" s="81"/>
      <c r="I529" s="81"/>
      <c r="J529" s="81"/>
    </row>
    <row r="530" spans="2:10" ht="11.25" customHeight="1" x14ac:dyDescent="0.2">
      <c r="B530" s="13"/>
      <c r="C530" s="3"/>
      <c r="D530" s="3"/>
      <c r="E530" s="3"/>
      <c r="F530" s="3"/>
      <c r="G530" s="3"/>
      <c r="H530" s="3"/>
      <c r="I530" s="3"/>
      <c r="J530" s="3"/>
    </row>
    <row r="531" spans="2:10" ht="11.25" customHeight="1" thickBot="1" x14ac:dyDescent="0.25">
      <c r="B531" s="77" t="s">
        <v>288</v>
      </c>
      <c r="C531" s="77"/>
      <c r="D531" s="77"/>
      <c r="E531" s="77"/>
      <c r="F531" s="77"/>
      <c r="G531" s="77"/>
      <c r="H531" s="77"/>
      <c r="I531" s="77"/>
      <c r="J531" s="77"/>
    </row>
    <row r="532" spans="2:10" ht="11.25" customHeight="1" x14ac:dyDescent="0.2">
      <c r="B532" s="78" t="s">
        <v>165</v>
      </c>
      <c r="C532" s="2" t="s">
        <v>140</v>
      </c>
      <c r="D532" s="2" t="s">
        <v>141</v>
      </c>
      <c r="E532" s="2" t="s">
        <v>142</v>
      </c>
      <c r="F532" s="2" t="s">
        <v>143</v>
      </c>
      <c r="G532" s="2" t="s">
        <v>144</v>
      </c>
      <c r="H532" s="2" t="s">
        <v>145</v>
      </c>
      <c r="I532" s="2" t="s">
        <v>146</v>
      </c>
      <c r="J532" s="2" t="s">
        <v>11</v>
      </c>
    </row>
    <row r="533" spans="2:10" ht="11.25" customHeight="1" x14ac:dyDescent="0.2">
      <c r="B533" s="79"/>
      <c r="C533" s="2" t="s">
        <v>147</v>
      </c>
      <c r="D533" s="2" t="s">
        <v>148</v>
      </c>
      <c r="E533" s="3"/>
      <c r="F533" s="3"/>
      <c r="G533" s="2" t="s">
        <v>149</v>
      </c>
      <c r="H533" s="2" t="s">
        <v>150</v>
      </c>
      <c r="I533" s="3"/>
      <c r="J533" s="3"/>
    </row>
    <row r="534" spans="2:10" ht="11.25" customHeight="1" x14ac:dyDescent="0.2">
      <c r="B534" s="79"/>
      <c r="C534" s="2" t="s">
        <v>151</v>
      </c>
      <c r="D534" s="2" t="s">
        <v>152</v>
      </c>
      <c r="E534" s="3"/>
      <c r="F534" s="3"/>
      <c r="G534" s="2" t="s">
        <v>153</v>
      </c>
      <c r="H534" s="2" t="s">
        <v>154</v>
      </c>
      <c r="I534" s="3"/>
      <c r="J534" s="3"/>
    </row>
    <row r="535" spans="2:10" ht="11.25" customHeight="1" x14ac:dyDescent="0.2">
      <c r="B535" s="79"/>
      <c r="C535" s="2" t="s">
        <v>155</v>
      </c>
      <c r="D535" s="2" t="s">
        <v>156</v>
      </c>
      <c r="E535" s="3"/>
      <c r="F535" s="3"/>
      <c r="G535" s="2" t="s">
        <v>157</v>
      </c>
      <c r="H535" s="2" t="s">
        <v>158</v>
      </c>
      <c r="I535" s="3"/>
      <c r="J535" s="3"/>
    </row>
    <row r="536" spans="2:10" ht="11.25" customHeight="1" thickBot="1" x14ac:dyDescent="0.25">
      <c r="B536" s="80"/>
      <c r="C536" s="4"/>
      <c r="D536" s="4"/>
      <c r="E536" s="5"/>
      <c r="F536" s="5"/>
      <c r="G536" s="4"/>
      <c r="H536" s="6" t="s">
        <v>159</v>
      </c>
      <c r="I536" s="5"/>
      <c r="J536" s="5"/>
    </row>
    <row r="537" spans="2:10" ht="11.25" customHeight="1" x14ac:dyDescent="0.2">
      <c r="B537" s="19" t="s">
        <v>12</v>
      </c>
      <c r="C537" s="14">
        <f>C503/$J503*100</f>
        <v>9.2858850829906476</v>
      </c>
      <c r="D537" s="14">
        <f t="shared" ref="D537:J537" si="44">D503/$J503*100</f>
        <v>2.1161163071044702</v>
      </c>
      <c r="E537" s="14">
        <f t="shared" si="44"/>
        <v>3.360387739906006</v>
      </c>
      <c r="F537" s="14">
        <f t="shared" si="44"/>
        <v>0.84743767802076087</v>
      </c>
      <c r="G537" s="14">
        <f t="shared" si="44"/>
        <v>13.32570969808172</v>
      </c>
      <c r="H537" s="14">
        <f t="shared" si="44"/>
        <v>70.448212761370783</v>
      </c>
      <c r="I537" s="14">
        <f t="shared" si="44"/>
        <v>0.61625073252562423</v>
      </c>
      <c r="J537" s="14">
        <f t="shared" si="44"/>
        <v>100</v>
      </c>
    </row>
    <row r="538" spans="2:10" ht="11.25" customHeight="1" x14ac:dyDescent="0.2">
      <c r="B538" s="19" t="s">
        <v>201</v>
      </c>
      <c r="C538" s="14">
        <f t="shared" ref="C538:J539" si="45">C504/$J504*100</f>
        <v>0</v>
      </c>
      <c r="D538" s="14">
        <f t="shared" si="45"/>
        <v>13.636363636363635</v>
      </c>
      <c r="E538" s="14">
        <f t="shared" si="45"/>
        <v>25</v>
      </c>
      <c r="F538" s="14">
        <f t="shared" si="45"/>
        <v>0</v>
      </c>
      <c r="G538" s="14">
        <f t="shared" si="45"/>
        <v>11.363636363636363</v>
      </c>
      <c r="H538" s="14">
        <f t="shared" si="45"/>
        <v>50</v>
      </c>
      <c r="I538" s="14">
        <f t="shared" si="45"/>
        <v>0</v>
      </c>
      <c r="J538" s="14">
        <f t="shared" si="45"/>
        <v>100</v>
      </c>
    </row>
    <row r="539" spans="2:10" ht="11.25" customHeight="1" x14ac:dyDescent="0.2">
      <c r="B539" s="19" t="s">
        <v>202</v>
      </c>
      <c r="C539" s="14">
        <f t="shared" si="45"/>
        <v>6.0150375939849621</v>
      </c>
      <c r="D539" s="14">
        <f t="shared" si="45"/>
        <v>49.373433583959894</v>
      </c>
      <c r="E539" s="14">
        <f t="shared" si="45"/>
        <v>0</v>
      </c>
      <c r="F539" s="14">
        <f t="shared" si="45"/>
        <v>0</v>
      </c>
      <c r="G539" s="14">
        <f t="shared" si="45"/>
        <v>22.556390977443609</v>
      </c>
      <c r="H539" s="14">
        <f t="shared" si="45"/>
        <v>20.050125313283207</v>
      </c>
      <c r="I539" s="14">
        <f t="shared" si="45"/>
        <v>2.0050125313283207</v>
      </c>
      <c r="J539" s="14">
        <f t="shared" si="45"/>
        <v>100</v>
      </c>
    </row>
    <row r="540" spans="2:10" ht="11.25" customHeight="1" x14ac:dyDescent="0.2">
      <c r="B540" s="19" t="s">
        <v>13</v>
      </c>
      <c r="C540" s="14">
        <f t="shared" ref="C540:J541" si="46">C504/$J504*100</f>
        <v>0</v>
      </c>
      <c r="D540" s="14">
        <f t="shared" si="46"/>
        <v>13.636363636363635</v>
      </c>
      <c r="E540" s="14">
        <f t="shared" si="46"/>
        <v>25</v>
      </c>
      <c r="F540" s="14">
        <f t="shared" si="46"/>
        <v>0</v>
      </c>
      <c r="G540" s="14">
        <f t="shared" si="46"/>
        <v>11.363636363636363</v>
      </c>
      <c r="H540" s="14">
        <f t="shared" si="46"/>
        <v>50</v>
      </c>
      <c r="I540" s="14">
        <f t="shared" si="46"/>
        <v>0</v>
      </c>
      <c r="J540" s="14">
        <f t="shared" si="46"/>
        <v>100</v>
      </c>
    </row>
    <row r="541" spans="2:10" ht="11.25" customHeight="1" x14ac:dyDescent="0.2">
      <c r="B541" s="19" t="s">
        <v>14</v>
      </c>
      <c r="C541" s="14">
        <f t="shared" si="46"/>
        <v>6.0150375939849621</v>
      </c>
      <c r="D541" s="14">
        <f t="shared" si="46"/>
        <v>49.373433583959894</v>
      </c>
      <c r="E541" s="14">
        <f t="shared" si="46"/>
        <v>0</v>
      </c>
      <c r="F541" s="14">
        <f t="shared" si="46"/>
        <v>0</v>
      </c>
      <c r="G541" s="14">
        <f t="shared" si="46"/>
        <v>22.556390977443609</v>
      </c>
      <c r="H541" s="14">
        <f t="shared" si="46"/>
        <v>20.050125313283207</v>
      </c>
      <c r="I541" s="14">
        <f t="shared" si="46"/>
        <v>2.0050125313283207</v>
      </c>
      <c r="J541" s="14">
        <f t="shared" si="46"/>
        <v>100</v>
      </c>
    </row>
    <row r="542" spans="2:10" ht="11.25" customHeight="1" x14ac:dyDescent="0.2">
      <c r="B542" s="19" t="s">
        <v>15</v>
      </c>
      <c r="C542" s="14">
        <f t="shared" ref="C542:J545" si="47">C508/$J508*100</f>
        <v>1.2114200156531807</v>
      </c>
      <c r="D542" s="14">
        <f t="shared" si="47"/>
        <v>2.8175723959573977</v>
      </c>
      <c r="E542" s="14">
        <f t="shared" si="47"/>
        <v>0</v>
      </c>
      <c r="F542" s="14">
        <f t="shared" si="47"/>
        <v>0</v>
      </c>
      <c r="G542" s="14">
        <f t="shared" si="47"/>
        <v>8.3111579950318344</v>
      </c>
      <c r="H542" s="14">
        <f t="shared" si="47"/>
        <v>87.659849593357592</v>
      </c>
      <c r="I542" s="14">
        <f t="shared" si="47"/>
        <v>0</v>
      </c>
      <c r="J542" s="14">
        <f t="shared" si="47"/>
        <v>100</v>
      </c>
    </row>
    <row r="543" spans="2:10" ht="11.25" customHeight="1" x14ac:dyDescent="0.2">
      <c r="B543" s="19" t="s">
        <v>16</v>
      </c>
      <c r="C543" s="14">
        <f t="shared" si="47"/>
        <v>6.7479602957202856</v>
      </c>
      <c r="D543" s="14">
        <f t="shared" si="47"/>
        <v>1.3372212895054607</v>
      </c>
      <c r="E543" s="14">
        <f t="shared" si="47"/>
        <v>8.0429638793162486</v>
      </c>
      <c r="F543" s="14">
        <f t="shared" si="47"/>
        <v>3.2610723297300948</v>
      </c>
      <c r="G543" s="14">
        <f t="shared" si="47"/>
        <v>13.093379674629086</v>
      </c>
      <c r="H543" s="14">
        <f t="shared" si="47"/>
        <v>66.272962013882847</v>
      </c>
      <c r="I543" s="14">
        <f t="shared" si="47"/>
        <v>1.2444405172159854</v>
      </c>
      <c r="J543" s="14">
        <f t="shared" si="47"/>
        <v>100</v>
      </c>
    </row>
    <row r="544" spans="2:10" ht="11.25" customHeight="1" x14ac:dyDescent="0.2">
      <c r="B544" s="19" t="s">
        <v>17</v>
      </c>
      <c r="C544" s="14">
        <f t="shared" si="47"/>
        <v>5.5707758366182887</v>
      </c>
      <c r="D544" s="14">
        <f t="shared" si="47"/>
        <v>3.8494308838623503</v>
      </c>
      <c r="E544" s="14">
        <f t="shared" si="47"/>
        <v>6.0651672777724004</v>
      </c>
      <c r="F544" s="14">
        <f t="shared" si="47"/>
        <v>2.1062115573177338</v>
      </c>
      <c r="G544" s="14">
        <f t="shared" si="47"/>
        <v>13.970382403825365</v>
      </c>
      <c r="H544" s="14">
        <f t="shared" si="47"/>
        <v>67.104001174791676</v>
      </c>
      <c r="I544" s="14">
        <f t="shared" si="47"/>
        <v>1.3340308658121847</v>
      </c>
      <c r="J544" s="14">
        <f t="shared" si="47"/>
        <v>100</v>
      </c>
    </row>
    <row r="545" spans="2:10" ht="11.25" customHeight="1" thickBot="1" x14ac:dyDescent="0.25">
      <c r="B545" s="20" t="s">
        <v>11</v>
      </c>
      <c r="C545" s="15">
        <f t="shared" si="47"/>
        <v>6.3206607826822667</v>
      </c>
      <c r="D545" s="15">
        <f t="shared" si="47"/>
        <v>2.5530441059966429</v>
      </c>
      <c r="E545" s="15">
        <f t="shared" si="47"/>
        <v>4.218094026088214</v>
      </c>
      <c r="F545" s="15">
        <f t="shared" si="47"/>
        <v>1.3064020068005107</v>
      </c>
      <c r="G545" s="15">
        <f t="shared" si="47"/>
        <v>13.228392989291429</v>
      </c>
      <c r="H545" s="15">
        <f t="shared" si="47"/>
        <v>71.535484601539466</v>
      </c>
      <c r="I545" s="15">
        <f t="shared" si="47"/>
        <v>0.83792148760147778</v>
      </c>
      <c r="J545" s="15">
        <f t="shared" si="47"/>
        <v>100</v>
      </c>
    </row>
    <row r="546" spans="2:10" ht="11.25" customHeight="1" x14ac:dyDescent="0.2">
      <c r="B546" s="81" t="s">
        <v>24</v>
      </c>
      <c r="C546" s="81"/>
      <c r="D546" s="81"/>
      <c r="E546" s="81"/>
      <c r="F546" s="81"/>
      <c r="G546" s="81"/>
      <c r="H546" s="81"/>
      <c r="I546" s="81"/>
      <c r="J546" s="81"/>
    </row>
    <row r="548" spans="2:10" ht="11.25" customHeight="1" thickBot="1" x14ac:dyDescent="0.25">
      <c r="B548" s="77" t="s">
        <v>289</v>
      </c>
      <c r="C548" s="77"/>
      <c r="D548" s="77"/>
      <c r="E548" s="77"/>
      <c r="F548" s="77"/>
      <c r="G548" s="77"/>
      <c r="H548" s="77"/>
      <c r="I548" s="77"/>
      <c r="J548" s="77"/>
    </row>
    <row r="549" spans="2:10" ht="11.25" customHeight="1" x14ac:dyDescent="0.2">
      <c r="B549" s="78" t="s">
        <v>166</v>
      </c>
      <c r="C549" s="2" t="s">
        <v>140</v>
      </c>
      <c r="D549" s="2" t="s">
        <v>141</v>
      </c>
      <c r="E549" s="2" t="s">
        <v>142</v>
      </c>
      <c r="F549" s="2" t="s">
        <v>143</v>
      </c>
      <c r="G549" s="2" t="s">
        <v>144</v>
      </c>
      <c r="H549" s="2" t="s">
        <v>145</v>
      </c>
      <c r="I549" s="2" t="s">
        <v>146</v>
      </c>
      <c r="J549" s="2" t="s">
        <v>11</v>
      </c>
    </row>
    <row r="550" spans="2:10" ht="11.25" customHeight="1" x14ac:dyDescent="0.2">
      <c r="B550" s="79"/>
      <c r="C550" s="2" t="s">
        <v>147</v>
      </c>
      <c r="D550" s="2" t="s">
        <v>148</v>
      </c>
      <c r="E550" s="3"/>
      <c r="F550" s="3"/>
      <c r="G550" s="2" t="s">
        <v>149</v>
      </c>
      <c r="H550" s="2" t="s">
        <v>150</v>
      </c>
      <c r="I550" s="3"/>
      <c r="J550" s="3"/>
    </row>
    <row r="551" spans="2:10" ht="11.25" customHeight="1" x14ac:dyDescent="0.2">
      <c r="B551" s="79"/>
      <c r="C551" s="2" t="s">
        <v>151</v>
      </c>
      <c r="D551" s="2" t="s">
        <v>152</v>
      </c>
      <c r="E551" s="3"/>
      <c r="F551" s="3"/>
      <c r="G551" s="2" t="s">
        <v>153</v>
      </c>
      <c r="H551" s="2" t="s">
        <v>154</v>
      </c>
      <c r="I551" s="3"/>
      <c r="J551" s="3"/>
    </row>
    <row r="552" spans="2:10" ht="11.25" customHeight="1" x14ac:dyDescent="0.2">
      <c r="B552" s="79"/>
      <c r="C552" s="2" t="s">
        <v>155</v>
      </c>
      <c r="D552" s="2" t="s">
        <v>156</v>
      </c>
      <c r="E552" s="3"/>
      <c r="F552" s="3"/>
      <c r="G552" s="2" t="s">
        <v>157</v>
      </c>
      <c r="H552" s="2" t="s">
        <v>158</v>
      </c>
      <c r="I552" s="3"/>
      <c r="J552" s="3"/>
    </row>
    <row r="553" spans="2:10" ht="11.25" customHeight="1" thickBot="1" x14ac:dyDescent="0.25">
      <c r="B553" s="80"/>
      <c r="C553" s="4"/>
      <c r="D553" s="4"/>
      <c r="E553" s="5"/>
      <c r="F553" s="5"/>
      <c r="G553" s="4"/>
      <c r="H553" s="6" t="s">
        <v>159</v>
      </c>
      <c r="I553" s="5"/>
      <c r="J553" s="5"/>
    </row>
    <row r="554" spans="2:10" ht="11.25" customHeight="1" x14ac:dyDescent="0.2">
      <c r="B554" s="19" t="s">
        <v>167</v>
      </c>
      <c r="C554" s="8">
        <v>88372.999999999738</v>
      </c>
      <c r="D554" s="8">
        <v>33890.999999999971</v>
      </c>
      <c r="E554" s="8">
        <v>82746.999999999869</v>
      </c>
      <c r="F554" s="8">
        <v>22929.999999999971</v>
      </c>
      <c r="G554" s="8">
        <v>189236.99999999965</v>
      </c>
      <c r="H554" s="8">
        <v>974142.99999999825</v>
      </c>
      <c r="I554" s="8">
        <v>17451.999999999989</v>
      </c>
      <c r="J554" s="8">
        <v>1408772.9999999974</v>
      </c>
    </row>
    <row r="555" spans="2:10" ht="11.25" customHeight="1" x14ac:dyDescent="0.2">
      <c r="B555" s="19" t="s">
        <v>168</v>
      </c>
      <c r="C555" s="8">
        <v>54518.999999999978</v>
      </c>
      <c r="D555" s="8">
        <v>23826.000000000018</v>
      </c>
      <c r="E555" s="8">
        <v>12612.000000000007</v>
      </c>
      <c r="F555" s="8">
        <v>6604</v>
      </c>
      <c r="G555" s="8">
        <v>109819.00000000028</v>
      </c>
      <c r="H555" s="8">
        <v>643068.99999999232</v>
      </c>
      <c r="I555" s="8">
        <v>1490.9999999999998</v>
      </c>
      <c r="J555" s="8">
        <v>851939.99999999255</v>
      </c>
    </row>
    <row r="556" spans="2:10" ht="11.25" customHeight="1" thickBot="1" x14ac:dyDescent="0.25">
      <c r="B556" s="20" t="s">
        <v>11</v>
      </c>
      <c r="C556" s="21">
        <v>142891.99999999985</v>
      </c>
      <c r="D556" s="21">
        <v>57716.999999999935</v>
      </c>
      <c r="E556" s="21">
        <v>95358.999999999724</v>
      </c>
      <c r="F556" s="21">
        <v>29534.000000000055</v>
      </c>
      <c r="G556" s="21">
        <v>299056.00000000017</v>
      </c>
      <c r="H556" s="21">
        <v>1617212.0000000023</v>
      </c>
      <c r="I556" s="21">
        <v>18943.000000000011</v>
      </c>
      <c r="J556" s="21">
        <v>2260713.0000000019</v>
      </c>
    </row>
    <row r="557" spans="2:10" ht="11.25" customHeight="1" x14ac:dyDescent="0.2">
      <c r="B557" s="81" t="s">
        <v>24</v>
      </c>
      <c r="C557" s="81"/>
      <c r="D557" s="81"/>
      <c r="E557" s="81"/>
      <c r="F557" s="81"/>
      <c r="G557" s="81"/>
      <c r="H557" s="81"/>
      <c r="I557" s="81"/>
      <c r="J557" s="81"/>
    </row>
    <row r="558" spans="2:10" ht="11.25" customHeight="1" x14ac:dyDescent="0.2">
      <c r="B558" s="13"/>
      <c r="C558" s="3"/>
      <c r="D558" s="3"/>
      <c r="E558" s="3"/>
      <c r="F558" s="3"/>
      <c r="G558" s="3"/>
      <c r="H558" s="3"/>
      <c r="I558" s="3"/>
      <c r="J558" s="3"/>
    </row>
    <row r="559" spans="2:10" ht="11.25" customHeight="1" thickBot="1" x14ac:dyDescent="0.25">
      <c r="B559" s="77" t="s">
        <v>290</v>
      </c>
      <c r="C559" s="77"/>
      <c r="D559" s="77"/>
      <c r="E559" s="77"/>
      <c r="F559" s="77"/>
      <c r="G559" s="77"/>
      <c r="H559" s="77"/>
      <c r="I559" s="77"/>
      <c r="J559" s="77"/>
    </row>
    <row r="560" spans="2:10" ht="11.25" customHeight="1" x14ac:dyDescent="0.2">
      <c r="B560" s="78" t="s">
        <v>166</v>
      </c>
      <c r="C560" s="2" t="s">
        <v>140</v>
      </c>
      <c r="D560" s="2" t="s">
        <v>141</v>
      </c>
      <c r="E560" s="2" t="s">
        <v>142</v>
      </c>
      <c r="F560" s="2" t="s">
        <v>143</v>
      </c>
      <c r="G560" s="2" t="s">
        <v>144</v>
      </c>
      <c r="H560" s="2" t="s">
        <v>145</v>
      </c>
      <c r="I560" s="2" t="s">
        <v>146</v>
      </c>
      <c r="J560" s="2" t="s">
        <v>11</v>
      </c>
    </row>
    <row r="561" spans="2:10" ht="11.25" customHeight="1" x14ac:dyDescent="0.2">
      <c r="B561" s="79"/>
      <c r="C561" s="2" t="s">
        <v>147</v>
      </c>
      <c r="D561" s="2" t="s">
        <v>148</v>
      </c>
      <c r="E561" s="3"/>
      <c r="F561" s="3"/>
      <c r="G561" s="2" t="s">
        <v>149</v>
      </c>
      <c r="H561" s="2" t="s">
        <v>150</v>
      </c>
      <c r="I561" s="3"/>
      <c r="J561" s="3"/>
    </row>
    <row r="562" spans="2:10" ht="11.25" customHeight="1" x14ac:dyDescent="0.2">
      <c r="B562" s="79"/>
      <c r="C562" s="2" t="s">
        <v>151</v>
      </c>
      <c r="D562" s="2" t="s">
        <v>152</v>
      </c>
      <c r="E562" s="3"/>
      <c r="F562" s="3"/>
      <c r="G562" s="2" t="s">
        <v>153</v>
      </c>
      <c r="H562" s="2" t="s">
        <v>154</v>
      </c>
      <c r="I562" s="3"/>
      <c r="J562" s="3"/>
    </row>
    <row r="563" spans="2:10" ht="11.25" customHeight="1" x14ac:dyDescent="0.2">
      <c r="B563" s="79"/>
      <c r="C563" s="2" t="s">
        <v>155</v>
      </c>
      <c r="D563" s="2" t="s">
        <v>156</v>
      </c>
      <c r="E563" s="3"/>
      <c r="F563" s="3"/>
      <c r="G563" s="2" t="s">
        <v>157</v>
      </c>
      <c r="H563" s="2" t="s">
        <v>158</v>
      </c>
      <c r="I563" s="3"/>
      <c r="J563" s="3"/>
    </row>
    <row r="564" spans="2:10" ht="11.25" customHeight="1" thickBot="1" x14ac:dyDescent="0.25">
      <c r="B564" s="80"/>
      <c r="C564" s="4"/>
      <c r="D564" s="4"/>
      <c r="E564" s="5"/>
      <c r="F564" s="5"/>
      <c r="G564" s="4"/>
      <c r="H564" s="6" t="s">
        <v>159</v>
      </c>
      <c r="I564" s="5"/>
      <c r="J564" s="5"/>
    </row>
    <row r="565" spans="2:10" ht="11.25" customHeight="1" x14ac:dyDescent="0.2">
      <c r="B565" s="19" t="s">
        <v>167</v>
      </c>
      <c r="C565" s="14">
        <f t="shared" ref="C565:J567" si="48">C554/C$511*100</f>
        <v>61.846009573663906</v>
      </c>
      <c r="D565" s="14">
        <f t="shared" si="48"/>
        <v>58.719268153230431</v>
      </c>
      <c r="E565" s="14">
        <f t="shared" si="48"/>
        <v>86.774190165584912</v>
      </c>
      <c r="F565" s="14">
        <f t="shared" si="48"/>
        <v>77.639330940610591</v>
      </c>
      <c r="G565" s="14">
        <f t="shared" si="48"/>
        <v>63.278115135626621</v>
      </c>
      <c r="H565" s="14">
        <f t="shared" si="48"/>
        <v>60.235949275666826</v>
      </c>
      <c r="I565" s="14">
        <f t="shared" si="48"/>
        <v>92.129018634851818</v>
      </c>
      <c r="J565" s="14">
        <f t="shared" si="48"/>
        <v>62.315428804983043</v>
      </c>
    </row>
    <row r="566" spans="2:10" ht="11.25" customHeight="1" x14ac:dyDescent="0.2">
      <c r="B566" s="19" t="s">
        <v>168</v>
      </c>
      <c r="C566" s="14">
        <f t="shared" si="48"/>
        <v>38.153990426336001</v>
      </c>
      <c r="D566" s="14">
        <f t="shared" si="48"/>
        <v>41.280731846769655</v>
      </c>
      <c r="E566" s="14">
        <f t="shared" si="48"/>
        <v>13.225809834415255</v>
      </c>
      <c r="F566" s="14">
        <f t="shared" si="48"/>
        <v>22.360669059389139</v>
      </c>
      <c r="G566" s="14">
        <f t="shared" si="48"/>
        <v>36.721884864373301</v>
      </c>
      <c r="H566" s="14">
        <f t="shared" si="48"/>
        <v>39.764050724332456</v>
      </c>
      <c r="I566" s="14">
        <f t="shared" si="48"/>
        <v>7.8709813651480705</v>
      </c>
      <c r="J566" s="14">
        <f t="shared" si="48"/>
        <v>37.684571195016431</v>
      </c>
    </row>
    <row r="567" spans="2:10" ht="11.25" customHeight="1" thickBot="1" x14ac:dyDescent="0.25">
      <c r="B567" s="20" t="s">
        <v>11</v>
      </c>
      <c r="C567" s="15">
        <f t="shared" si="48"/>
        <v>100</v>
      </c>
      <c r="D567" s="15">
        <f t="shared" si="48"/>
        <v>100</v>
      </c>
      <c r="E567" s="15">
        <f t="shared" si="48"/>
        <v>100</v>
      </c>
      <c r="F567" s="15">
        <f t="shared" si="48"/>
        <v>100</v>
      </c>
      <c r="G567" s="15">
        <f t="shared" si="48"/>
        <v>100</v>
      </c>
      <c r="H567" s="15">
        <f t="shared" si="48"/>
        <v>100</v>
      </c>
      <c r="I567" s="15">
        <f t="shared" si="48"/>
        <v>100</v>
      </c>
      <c r="J567" s="15">
        <f t="shared" si="48"/>
        <v>100</v>
      </c>
    </row>
    <row r="568" spans="2:10" ht="11.25" customHeight="1" x14ac:dyDescent="0.2">
      <c r="B568" s="81" t="s">
        <v>24</v>
      </c>
      <c r="C568" s="81"/>
      <c r="D568" s="81"/>
      <c r="E568" s="81"/>
      <c r="F568" s="81"/>
      <c r="G568" s="81"/>
      <c r="H568" s="81"/>
      <c r="I568" s="81"/>
      <c r="J568" s="81"/>
    </row>
    <row r="569" spans="2:10" ht="11.25" customHeight="1" x14ac:dyDescent="0.2">
      <c r="B569" s="13"/>
      <c r="C569" s="3"/>
      <c r="D569" s="3"/>
      <c r="E569" s="3"/>
      <c r="F569" s="3"/>
      <c r="G569" s="3"/>
      <c r="H569" s="3"/>
      <c r="I569" s="3"/>
      <c r="J569" s="3"/>
    </row>
    <row r="570" spans="2:10" ht="11.25" customHeight="1" thickBot="1" x14ac:dyDescent="0.25">
      <c r="B570" s="77" t="s">
        <v>291</v>
      </c>
      <c r="C570" s="77"/>
      <c r="D570" s="77"/>
      <c r="E570" s="77"/>
      <c r="F570" s="77"/>
      <c r="G570" s="77"/>
      <c r="H570" s="77"/>
      <c r="I570" s="77"/>
      <c r="J570" s="77"/>
    </row>
    <row r="571" spans="2:10" ht="11.25" customHeight="1" x14ac:dyDescent="0.2">
      <c r="B571" s="78" t="s">
        <v>166</v>
      </c>
      <c r="C571" s="2" t="s">
        <v>140</v>
      </c>
      <c r="D571" s="2" t="s">
        <v>141</v>
      </c>
      <c r="E571" s="2" t="s">
        <v>142</v>
      </c>
      <c r="F571" s="2" t="s">
        <v>143</v>
      </c>
      <c r="G571" s="2" t="s">
        <v>144</v>
      </c>
      <c r="H571" s="2" t="s">
        <v>145</v>
      </c>
      <c r="I571" s="2" t="s">
        <v>146</v>
      </c>
      <c r="J571" s="2" t="s">
        <v>11</v>
      </c>
    </row>
    <row r="572" spans="2:10" ht="11.25" customHeight="1" x14ac:dyDescent="0.2">
      <c r="B572" s="79"/>
      <c r="C572" s="2" t="s">
        <v>147</v>
      </c>
      <c r="D572" s="2" t="s">
        <v>148</v>
      </c>
      <c r="E572" s="3"/>
      <c r="F572" s="3"/>
      <c r="G572" s="2" t="s">
        <v>149</v>
      </c>
      <c r="H572" s="2" t="s">
        <v>150</v>
      </c>
      <c r="I572" s="3"/>
      <c r="J572" s="3"/>
    </row>
    <row r="573" spans="2:10" ht="11.25" customHeight="1" x14ac:dyDescent="0.2">
      <c r="B573" s="79"/>
      <c r="C573" s="2" t="s">
        <v>151</v>
      </c>
      <c r="D573" s="2" t="s">
        <v>152</v>
      </c>
      <c r="E573" s="3"/>
      <c r="F573" s="3"/>
      <c r="G573" s="2" t="s">
        <v>153</v>
      </c>
      <c r="H573" s="2" t="s">
        <v>154</v>
      </c>
      <c r="I573" s="3"/>
      <c r="J573" s="3"/>
    </row>
    <row r="574" spans="2:10" ht="11.25" customHeight="1" x14ac:dyDescent="0.2">
      <c r="B574" s="79"/>
      <c r="C574" s="2" t="s">
        <v>155</v>
      </c>
      <c r="D574" s="2" t="s">
        <v>156</v>
      </c>
      <c r="E574" s="3"/>
      <c r="F574" s="3"/>
      <c r="G574" s="2" t="s">
        <v>157</v>
      </c>
      <c r="H574" s="2" t="s">
        <v>158</v>
      </c>
      <c r="I574" s="3"/>
      <c r="J574" s="3"/>
    </row>
    <row r="575" spans="2:10" ht="11.25" customHeight="1" thickBot="1" x14ac:dyDescent="0.25">
      <c r="B575" s="80"/>
      <c r="C575" s="4"/>
      <c r="D575" s="4"/>
      <c r="E575" s="5"/>
      <c r="F575" s="5"/>
      <c r="G575" s="4"/>
      <c r="H575" s="6" t="s">
        <v>159</v>
      </c>
      <c r="I575" s="5"/>
      <c r="J575" s="5"/>
    </row>
    <row r="576" spans="2:10" ht="11.25" customHeight="1" x14ac:dyDescent="0.2">
      <c r="B576" s="19" t="s">
        <v>167</v>
      </c>
      <c r="C576" s="14">
        <f t="shared" ref="C576:J578" si="49">C554/$J554*100</f>
        <v>6.2730475385317508</v>
      </c>
      <c r="D576" s="14">
        <f t="shared" si="49"/>
        <v>2.4057105012659976</v>
      </c>
      <c r="E576" s="14">
        <f t="shared" si="49"/>
        <v>5.8736929228484662</v>
      </c>
      <c r="F576" s="14">
        <f t="shared" si="49"/>
        <v>1.6276575431244076</v>
      </c>
      <c r="G576" s="14">
        <f t="shared" si="49"/>
        <v>13.432753183089114</v>
      </c>
      <c r="H576" s="14">
        <f t="shared" si="49"/>
        <v>69.148329787694678</v>
      </c>
      <c r="I576" s="14">
        <f t="shared" si="49"/>
        <v>1.2388085234455815</v>
      </c>
      <c r="J576" s="14">
        <f t="shared" si="49"/>
        <v>100</v>
      </c>
    </row>
    <row r="577" spans="2:10" ht="11.25" customHeight="1" x14ac:dyDescent="0.2">
      <c r="B577" s="19" t="s">
        <v>168</v>
      </c>
      <c r="C577" s="14">
        <f t="shared" si="49"/>
        <v>6.399394323543965</v>
      </c>
      <c r="D577" s="14">
        <f t="shared" si="49"/>
        <v>2.7966758222410295</v>
      </c>
      <c r="E577" s="14">
        <f t="shared" si="49"/>
        <v>1.4803859426720329</v>
      </c>
      <c r="F577" s="14">
        <f t="shared" si="49"/>
        <v>0.77517196046670622</v>
      </c>
      <c r="G577" s="14">
        <f t="shared" si="49"/>
        <v>12.890461769608333</v>
      </c>
      <c r="H577" s="14">
        <f t="shared" si="49"/>
        <v>75.482897856656322</v>
      </c>
      <c r="I577" s="14">
        <f t="shared" si="49"/>
        <v>0.17501232481160794</v>
      </c>
      <c r="J577" s="14">
        <f t="shared" si="49"/>
        <v>100</v>
      </c>
    </row>
    <row r="578" spans="2:10" ht="11.25" customHeight="1" thickBot="1" x14ac:dyDescent="0.25">
      <c r="B578" s="20" t="s">
        <v>11</v>
      </c>
      <c r="C578" s="15">
        <f t="shared" si="49"/>
        <v>6.3206607826822667</v>
      </c>
      <c r="D578" s="15">
        <f t="shared" si="49"/>
        <v>2.5530441059966429</v>
      </c>
      <c r="E578" s="15">
        <f t="shared" si="49"/>
        <v>4.218094026088214</v>
      </c>
      <c r="F578" s="15">
        <f t="shared" si="49"/>
        <v>1.3064020068005107</v>
      </c>
      <c r="G578" s="15">
        <f t="shared" si="49"/>
        <v>13.228392989291429</v>
      </c>
      <c r="H578" s="15">
        <f t="shared" si="49"/>
        <v>71.535484601539466</v>
      </c>
      <c r="I578" s="15">
        <f t="shared" si="49"/>
        <v>0.83792148760147778</v>
      </c>
      <c r="J578" s="15">
        <f t="shared" si="49"/>
        <v>100</v>
      </c>
    </row>
    <row r="579" spans="2:10" ht="11.25" customHeight="1" x14ac:dyDescent="0.2">
      <c r="B579" s="81" t="s">
        <v>24</v>
      </c>
      <c r="C579" s="81"/>
      <c r="D579" s="81"/>
      <c r="E579" s="81"/>
      <c r="F579" s="81"/>
      <c r="G579" s="81"/>
      <c r="H579" s="81"/>
      <c r="I579" s="81"/>
      <c r="J579" s="81"/>
    </row>
    <row r="581" spans="2:10" ht="11.25" customHeight="1" thickBot="1" x14ac:dyDescent="0.25">
      <c r="B581" s="77" t="s">
        <v>292</v>
      </c>
      <c r="C581" s="77"/>
      <c r="D581" s="77"/>
      <c r="E581" s="77"/>
      <c r="F581" s="77"/>
      <c r="G581" s="77"/>
      <c r="H581" s="77"/>
      <c r="I581" s="77"/>
      <c r="J581" s="77"/>
    </row>
    <row r="582" spans="2:10" ht="11.25" customHeight="1" x14ac:dyDescent="0.2">
      <c r="B582" s="78" t="s">
        <v>169</v>
      </c>
      <c r="C582" s="2" t="s">
        <v>140</v>
      </c>
      <c r="D582" s="2" t="s">
        <v>141</v>
      </c>
      <c r="E582" s="2" t="s">
        <v>142</v>
      </c>
      <c r="F582" s="2" t="s">
        <v>143</v>
      </c>
      <c r="G582" s="2" t="s">
        <v>144</v>
      </c>
      <c r="H582" s="2" t="s">
        <v>145</v>
      </c>
      <c r="I582" s="2" t="s">
        <v>146</v>
      </c>
      <c r="J582" s="2" t="s">
        <v>11</v>
      </c>
    </row>
    <row r="583" spans="2:10" ht="11.25" customHeight="1" x14ac:dyDescent="0.2">
      <c r="B583" s="79"/>
      <c r="C583" s="2" t="s">
        <v>147</v>
      </c>
      <c r="D583" s="2" t="s">
        <v>148</v>
      </c>
      <c r="E583" s="3"/>
      <c r="F583" s="3"/>
      <c r="G583" s="2" t="s">
        <v>149</v>
      </c>
      <c r="H583" s="2" t="s">
        <v>150</v>
      </c>
      <c r="I583" s="3"/>
      <c r="J583" s="3"/>
    </row>
    <row r="584" spans="2:10" ht="11.25" customHeight="1" x14ac:dyDescent="0.2">
      <c r="B584" s="79"/>
      <c r="C584" s="2" t="s">
        <v>151</v>
      </c>
      <c r="D584" s="2" t="s">
        <v>152</v>
      </c>
      <c r="E584" s="3"/>
      <c r="F584" s="3"/>
      <c r="G584" s="2" t="s">
        <v>153</v>
      </c>
      <c r="H584" s="2" t="s">
        <v>154</v>
      </c>
      <c r="I584" s="3"/>
      <c r="J584" s="3"/>
    </row>
    <row r="585" spans="2:10" ht="11.25" customHeight="1" x14ac:dyDescent="0.2">
      <c r="B585" s="79"/>
      <c r="C585" s="2" t="s">
        <v>155</v>
      </c>
      <c r="D585" s="2" t="s">
        <v>156</v>
      </c>
      <c r="E585" s="3"/>
      <c r="F585" s="3"/>
      <c r="G585" s="2" t="s">
        <v>157</v>
      </c>
      <c r="H585" s="2" t="s">
        <v>158</v>
      </c>
      <c r="I585" s="3"/>
      <c r="J585" s="3"/>
    </row>
    <row r="586" spans="2:10" ht="11.25" customHeight="1" thickBot="1" x14ac:dyDescent="0.25">
      <c r="B586" s="80"/>
      <c r="C586" s="4"/>
      <c r="D586" s="4"/>
      <c r="E586" s="5"/>
      <c r="F586" s="5"/>
      <c r="G586" s="4"/>
      <c r="H586" s="6" t="s">
        <v>159</v>
      </c>
      <c r="I586" s="5"/>
      <c r="J586" s="5"/>
    </row>
    <row r="587" spans="2:10" ht="11.25" customHeight="1" x14ac:dyDescent="0.2">
      <c r="B587" s="19" t="s">
        <v>18</v>
      </c>
      <c r="C587" s="8">
        <v>45376.99999999992</v>
      </c>
      <c r="D587" s="8">
        <v>14739.999999999985</v>
      </c>
      <c r="E587" s="8">
        <v>28870.999999999996</v>
      </c>
      <c r="F587" s="8">
        <v>7565.9999999999973</v>
      </c>
      <c r="G587" s="8">
        <v>92492.999999999956</v>
      </c>
      <c r="H587" s="8">
        <v>615457.99999999476</v>
      </c>
      <c r="I587" s="8">
        <v>6942.9999999999927</v>
      </c>
      <c r="J587" s="8">
        <v>811447.99999999464</v>
      </c>
    </row>
    <row r="588" spans="2:10" ht="11.25" customHeight="1" x14ac:dyDescent="0.2">
      <c r="B588" s="19" t="s">
        <v>19</v>
      </c>
      <c r="C588" s="8">
        <v>84834.999999999869</v>
      </c>
      <c r="D588" s="8">
        <v>39811.000000000007</v>
      </c>
      <c r="E588" s="8">
        <v>65124.000000000065</v>
      </c>
      <c r="F588" s="8">
        <v>20935.999999999989</v>
      </c>
      <c r="G588" s="8">
        <v>188328.99999999991</v>
      </c>
      <c r="H588" s="8">
        <v>817797.00000000559</v>
      </c>
      <c r="I588" s="8">
        <v>11755.999999999996</v>
      </c>
      <c r="J588" s="8">
        <v>1228588.0000000056</v>
      </c>
    </row>
    <row r="589" spans="2:10" ht="11.25" customHeight="1" x14ac:dyDescent="0.2">
      <c r="B589" s="19" t="s">
        <v>20</v>
      </c>
      <c r="C589" s="8">
        <v>12679.999999999998</v>
      </c>
      <c r="D589" s="8">
        <v>3166.0000000000005</v>
      </c>
      <c r="E589" s="8">
        <v>1364</v>
      </c>
      <c r="F589" s="8">
        <v>1032</v>
      </c>
      <c r="G589" s="8">
        <v>18233.999999999996</v>
      </c>
      <c r="H589" s="8">
        <v>183956.99999999997</v>
      </c>
      <c r="I589" s="8">
        <v>244.00000000000011</v>
      </c>
      <c r="J589" s="8">
        <v>220676.99999999997</v>
      </c>
    </row>
    <row r="590" spans="2:10" ht="11.25" customHeight="1" thickBot="1" x14ac:dyDescent="0.25">
      <c r="B590" s="20" t="s">
        <v>11</v>
      </c>
      <c r="C590" s="21">
        <v>142891.99999999985</v>
      </c>
      <c r="D590" s="21">
        <v>57716.999999999935</v>
      </c>
      <c r="E590" s="21">
        <v>95358.999999999724</v>
      </c>
      <c r="F590" s="21">
        <v>29534.000000000055</v>
      </c>
      <c r="G590" s="21">
        <v>299056.00000000017</v>
      </c>
      <c r="H590" s="21">
        <v>1617212.0000000023</v>
      </c>
      <c r="I590" s="21">
        <v>18943.000000000011</v>
      </c>
      <c r="J590" s="21">
        <v>2260713.0000000019</v>
      </c>
    </row>
    <row r="591" spans="2:10" ht="11.25" customHeight="1" x14ac:dyDescent="0.2">
      <c r="B591" s="81" t="s">
        <v>24</v>
      </c>
      <c r="C591" s="81"/>
      <c r="D591" s="81"/>
      <c r="E591" s="81"/>
      <c r="F591" s="81"/>
      <c r="G591" s="81"/>
      <c r="H591" s="81"/>
      <c r="I591" s="81"/>
      <c r="J591" s="81"/>
    </row>
    <row r="592" spans="2:10" ht="11.25" customHeight="1" x14ac:dyDescent="0.2">
      <c r="B592" s="13"/>
      <c r="C592" s="3"/>
      <c r="D592" s="3"/>
      <c r="E592" s="3"/>
      <c r="F592" s="3"/>
      <c r="G592" s="3"/>
      <c r="H592" s="3"/>
      <c r="I592" s="3"/>
      <c r="J592" s="3"/>
    </row>
    <row r="593" spans="2:10" ht="11.25" customHeight="1" thickBot="1" x14ac:dyDescent="0.25">
      <c r="B593" s="77" t="s">
        <v>293</v>
      </c>
      <c r="C593" s="77"/>
      <c r="D593" s="77"/>
      <c r="E593" s="77"/>
      <c r="F593" s="77"/>
      <c r="G593" s="77"/>
      <c r="H593" s="77"/>
      <c r="I593" s="77"/>
      <c r="J593" s="77"/>
    </row>
    <row r="594" spans="2:10" ht="11.25" customHeight="1" x14ac:dyDescent="0.2">
      <c r="B594" s="78" t="s">
        <v>169</v>
      </c>
      <c r="C594" s="2" t="s">
        <v>140</v>
      </c>
      <c r="D594" s="2" t="s">
        <v>141</v>
      </c>
      <c r="E594" s="2" t="s">
        <v>142</v>
      </c>
      <c r="F594" s="2" t="s">
        <v>143</v>
      </c>
      <c r="G594" s="2" t="s">
        <v>144</v>
      </c>
      <c r="H594" s="2" t="s">
        <v>145</v>
      </c>
      <c r="I594" s="2" t="s">
        <v>146</v>
      </c>
      <c r="J594" s="2" t="s">
        <v>11</v>
      </c>
    </row>
    <row r="595" spans="2:10" ht="11.25" customHeight="1" x14ac:dyDescent="0.2">
      <c r="B595" s="79"/>
      <c r="C595" s="2" t="s">
        <v>147</v>
      </c>
      <c r="D595" s="2" t="s">
        <v>148</v>
      </c>
      <c r="E595" s="3"/>
      <c r="F595" s="3"/>
      <c r="G595" s="2" t="s">
        <v>149</v>
      </c>
      <c r="H595" s="2" t="s">
        <v>150</v>
      </c>
      <c r="I595" s="3"/>
      <c r="J595" s="3"/>
    </row>
    <row r="596" spans="2:10" ht="11.25" customHeight="1" x14ac:dyDescent="0.2">
      <c r="B596" s="79"/>
      <c r="C596" s="2" t="s">
        <v>151</v>
      </c>
      <c r="D596" s="2" t="s">
        <v>152</v>
      </c>
      <c r="E596" s="3"/>
      <c r="F596" s="3"/>
      <c r="G596" s="2" t="s">
        <v>153</v>
      </c>
      <c r="H596" s="2" t="s">
        <v>154</v>
      </c>
      <c r="I596" s="3"/>
      <c r="J596" s="3"/>
    </row>
    <row r="597" spans="2:10" ht="11.25" customHeight="1" x14ac:dyDescent="0.2">
      <c r="B597" s="79"/>
      <c r="C597" s="2" t="s">
        <v>155</v>
      </c>
      <c r="D597" s="2" t="s">
        <v>156</v>
      </c>
      <c r="E597" s="3"/>
      <c r="F597" s="3"/>
      <c r="G597" s="2" t="s">
        <v>157</v>
      </c>
      <c r="H597" s="2" t="s">
        <v>158</v>
      </c>
      <c r="I597" s="3"/>
      <c r="J597" s="3"/>
    </row>
    <row r="598" spans="2:10" ht="11.25" customHeight="1" thickBot="1" x14ac:dyDescent="0.25">
      <c r="B598" s="80"/>
      <c r="C598" s="4"/>
      <c r="D598" s="4"/>
      <c r="E598" s="5"/>
      <c r="F598" s="5"/>
      <c r="G598" s="4"/>
      <c r="H598" s="6" t="s">
        <v>159</v>
      </c>
      <c r="I598" s="5"/>
      <c r="J598" s="5"/>
    </row>
    <row r="599" spans="2:10" ht="11.25" customHeight="1" x14ac:dyDescent="0.2">
      <c r="B599" s="19" t="s">
        <v>18</v>
      </c>
      <c r="C599" s="14">
        <f>C587/C$511*100</f>
        <v>31.756151499034214</v>
      </c>
      <c r="D599" s="14">
        <f t="shared" ref="D599:J601" si="50">D587/D$511*100</f>
        <v>25.538402896893466</v>
      </c>
      <c r="E599" s="14">
        <f t="shared" si="50"/>
        <v>30.276114472677019</v>
      </c>
      <c r="F599" s="14">
        <f t="shared" si="50"/>
        <v>25.617931875126914</v>
      </c>
      <c r="G599" s="14">
        <f t="shared" si="50"/>
        <v>30.928321117115154</v>
      </c>
      <c r="H599" s="14">
        <f t="shared" si="50"/>
        <v>38.056729729929891</v>
      </c>
      <c r="I599" s="14">
        <f t="shared" si="50"/>
        <v>36.652061447500337</v>
      </c>
      <c r="J599" s="14">
        <f t="shared" si="50"/>
        <v>35.8934548525175</v>
      </c>
    </row>
    <row r="600" spans="2:10" ht="11.25" customHeight="1" x14ac:dyDescent="0.2">
      <c r="B600" s="19" t="s">
        <v>19</v>
      </c>
      <c r="C600" s="14">
        <f>C588/C$511*100</f>
        <v>59.370013716653105</v>
      </c>
      <c r="D600" s="14">
        <f t="shared" si="50"/>
        <v>68.976211514805087</v>
      </c>
      <c r="E600" s="14">
        <f t="shared" si="50"/>
        <v>68.293501399972996</v>
      </c>
      <c r="F600" s="14">
        <f t="shared" si="50"/>
        <v>70.887790343332938</v>
      </c>
      <c r="G600" s="14">
        <f t="shared" si="50"/>
        <v>62.97449307153169</v>
      </c>
      <c r="H600" s="14">
        <f t="shared" si="50"/>
        <v>50.568323757182384</v>
      </c>
      <c r="I600" s="14">
        <f t="shared" si="50"/>
        <v>62.05986380193206</v>
      </c>
      <c r="J600" s="14">
        <f t="shared" si="50"/>
        <v>54.345155709725411</v>
      </c>
    </row>
    <row r="601" spans="2:10" ht="11.25" customHeight="1" x14ac:dyDescent="0.2">
      <c r="B601" s="19" t="s">
        <v>20</v>
      </c>
      <c r="C601" s="14">
        <f>C589/C$511*100</f>
        <v>8.8738347843126348</v>
      </c>
      <c r="D601" s="14">
        <f t="shared" si="50"/>
        <v>5.485385588301547</v>
      </c>
      <c r="E601" s="14">
        <f t="shared" si="50"/>
        <v>1.4303841273503328</v>
      </c>
      <c r="F601" s="14">
        <f t="shared" si="50"/>
        <v>3.494277781539914</v>
      </c>
      <c r="G601" s="14">
        <f t="shared" si="50"/>
        <v>6.0971858113530528</v>
      </c>
      <c r="H601" s="14">
        <f t="shared" si="50"/>
        <v>11.374946512887593</v>
      </c>
      <c r="I601" s="14">
        <f t="shared" si="50"/>
        <v>1.2880747505674919</v>
      </c>
      <c r="J601" s="14">
        <f t="shared" si="50"/>
        <v>9.7613894377570158</v>
      </c>
    </row>
    <row r="602" spans="2:10" ht="11.25" customHeight="1" thickBot="1" x14ac:dyDescent="0.25">
      <c r="B602" s="20" t="s">
        <v>11</v>
      </c>
      <c r="C602" s="15">
        <f t="shared" ref="C602:J602" si="51">C590/C$511*100</f>
        <v>100</v>
      </c>
      <c r="D602" s="15">
        <f t="shared" si="51"/>
        <v>100</v>
      </c>
      <c r="E602" s="15">
        <f t="shared" si="51"/>
        <v>100</v>
      </c>
      <c r="F602" s="15">
        <f t="shared" si="51"/>
        <v>100</v>
      </c>
      <c r="G602" s="15">
        <f t="shared" si="51"/>
        <v>100</v>
      </c>
      <c r="H602" s="15">
        <f t="shared" si="51"/>
        <v>100</v>
      </c>
      <c r="I602" s="15">
        <f t="shared" si="51"/>
        <v>100</v>
      </c>
      <c r="J602" s="15">
        <f t="shared" si="51"/>
        <v>100</v>
      </c>
    </row>
    <row r="603" spans="2:10" ht="11.25" customHeight="1" x14ac:dyDescent="0.2">
      <c r="B603" s="81" t="s">
        <v>24</v>
      </c>
      <c r="C603" s="81"/>
      <c r="D603" s="81"/>
      <c r="E603" s="81"/>
      <c r="F603" s="81"/>
      <c r="G603" s="81"/>
      <c r="H603" s="81"/>
      <c r="I603" s="81"/>
      <c r="J603" s="81"/>
    </row>
    <row r="604" spans="2:10" ht="11.25" customHeight="1" x14ac:dyDescent="0.2">
      <c r="B604" s="13"/>
      <c r="C604" s="3"/>
      <c r="D604" s="3"/>
      <c r="E604" s="3"/>
      <c r="F604" s="3"/>
      <c r="G604" s="3"/>
      <c r="H604" s="3"/>
      <c r="I604" s="3"/>
      <c r="J604" s="3"/>
    </row>
    <row r="605" spans="2:10" ht="11.25" customHeight="1" thickBot="1" x14ac:dyDescent="0.25">
      <c r="B605" s="77" t="s">
        <v>294</v>
      </c>
      <c r="C605" s="77"/>
      <c r="D605" s="77"/>
      <c r="E605" s="77"/>
      <c r="F605" s="77"/>
      <c r="G605" s="77"/>
      <c r="H605" s="77"/>
      <c r="I605" s="77"/>
      <c r="J605" s="77"/>
    </row>
    <row r="606" spans="2:10" ht="11.25" customHeight="1" x14ac:dyDescent="0.2">
      <c r="B606" s="78" t="s">
        <v>169</v>
      </c>
      <c r="C606" s="2" t="s">
        <v>140</v>
      </c>
      <c r="D606" s="2" t="s">
        <v>141</v>
      </c>
      <c r="E606" s="2" t="s">
        <v>142</v>
      </c>
      <c r="F606" s="2" t="s">
        <v>143</v>
      </c>
      <c r="G606" s="2" t="s">
        <v>144</v>
      </c>
      <c r="H606" s="2" t="s">
        <v>145</v>
      </c>
      <c r="I606" s="2" t="s">
        <v>146</v>
      </c>
      <c r="J606" s="2" t="s">
        <v>11</v>
      </c>
    </row>
    <row r="607" spans="2:10" ht="11.25" customHeight="1" x14ac:dyDescent="0.2">
      <c r="B607" s="79"/>
      <c r="C607" s="2" t="s">
        <v>147</v>
      </c>
      <c r="D607" s="2" t="s">
        <v>148</v>
      </c>
      <c r="E607" s="3"/>
      <c r="F607" s="3"/>
      <c r="G607" s="2" t="s">
        <v>149</v>
      </c>
      <c r="H607" s="2" t="s">
        <v>150</v>
      </c>
      <c r="I607" s="3"/>
      <c r="J607" s="3"/>
    </row>
    <row r="608" spans="2:10" ht="11.25" customHeight="1" x14ac:dyDescent="0.2">
      <c r="B608" s="79"/>
      <c r="C608" s="2" t="s">
        <v>151</v>
      </c>
      <c r="D608" s="2" t="s">
        <v>152</v>
      </c>
      <c r="E608" s="3"/>
      <c r="F608" s="3"/>
      <c r="G608" s="2" t="s">
        <v>153</v>
      </c>
      <c r="H608" s="2" t="s">
        <v>154</v>
      </c>
      <c r="I608" s="3"/>
      <c r="J608" s="3"/>
    </row>
    <row r="609" spans="2:10" ht="11.25" customHeight="1" x14ac:dyDescent="0.2">
      <c r="B609" s="79"/>
      <c r="C609" s="2" t="s">
        <v>155</v>
      </c>
      <c r="D609" s="2" t="s">
        <v>156</v>
      </c>
      <c r="E609" s="3"/>
      <c r="F609" s="3"/>
      <c r="G609" s="2" t="s">
        <v>157</v>
      </c>
      <c r="H609" s="2" t="s">
        <v>158</v>
      </c>
      <c r="I609" s="3"/>
      <c r="J609" s="3"/>
    </row>
    <row r="610" spans="2:10" ht="11.25" customHeight="1" thickBot="1" x14ac:dyDescent="0.25">
      <c r="B610" s="80"/>
      <c r="C610" s="4"/>
      <c r="D610" s="4"/>
      <c r="E610" s="5"/>
      <c r="F610" s="5"/>
      <c r="G610" s="4"/>
      <c r="H610" s="6" t="s">
        <v>159</v>
      </c>
      <c r="I610" s="5"/>
      <c r="J610" s="5"/>
    </row>
    <row r="611" spans="2:10" ht="11.25" customHeight="1" x14ac:dyDescent="0.2">
      <c r="B611" s="19" t="s">
        <v>18</v>
      </c>
      <c r="C611" s="14">
        <f t="shared" ref="C611:J614" si="52">C587/$J587*100</f>
        <v>5.5921020200925033</v>
      </c>
      <c r="D611" s="14">
        <f t="shared" si="52"/>
        <v>1.8165058019737657</v>
      </c>
      <c r="E611" s="14">
        <f t="shared" si="52"/>
        <v>3.5579605840423771</v>
      </c>
      <c r="F611" s="14">
        <f t="shared" si="52"/>
        <v>0.93240725222072729</v>
      </c>
      <c r="G611" s="14">
        <f t="shared" si="52"/>
        <v>11.398512289142444</v>
      </c>
      <c r="H611" s="14">
        <f t="shared" si="52"/>
        <v>75.846881131015039</v>
      </c>
      <c r="I611" s="14">
        <f t="shared" si="52"/>
        <v>0.85563092151315168</v>
      </c>
      <c r="J611" s="14">
        <f t="shared" si="52"/>
        <v>100</v>
      </c>
    </row>
    <row r="612" spans="2:10" ht="11.25" customHeight="1" x14ac:dyDescent="0.2">
      <c r="B612" s="19" t="s">
        <v>19</v>
      </c>
      <c r="C612" s="14">
        <f t="shared" si="52"/>
        <v>6.9050812802989681</v>
      </c>
      <c r="D612" s="14">
        <f t="shared" si="52"/>
        <v>3.2403865250189505</v>
      </c>
      <c r="E612" s="14">
        <f t="shared" si="52"/>
        <v>5.3007191996014749</v>
      </c>
      <c r="F612" s="14">
        <f t="shared" si="52"/>
        <v>1.7040700381250586</v>
      </c>
      <c r="G612" s="14">
        <f t="shared" si="52"/>
        <v>15.328897889284207</v>
      </c>
      <c r="H612" s="14">
        <f t="shared" si="52"/>
        <v>66.563974253370688</v>
      </c>
      <c r="I612" s="14">
        <f t="shared" si="52"/>
        <v>0.95687081430063969</v>
      </c>
      <c r="J612" s="14">
        <f t="shared" si="52"/>
        <v>100</v>
      </c>
    </row>
    <row r="613" spans="2:10" ht="11.25" customHeight="1" x14ac:dyDescent="0.2">
      <c r="B613" s="19" t="s">
        <v>20</v>
      </c>
      <c r="C613" s="14">
        <f t="shared" si="52"/>
        <v>5.7459544945780481</v>
      </c>
      <c r="D613" s="14">
        <f t="shared" si="52"/>
        <v>1.4346760197030053</v>
      </c>
      <c r="E613" s="14">
        <f t="shared" si="52"/>
        <v>0.61809794405397944</v>
      </c>
      <c r="F613" s="14">
        <f t="shared" si="52"/>
        <v>0.46765181690887597</v>
      </c>
      <c r="G613" s="14">
        <f t="shared" si="52"/>
        <v>8.262755067360894</v>
      </c>
      <c r="H613" s="14">
        <f t="shared" si="52"/>
        <v>83.360295816963244</v>
      </c>
      <c r="I613" s="14">
        <f t="shared" si="52"/>
        <v>0.11056884043194358</v>
      </c>
      <c r="J613" s="14">
        <f t="shared" si="52"/>
        <v>100</v>
      </c>
    </row>
    <row r="614" spans="2:10" ht="11.25" customHeight="1" thickBot="1" x14ac:dyDescent="0.25">
      <c r="B614" s="20" t="s">
        <v>11</v>
      </c>
      <c r="C614" s="15">
        <f t="shared" si="52"/>
        <v>6.3206607826822667</v>
      </c>
      <c r="D614" s="15">
        <f t="shared" si="52"/>
        <v>2.5530441059966429</v>
      </c>
      <c r="E614" s="15">
        <f t="shared" si="52"/>
        <v>4.218094026088214</v>
      </c>
      <c r="F614" s="15">
        <f t="shared" si="52"/>
        <v>1.3064020068005107</v>
      </c>
      <c r="G614" s="15">
        <f t="shared" si="52"/>
        <v>13.228392989291429</v>
      </c>
      <c r="H614" s="15">
        <f t="shared" si="52"/>
        <v>71.535484601539466</v>
      </c>
      <c r="I614" s="15">
        <f t="shared" si="52"/>
        <v>0.83792148760147778</v>
      </c>
      <c r="J614" s="15">
        <f t="shared" si="52"/>
        <v>100</v>
      </c>
    </row>
    <row r="615" spans="2:10" ht="11.25" customHeight="1" x14ac:dyDescent="0.2">
      <c r="B615" s="81" t="s">
        <v>24</v>
      </c>
      <c r="C615" s="81"/>
      <c r="D615" s="81"/>
      <c r="E615" s="81"/>
      <c r="F615" s="81"/>
      <c r="G615" s="81"/>
      <c r="H615" s="81"/>
      <c r="I615" s="81"/>
      <c r="J615" s="81"/>
    </row>
  </sheetData>
  <mergeCells count="117">
    <mergeCell ref="B605:J605"/>
    <mergeCell ref="B606:B610"/>
    <mergeCell ref="B615:J615"/>
    <mergeCell ref="B581:J581"/>
    <mergeCell ref="B582:B586"/>
    <mergeCell ref="B591:J591"/>
    <mergeCell ref="B593:J593"/>
    <mergeCell ref="B594:B598"/>
    <mergeCell ref="B603:J603"/>
    <mergeCell ref="B559:J559"/>
    <mergeCell ref="B560:B564"/>
    <mergeCell ref="B568:J568"/>
    <mergeCell ref="B570:J570"/>
    <mergeCell ref="B571:B575"/>
    <mergeCell ref="B579:J579"/>
    <mergeCell ref="B531:J531"/>
    <mergeCell ref="B532:B536"/>
    <mergeCell ref="B546:J546"/>
    <mergeCell ref="B548:J548"/>
    <mergeCell ref="B549:B553"/>
    <mergeCell ref="B557:J557"/>
    <mergeCell ref="B497:J497"/>
    <mergeCell ref="B498:B502"/>
    <mergeCell ref="B512:J512"/>
    <mergeCell ref="B514:J514"/>
    <mergeCell ref="B515:B519"/>
    <mergeCell ref="B529:J529"/>
    <mergeCell ref="B469:J469"/>
    <mergeCell ref="B470:B474"/>
    <mergeCell ref="B481:J481"/>
    <mergeCell ref="B483:J483"/>
    <mergeCell ref="B484:B488"/>
    <mergeCell ref="B495:J495"/>
    <mergeCell ref="B438:J438"/>
    <mergeCell ref="B439:B443"/>
    <mergeCell ref="B453:J453"/>
    <mergeCell ref="B455:J455"/>
    <mergeCell ref="B456:B460"/>
    <mergeCell ref="B467:J467"/>
    <mergeCell ref="B404:J404"/>
    <mergeCell ref="B405:B409"/>
    <mergeCell ref="B419:J419"/>
    <mergeCell ref="B421:J421"/>
    <mergeCell ref="B422:B426"/>
    <mergeCell ref="B436:J436"/>
    <mergeCell ref="B366:J366"/>
    <mergeCell ref="B367:B371"/>
    <mergeCell ref="B383:J383"/>
    <mergeCell ref="B385:J385"/>
    <mergeCell ref="B386:B390"/>
    <mergeCell ref="B402:J402"/>
    <mergeCell ref="B331:J331"/>
    <mergeCell ref="B332:B336"/>
    <mergeCell ref="B345:J345"/>
    <mergeCell ref="B347:J347"/>
    <mergeCell ref="B348:B352"/>
    <mergeCell ref="B364:J364"/>
    <mergeCell ref="B299:J299"/>
    <mergeCell ref="B300:B304"/>
    <mergeCell ref="B313:J313"/>
    <mergeCell ref="B315:J315"/>
    <mergeCell ref="B316:B320"/>
    <mergeCell ref="B329:J329"/>
    <mergeCell ref="B271:J271"/>
    <mergeCell ref="B272:B276"/>
    <mergeCell ref="B283:J283"/>
    <mergeCell ref="B285:J285"/>
    <mergeCell ref="B286:B290"/>
    <mergeCell ref="B297:J297"/>
    <mergeCell ref="B241:J241"/>
    <mergeCell ref="B242:B246"/>
    <mergeCell ref="B255:J255"/>
    <mergeCell ref="B257:J257"/>
    <mergeCell ref="B258:B262"/>
    <mergeCell ref="B269:J269"/>
    <mergeCell ref="B209:J209"/>
    <mergeCell ref="B210:B214"/>
    <mergeCell ref="B223:J223"/>
    <mergeCell ref="B225:J225"/>
    <mergeCell ref="B226:B230"/>
    <mergeCell ref="B239:J239"/>
    <mergeCell ref="B169:J169"/>
    <mergeCell ref="B170:B174"/>
    <mergeCell ref="B187:J187"/>
    <mergeCell ref="B189:J189"/>
    <mergeCell ref="B190:B194"/>
    <mergeCell ref="B207:J207"/>
    <mergeCell ref="B129:J129"/>
    <mergeCell ref="B130:B134"/>
    <mergeCell ref="B147:J147"/>
    <mergeCell ref="B149:J149"/>
    <mergeCell ref="B150:B154"/>
    <mergeCell ref="B167:J167"/>
    <mergeCell ref="B89:J89"/>
    <mergeCell ref="B90:B94"/>
    <mergeCell ref="B107:J107"/>
    <mergeCell ref="B109:J109"/>
    <mergeCell ref="B110:B114"/>
    <mergeCell ref="B127:J127"/>
    <mergeCell ref="B67:J67"/>
    <mergeCell ref="B68:B72"/>
    <mergeCell ref="B76:J76"/>
    <mergeCell ref="B78:J78"/>
    <mergeCell ref="B79:B83"/>
    <mergeCell ref="B87:J87"/>
    <mergeCell ref="B38:J38"/>
    <mergeCell ref="B39:B43"/>
    <mergeCell ref="B54:J54"/>
    <mergeCell ref="B56:J56"/>
    <mergeCell ref="B57:B61"/>
    <mergeCell ref="B65:J65"/>
    <mergeCell ref="B2:J2"/>
    <mergeCell ref="B3:B7"/>
    <mergeCell ref="B18:J18"/>
    <mergeCell ref="B20:J20"/>
    <mergeCell ref="B21:B25"/>
    <mergeCell ref="B36:J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9C60-8627-4F1A-B2FE-9F6F27BA14CB}">
  <dimension ref="B2:Z549"/>
  <sheetViews>
    <sheetView workbookViewId="0">
      <selection activeCell="B2" sqref="B2:M2"/>
    </sheetView>
  </sheetViews>
  <sheetFormatPr defaultColWidth="9.109375" defaultRowHeight="10.199999999999999" x14ac:dyDescent="0.2"/>
  <cols>
    <col min="1" max="1" width="3.109375" style="23" customWidth="1"/>
    <col min="2" max="13" width="12.5546875" style="23" customWidth="1"/>
    <col min="14" max="256" width="9.109375" style="23"/>
    <col min="257" max="257" width="3.109375" style="23" customWidth="1"/>
    <col min="258" max="269" width="12.5546875" style="23" customWidth="1"/>
    <col min="270" max="512" width="9.109375" style="23"/>
    <col min="513" max="513" width="3.109375" style="23" customWidth="1"/>
    <col min="514" max="525" width="12.5546875" style="23" customWidth="1"/>
    <col min="526" max="768" width="9.109375" style="23"/>
    <col min="769" max="769" width="3.109375" style="23" customWidth="1"/>
    <col min="770" max="781" width="12.5546875" style="23" customWidth="1"/>
    <col min="782" max="1024" width="9.109375" style="23"/>
    <col min="1025" max="1025" width="3.109375" style="23" customWidth="1"/>
    <col min="1026" max="1037" width="12.5546875" style="23" customWidth="1"/>
    <col min="1038" max="1280" width="9.109375" style="23"/>
    <col min="1281" max="1281" width="3.109375" style="23" customWidth="1"/>
    <col min="1282" max="1293" width="12.5546875" style="23" customWidth="1"/>
    <col min="1294" max="1536" width="9.109375" style="23"/>
    <col min="1537" max="1537" width="3.109375" style="23" customWidth="1"/>
    <col min="1538" max="1549" width="12.5546875" style="23" customWidth="1"/>
    <col min="1550" max="1792" width="9.109375" style="23"/>
    <col min="1793" max="1793" width="3.109375" style="23" customWidth="1"/>
    <col min="1794" max="1805" width="12.5546875" style="23" customWidth="1"/>
    <col min="1806" max="2048" width="9.109375" style="23"/>
    <col min="2049" max="2049" width="3.109375" style="23" customWidth="1"/>
    <col min="2050" max="2061" width="12.5546875" style="23" customWidth="1"/>
    <col min="2062" max="2304" width="9.109375" style="23"/>
    <col min="2305" max="2305" width="3.109375" style="23" customWidth="1"/>
    <col min="2306" max="2317" width="12.5546875" style="23" customWidth="1"/>
    <col min="2318" max="2560" width="9.109375" style="23"/>
    <col min="2561" max="2561" width="3.109375" style="23" customWidth="1"/>
    <col min="2562" max="2573" width="12.5546875" style="23" customWidth="1"/>
    <col min="2574" max="2816" width="9.109375" style="23"/>
    <col min="2817" max="2817" width="3.109375" style="23" customWidth="1"/>
    <col min="2818" max="2829" width="12.5546875" style="23" customWidth="1"/>
    <col min="2830" max="3072" width="9.109375" style="23"/>
    <col min="3073" max="3073" width="3.109375" style="23" customWidth="1"/>
    <col min="3074" max="3085" width="12.5546875" style="23" customWidth="1"/>
    <col min="3086" max="3328" width="9.109375" style="23"/>
    <col min="3329" max="3329" width="3.109375" style="23" customWidth="1"/>
    <col min="3330" max="3341" width="12.5546875" style="23" customWidth="1"/>
    <col min="3342" max="3584" width="9.109375" style="23"/>
    <col min="3585" max="3585" width="3.109375" style="23" customWidth="1"/>
    <col min="3586" max="3597" width="12.5546875" style="23" customWidth="1"/>
    <col min="3598" max="3840" width="9.109375" style="23"/>
    <col min="3841" max="3841" width="3.109375" style="23" customWidth="1"/>
    <col min="3842" max="3853" width="12.5546875" style="23" customWidth="1"/>
    <col min="3854" max="4096" width="9.109375" style="23"/>
    <col min="4097" max="4097" width="3.109375" style="23" customWidth="1"/>
    <col min="4098" max="4109" width="12.5546875" style="23" customWidth="1"/>
    <col min="4110" max="4352" width="9.109375" style="23"/>
    <col min="4353" max="4353" width="3.109375" style="23" customWidth="1"/>
    <col min="4354" max="4365" width="12.5546875" style="23" customWidth="1"/>
    <col min="4366" max="4608" width="9.109375" style="23"/>
    <col min="4609" max="4609" width="3.109375" style="23" customWidth="1"/>
    <col min="4610" max="4621" width="12.5546875" style="23" customWidth="1"/>
    <col min="4622" max="4864" width="9.109375" style="23"/>
    <col min="4865" max="4865" width="3.109375" style="23" customWidth="1"/>
    <col min="4866" max="4877" width="12.5546875" style="23" customWidth="1"/>
    <col min="4878" max="5120" width="9.109375" style="23"/>
    <col min="5121" max="5121" width="3.109375" style="23" customWidth="1"/>
    <col min="5122" max="5133" width="12.5546875" style="23" customWidth="1"/>
    <col min="5134" max="5376" width="9.109375" style="23"/>
    <col min="5377" max="5377" width="3.109375" style="23" customWidth="1"/>
    <col min="5378" max="5389" width="12.5546875" style="23" customWidth="1"/>
    <col min="5390" max="5632" width="9.109375" style="23"/>
    <col min="5633" max="5633" width="3.109375" style="23" customWidth="1"/>
    <col min="5634" max="5645" width="12.5546875" style="23" customWidth="1"/>
    <col min="5646" max="5888" width="9.109375" style="23"/>
    <col min="5889" max="5889" width="3.109375" style="23" customWidth="1"/>
    <col min="5890" max="5901" width="12.5546875" style="23" customWidth="1"/>
    <col min="5902" max="6144" width="9.109375" style="23"/>
    <col min="6145" max="6145" width="3.109375" style="23" customWidth="1"/>
    <col min="6146" max="6157" width="12.5546875" style="23" customWidth="1"/>
    <col min="6158" max="6400" width="9.109375" style="23"/>
    <col min="6401" max="6401" width="3.109375" style="23" customWidth="1"/>
    <col min="6402" max="6413" width="12.5546875" style="23" customWidth="1"/>
    <col min="6414" max="6656" width="9.109375" style="23"/>
    <col min="6657" max="6657" width="3.109375" style="23" customWidth="1"/>
    <col min="6658" max="6669" width="12.5546875" style="23" customWidth="1"/>
    <col min="6670" max="6912" width="9.109375" style="23"/>
    <col min="6913" max="6913" width="3.109375" style="23" customWidth="1"/>
    <col min="6914" max="6925" width="12.5546875" style="23" customWidth="1"/>
    <col min="6926" max="7168" width="9.109375" style="23"/>
    <col min="7169" max="7169" width="3.109375" style="23" customWidth="1"/>
    <col min="7170" max="7181" width="12.5546875" style="23" customWidth="1"/>
    <col min="7182" max="7424" width="9.109375" style="23"/>
    <col min="7425" max="7425" width="3.109375" style="23" customWidth="1"/>
    <col min="7426" max="7437" width="12.5546875" style="23" customWidth="1"/>
    <col min="7438" max="7680" width="9.109375" style="23"/>
    <col min="7681" max="7681" width="3.109375" style="23" customWidth="1"/>
    <col min="7682" max="7693" width="12.5546875" style="23" customWidth="1"/>
    <col min="7694" max="7936" width="9.109375" style="23"/>
    <col min="7937" max="7937" width="3.109375" style="23" customWidth="1"/>
    <col min="7938" max="7949" width="12.5546875" style="23" customWidth="1"/>
    <col min="7950" max="8192" width="9.109375" style="23"/>
    <col min="8193" max="8193" width="3.109375" style="23" customWidth="1"/>
    <col min="8194" max="8205" width="12.5546875" style="23" customWidth="1"/>
    <col min="8206" max="8448" width="9.109375" style="23"/>
    <col min="8449" max="8449" width="3.109375" style="23" customWidth="1"/>
    <col min="8450" max="8461" width="12.5546875" style="23" customWidth="1"/>
    <col min="8462" max="8704" width="9.109375" style="23"/>
    <col min="8705" max="8705" width="3.109375" style="23" customWidth="1"/>
    <col min="8706" max="8717" width="12.5546875" style="23" customWidth="1"/>
    <col min="8718" max="8960" width="9.109375" style="23"/>
    <col min="8961" max="8961" width="3.109375" style="23" customWidth="1"/>
    <col min="8962" max="8973" width="12.5546875" style="23" customWidth="1"/>
    <col min="8974" max="9216" width="9.109375" style="23"/>
    <col min="9217" max="9217" width="3.109375" style="23" customWidth="1"/>
    <col min="9218" max="9229" width="12.5546875" style="23" customWidth="1"/>
    <col min="9230" max="9472" width="9.109375" style="23"/>
    <col min="9473" max="9473" width="3.109375" style="23" customWidth="1"/>
    <col min="9474" max="9485" width="12.5546875" style="23" customWidth="1"/>
    <col min="9486" max="9728" width="9.109375" style="23"/>
    <col min="9729" max="9729" width="3.109375" style="23" customWidth="1"/>
    <col min="9730" max="9741" width="12.5546875" style="23" customWidth="1"/>
    <col min="9742" max="9984" width="9.109375" style="23"/>
    <col min="9985" max="9985" width="3.109375" style="23" customWidth="1"/>
    <col min="9986" max="9997" width="12.5546875" style="23" customWidth="1"/>
    <col min="9998" max="10240" width="9.109375" style="23"/>
    <col min="10241" max="10241" width="3.109375" style="23" customWidth="1"/>
    <col min="10242" max="10253" width="12.5546875" style="23" customWidth="1"/>
    <col min="10254" max="10496" width="9.109375" style="23"/>
    <col min="10497" max="10497" width="3.109375" style="23" customWidth="1"/>
    <col min="10498" max="10509" width="12.5546875" style="23" customWidth="1"/>
    <col min="10510" max="10752" width="9.109375" style="23"/>
    <col min="10753" max="10753" width="3.109375" style="23" customWidth="1"/>
    <col min="10754" max="10765" width="12.5546875" style="23" customWidth="1"/>
    <col min="10766" max="11008" width="9.109375" style="23"/>
    <col min="11009" max="11009" width="3.109375" style="23" customWidth="1"/>
    <col min="11010" max="11021" width="12.5546875" style="23" customWidth="1"/>
    <col min="11022" max="11264" width="9.109375" style="23"/>
    <col min="11265" max="11265" width="3.109375" style="23" customWidth="1"/>
    <col min="11266" max="11277" width="12.5546875" style="23" customWidth="1"/>
    <col min="11278" max="11520" width="9.109375" style="23"/>
    <col min="11521" max="11521" width="3.109375" style="23" customWidth="1"/>
    <col min="11522" max="11533" width="12.5546875" style="23" customWidth="1"/>
    <col min="11534" max="11776" width="9.109375" style="23"/>
    <col min="11777" max="11777" width="3.109375" style="23" customWidth="1"/>
    <col min="11778" max="11789" width="12.5546875" style="23" customWidth="1"/>
    <col min="11790" max="12032" width="9.109375" style="23"/>
    <col min="12033" max="12033" width="3.109375" style="23" customWidth="1"/>
    <col min="12034" max="12045" width="12.5546875" style="23" customWidth="1"/>
    <col min="12046" max="12288" width="9.109375" style="23"/>
    <col min="12289" max="12289" width="3.109375" style="23" customWidth="1"/>
    <col min="12290" max="12301" width="12.5546875" style="23" customWidth="1"/>
    <col min="12302" max="12544" width="9.109375" style="23"/>
    <col min="12545" max="12545" width="3.109375" style="23" customWidth="1"/>
    <col min="12546" max="12557" width="12.5546875" style="23" customWidth="1"/>
    <col min="12558" max="12800" width="9.109375" style="23"/>
    <col min="12801" max="12801" width="3.109375" style="23" customWidth="1"/>
    <col min="12802" max="12813" width="12.5546875" style="23" customWidth="1"/>
    <col min="12814" max="13056" width="9.109375" style="23"/>
    <col min="13057" max="13057" width="3.109375" style="23" customWidth="1"/>
    <col min="13058" max="13069" width="12.5546875" style="23" customWidth="1"/>
    <col min="13070" max="13312" width="9.109375" style="23"/>
    <col min="13313" max="13313" width="3.109375" style="23" customWidth="1"/>
    <col min="13314" max="13325" width="12.5546875" style="23" customWidth="1"/>
    <col min="13326" max="13568" width="9.109375" style="23"/>
    <col min="13569" max="13569" width="3.109375" style="23" customWidth="1"/>
    <col min="13570" max="13581" width="12.5546875" style="23" customWidth="1"/>
    <col min="13582" max="13824" width="9.109375" style="23"/>
    <col min="13825" max="13825" width="3.109375" style="23" customWidth="1"/>
    <col min="13826" max="13837" width="12.5546875" style="23" customWidth="1"/>
    <col min="13838" max="14080" width="9.109375" style="23"/>
    <col min="14081" max="14081" width="3.109375" style="23" customWidth="1"/>
    <col min="14082" max="14093" width="12.5546875" style="23" customWidth="1"/>
    <col min="14094" max="14336" width="9.109375" style="23"/>
    <col min="14337" max="14337" width="3.109375" style="23" customWidth="1"/>
    <col min="14338" max="14349" width="12.5546875" style="23" customWidth="1"/>
    <col min="14350" max="14592" width="9.109375" style="23"/>
    <col min="14593" max="14593" width="3.109375" style="23" customWidth="1"/>
    <col min="14594" max="14605" width="12.5546875" style="23" customWidth="1"/>
    <col min="14606" max="14848" width="9.109375" style="23"/>
    <col min="14849" max="14849" width="3.109375" style="23" customWidth="1"/>
    <col min="14850" max="14861" width="12.5546875" style="23" customWidth="1"/>
    <col min="14862" max="15104" width="9.109375" style="23"/>
    <col min="15105" max="15105" width="3.109375" style="23" customWidth="1"/>
    <col min="15106" max="15117" width="12.5546875" style="23" customWidth="1"/>
    <col min="15118" max="15360" width="9.109375" style="23"/>
    <col min="15361" max="15361" width="3.109375" style="23" customWidth="1"/>
    <col min="15362" max="15373" width="12.5546875" style="23" customWidth="1"/>
    <col min="15374" max="15616" width="9.109375" style="23"/>
    <col min="15617" max="15617" width="3.109375" style="23" customWidth="1"/>
    <col min="15618" max="15629" width="12.5546875" style="23" customWidth="1"/>
    <col min="15630" max="15872" width="9.109375" style="23"/>
    <col min="15873" max="15873" width="3.109375" style="23" customWidth="1"/>
    <col min="15874" max="15885" width="12.5546875" style="23" customWidth="1"/>
    <col min="15886" max="16128" width="9.109375" style="23"/>
    <col min="16129" max="16129" width="3.109375" style="23" customWidth="1"/>
    <col min="16130" max="16141" width="12.5546875" style="23" customWidth="1"/>
    <col min="16142" max="16384" width="9.109375" style="23"/>
  </cols>
  <sheetData>
    <row r="2" spans="2:18" ht="11.25" customHeight="1" x14ac:dyDescent="0.2">
      <c r="B2" s="82" t="s">
        <v>437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6"/>
      <c r="O2" s="36"/>
      <c r="P2" s="36"/>
      <c r="Q2" s="36"/>
      <c r="R2" s="36"/>
    </row>
    <row r="3" spans="2:18" ht="11.25" customHeight="1" x14ac:dyDescent="0.2">
      <c r="B3" s="83" t="s">
        <v>139</v>
      </c>
      <c r="C3" s="32" t="s">
        <v>170</v>
      </c>
      <c r="D3" s="32" t="s">
        <v>171</v>
      </c>
      <c r="E3" s="32" t="s">
        <v>172</v>
      </c>
      <c r="F3" s="32" t="s">
        <v>173</v>
      </c>
      <c r="G3" s="32" t="s">
        <v>174</v>
      </c>
      <c r="H3" s="32" t="s">
        <v>175</v>
      </c>
      <c r="I3" s="32" t="s">
        <v>176</v>
      </c>
      <c r="J3" s="32" t="s">
        <v>152</v>
      </c>
      <c r="K3" s="32" t="s">
        <v>204</v>
      </c>
      <c r="L3" s="32" t="s">
        <v>146</v>
      </c>
      <c r="M3" s="32" t="s">
        <v>11</v>
      </c>
      <c r="N3" s="36"/>
      <c r="O3" s="36"/>
      <c r="P3" s="36"/>
      <c r="Q3" s="36"/>
      <c r="R3" s="36"/>
    </row>
    <row r="4" spans="2:18" ht="11.25" customHeight="1" x14ac:dyDescent="0.2">
      <c r="B4" s="84"/>
      <c r="C4" s="29" t="s">
        <v>177</v>
      </c>
      <c r="D4" s="29" t="s">
        <v>178</v>
      </c>
      <c r="E4" s="29"/>
      <c r="F4" s="29" t="s">
        <v>179</v>
      </c>
      <c r="G4" s="29"/>
      <c r="H4" s="29" t="s">
        <v>179</v>
      </c>
      <c r="I4" s="29"/>
      <c r="J4" s="29" t="s">
        <v>180</v>
      </c>
      <c r="K4" s="29"/>
      <c r="L4" s="29"/>
      <c r="M4" s="24"/>
      <c r="N4" s="36"/>
      <c r="O4" s="36"/>
      <c r="P4" s="36"/>
      <c r="Q4" s="36"/>
      <c r="R4" s="36"/>
    </row>
    <row r="5" spans="2:18" ht="11.25" customHeight="1" x14ac:dyDescent="0.2">
      <c r="B5" s="85"/>
      <c r="C5" s="30" t="s">
        <v>181</v>
      </c>
      <c r="D5" s="30" t="s">
        <v>182</v>
      </c>
      <c r="E5" s="30"/>
      <c r="F5" s="30" t="s">
        <v>183</v>
      </c>
      <c r="G5" s="30"/>
      <c r="H5" s="30" t="s">
        <v>184</v>
      </c>
      <c r="I5" s="30"/>
      <c r="J5" s="30" t="s">
        <v>185</v>
      </c>
      <c r="K5" s="30"/>
      <c r="L5" s="30"/>
      <c r="M5" s="31"/>
      <c r="N5" s="36"/>
      <c r="O5" s="36"/>
      <c r="P5" s="34"/>
      <c r="Q5" s="34"/>
      <c r="R5" s="34"/>
    </row>
    <row r="6" spans="2:18" ht="11.25" customHeight="1" x14ac:dyDescent="0.2">
      <c r="B6" s="25">
        <v>2012</v>
      </c>
      <c r="C6" s="54">
        <v>105533.00000000041</v>
      </c>
      <c r="D6" s="54">
        <v>70241.000000000029</v>
      </c>
      <c r="E6" s="54">
        <v>62025.000000000196</v>
      </c>
      <c r="F6" s="56">
        <v>23557.99999999996</v>
      </c>
      <c r="G6" s="54">
        <v>28888.999999999993</v>
      </c>
      <c r="H6" s="54">
        <v>30994.999999999985</v>
      </c>
      <c r="I6" s="54">
        <v>8386.0000000000036</v>
      </c>
      <c r="J6" s="54">
        <v>331.99999999999807</v>
      </c>
      <c r="K6" s="54">
        <v>0</v>
      </c>
      <c r="L6" s="54">
        <v>633.99999999999886</v>
      </c>
      <c r="M6" s="54">
        <v>330593.00000000058</v>
      </c>
      <c r="N6" s="36"/>
      <c r="O6" s="36"/>
      <c r="P6" s="36"/>
      <c r="Q6" s="36"/>
      <c r="R6" s="36"/>
    </row>
    <row r="7" spans="2:18" ht="11.25" customHeight="1" x14ac:dyDescent="0.2">
      <c r="B7" s="25">
        <v>2013</v>
      </c>
      <c r="C7" s="54">
        <v>97016.999999999811</v>
      </c>
      <c r="D7" s="54">
        <v>59279.000000000087</v>
      </c>
      <c r="E7" s="54">
        <v>56532.000000000065</v>
      </c>
      <c r="F7" s="56">
        <v>21497.999999999967</v>
      </c>
      <c r="G7" s="54">
        <v>28998.999999999898</v>
      </c>
      <c r="H7" s="54">
        <v>44039.999999999942</v>
      </c>
      <c r="I7" s="54">
        <v>3457.0000000000127</v>
      </c>
      <c r="J7" s="54">
        <v>19127.999999999985</v>
      </c>
      <c r="K7" s="54">
        <v>15.999999999999906</v>
      </c>
      <c r="L7" s="54">
        <v>1418.0000000000016</v>
      </c>
      <c r="M7" s="54">
        <v>331383.99999999977</v>
      </c>
      <c r="N7" s="36"/>
      <c r="O7" s="36"/>
      <c r="P7" s="36"/>
      <c r="Q7" s="36"/>
      <c r="R7" s="36"/>
    </row>
    <row r="8" spans="2:18" ht="11.25" customHeight="1" x14ac:dyDescent="0.2">
      <c r="B8" s="25">
        <v>2014</v>
      </c>
      <c r="C8" s="54">
        <v>103532.00000000012</v>
      </c>
      <c r="D8" s="54">
        <v>64556.99999999992</v>
      </c>
      <c r="E8" s="54">
        <v>60515.999999999774</v>
      </c>
      <c r="F8" s="56">
        <v>22910.999999999956</v>
      </c>
      <c r="G8" s="54">
        <v>27933.000000000106</v>
      </c>
      <c r="H8" s="54">
        <v>63467.999999999891</v>
      </c>
      <c r="I8" s="54">
        <v>6045.0000000000009</v>
      </c>
      <c r="J8" s="54">
        <v>8854.0000000000218</v>
      </c>
      <c r="K8" s="54">
        <v>0</v>
      </c>
      <c r="L8" s="54">
        <v>9278.9999999999964</v>
      </c>
      <c r="M8" s="54">
        <v>367094.99999999977</v>
      </c>
      <c r="N8" s="36"/>
      <c r="O8" s="36"/>
      <c r="P8" s="36"/>
      <c r="Q8" s="36"/>
      <c r="R8" s="36"/>
    </row>
    <row r="9" spans="2:18" ht="11.25" customHeight="1" x14ac:dyDescent="0.2">
      <c r="B9" s="25">
        <v>2015</v>
      </c>
      <c r="C9" s="54">
        <v>63438.000000000131</v>
      </c>
      <c r="D9" s="54">
        <v>46321.999999999949</v>
      </c>
      <c r="E9" s="54">
        <v>36623.999999999993</v>
      </c>
      <c r="F9" s="56">
        <v>15995.999999999935</v>
      </c>
      <c r="G9" s="54">
        <v>18287.00000000008</v>
      </c>
      <c r="H9" s="54">
        <v>34841.000000000007</v>
      </c>
      <c r="I9" s="54">
        <v>5662.0000000000045</v>
      </c>
      <c r="J9" s="54">
        <v>258.99999999999915</v>
      </c>
      <c r="K9" s="54">
        <v>0</v>
      </c>
      <c r="L9" s="54">
        <v>1412.9999999999977</v>
      </c>
      <c r="M9" s="54">
        <v>222842.00000000012</v>
      </c>
      <c r="N9" s="36"/>
      <c r="O9" s="36"/>
      <c r="P9" s="36"/>
      <c r="Q9" s="36"/>
      <c r="R9" s="36"/>
    </row>
    <row r="10" spans="2:18" ht="11.25" customHeight="1" x14ac:dyDescent="0.2">
      <c r="B10" s="25">
        <v>2016</v>
      </c>
      <c r="C10" s="54">
        <v>75370.000000000044</v>
      </c>
      <c r="D10" s="54">
        <v>56907.000000000167</v>
      </c>
      <c r="E10" s="54">
        <v>41623.999999999978</v>
      </c>
      <c r="F10" s="56">
        <v>18839.999999999971</v>
      </c>
      <c r="G10" s="54">
        <v>3337.0000000000136</v>
      </c>
      <c r="H10" s="54">
        <v>47156.000000000044</v>
      </c>
      <c r="I10" s="54">
        <v>5121.9999999999991</v>
      </c>
      <c r="J10" s="54">
        <v>6245.9999999999918</v>
      </c>
      <c r="K10" s="54">
        <v>147.9999999999998</v>
      </c>
      <c r="L10" s="54">
        <v>1210.0000000000036</v>
      </c>
      <c r="M10" s="54">
        <v>255960.00000000017</v>
      </c>
      <c r="N10" s="36"/>
      <c r="O10" s="36"/>
      <c r="P10" s="36"/>
      <c r="Q10" s="36"/>
      <c r="R10" s="36"/>
    </row>
    <row r="11" spans="2:18" ht="11.25" customHeight="1" x14ac:dyDescent="0.2">
      <c r="B11" s="25">
        <v>2017</v>
      </c>
      <c r="C11" s="54">
        <v>76399.99999999968</v>
      </c>
      <c r="D11" s="54">
        <v>49745.999999999913</v>
      </c>
      <c r="E11" s="54">
        <v>42454.999999999884</v>
      </c>
      <c r="F11" s="56">
        <v>16232.000000000025</v>
      </c>
      <c r="G11" s="54">
        <v>9361.0000000000218</v>
      </c>
      <c r="H11" s="54">
        <v>37494.99999999992</v>
      </c>
      <c r="I11" s="54">
        <v>5539.9999999999909</v>
      </c>
      <c r="J11" s="54">
        <v>9489.0000000000055</v>
      </c>
      <c r="K11" s="54">
        <v>23.999999999999996</v>
      </c>
      <c r="L11" s="54">
        <v>1547.0000000000011</v>
      </c>
      <c r="M11" s="54">
        <v>248288.99999999945</v>
      </c>
      <c r="N11" s="36"/>
      <c r="O11" s="36"/>
      <c r="P11" s="36"/>
      <c r="Q11" s="36"/>
      <c r="R11" s="36"/>
    </row>
    <row r="12" spans="2:18" ht="11.25" customHeight="1" x14ac:dyDescent="0.2">
      <c r="B12" s="25">
        <v>2018</v>
      </c>
      <c r="C12" s="54">
        <v>77765.000000000015</v>
      </c>
      <c r="D12" s="54">
        <v>46473.000000000073</v>
      </c>
      <c r="E12" s="54">
        <v>47494.999999999971</v>
      </c>
      <c r="F12" s="56">
        <v>19438.999999999949</v>
      </c>
      <c r="G12" s="54">
        <v>11127.999999999982</v>
      </c>
      <c r="H12" s="54">
        <v>47813.000000000015</v>
      </c>
      <c r="I12" s="54">
        <v>4040.0000000000009</v>
      </c>
      <c r="J12" s="54">
        <v>7145.9999999999927</v>
      </c>
      <c r="K12" s="54">
        <v>119.99999999999994</v>
      </c>
      <c r="L12" s="54">
        <v>866.00000000000045</v>
      </c>
      <c r="M12" s="54">
        <v>262285</v>
      </c>
      <c r="N12" s="36"/>
      <c r="O12" s="36"/>
      <c r="P12" s="36"/>
      <c r="Q12" s="36"/>
      <c r="R12" s="36"/>
    </row>
    <row r="13" spans="2:18" ht="11.25" customHeight="1" x14ac:dyDescent="0.2">
      <c r="B13" s="25">
        <v>2019</v>
      </c>
      <c r="C13" s="54">
        <v>76728.999999999753</v>
      </c>
      <c r="D13" s="54">
        <v>42678.000000000036</v>
      </c>
      <c r="E13" s="54">
        <v>42320.999999999956</v>
      </c>
      <c r="F13" s="56">
        <v>17477.000000000036</v>
      </c>
      <c r="G13" s="54">
        <v>7238.0000000000036</v>
      </c>
      <c r="H13" s="54">
        <v>39318.999999999978</v>
      </c>
      <c r="I13" s="54">
        <v>2588.0000000000032</v>
      </c>
      <c r="J13" s="54">
        <v>4701.9999999999873</v>
      </c>
      <c r="K13" s="54">
        <v>185.00000000000006</v>
      </c>
      <c r="L13" s="54">
        <v>387.00000000000051</v>
      </c>
      <c r="M13" s="54">
        <v>233623.99999999977</v>
      </c>
      <c r="N13" s="36"/>
      <c r="O13" s="36"/>
      <c r="P13" s="36"/>
      <c r="Q13" s="36"/>
      <c r="R13" s="36"/>
    </row>
    <row r="14" spans="2:18" ht="11.25" customHeight="1" x14ac:dyDescent="0.2">
      <c r="B14" s="25">
        <v>2020</v>
      </c>
      <c r="C14" s="54">
        <v>110045.00000000039</v>
      </c>
      <c r="D14" s="54">
        <v>55403.000000000124</v>
      </c>
      <c r="E14" s="54">
        <v>65221.999999999949</v>
      </c>
      <c r="F14" s="56">
        <v>22673.000000000076</v>
      </c>
      <c r="G14" s="54">
        <v>15021.999999999915</v>
      </c>
      <c r="H14" s="54">
        <v>58252.999999999935</v>
      </c>
      <c r="I14" s="54">
        <v>4681.9999999999864</v>
      </c>
      <c r="J14" s="54">
        <v>15624.999999999922</v>
      </c>
      <c r="K14" s="54">
        <v>833.99999999999784</v>
      </c>
      <c r="L14" s="54">
        <v>789.00000000000068</v>
      </c>
      <c r="M14" s="54">
        <v>348548.00000000035</v>
      </c>
      <c r="N14" s="36"/>
      <c r="O14" s="36"/>
      <c r="P14" s="36"/>
      <c r="Q14" s="36"/>
      <c r="R14" s="36"/>
    </row>
    <row r="15" spans="2:18" ht="11.25" customHeight="1" x14ac:dyDescent="0.2">
      <c r="B15" s="25">
        <v>2021</v>
      </c>
      <c r="C15" s="54">
        <v>95981.000000000175</v>
      </c>
      <c r="D15" s="54">
        <v>56245.000000000015</v>
      </c>
      <c r="E15" s="54">
        <v>58143.000000000007</v>
      </c>
      <c r="F15" s="56">
        <v>17968.000000000018</v>
      </c>
      <c r="G15" s="54">
        <v>10710.000000000038</v>
      </c>
      <c r="H15" s="54">
        <v>34934.999999999935</v>
      </c>
      <c r="I15" s="54">
        <v>10440.999999999998</v>
      </c>
      <c r="J15" s="54">
        <v>30575.999999999862</v>
      </c>
      <c r="K15" s="54">
        <v>605.99999999999875</v>
      </c>
      <c r="L15" s="54">
        <v>402.99999999999972</v>
      </c>
      <c r="M15" s="54">
        <v>316008.00000000006</v>
      </c>
      <c r="N15" s="36"/>
      <c r="O15" s="36"/>
      <c r="P15" s="36"/>
      <c r="Q15" s="36"/>
      <c r="R15" s="36"/>
    </row>
    <row r="16" spans="2:18" ht="11.25" customHeight="1" x14ac:dyDescent="0.2">
      <c r="B16" s="25">
        <v>2022</v>
      </c>
      <c r="C16" s="54">
        <v>75148.000000000015</v>
      </c>
      <c r="D16" s="54">
        <v>42011.000000000233</v>
      </c>
      <c r="E16" s="54">
        <v>40510</v>
      </c>
      <c r="F16" s="56">
        <v>10108.000000000011</v>
      </c>
      <c r="G16" s="54">
        <v>5517.9999999999982</v>
      </c>
      <c r="H16" s="54">
        <v>19515</v>
      </c>
      <c r="I16" s="54">
        <v>4452.0000000000036</v>
      </c>
      <c r="J16" s="54">
        <v>22722.999999999996</v>
      </c>
      <c r="K16" s="54">
        <v>209.99999999999983</v>
      </c>
      <c r="L16" s="54">
        <v>238.00000000000051</v>
      </c>
      <c r="M16" s="54">
        <v>220433.00000000023</v>
      </c>
      <c r="N16" s="36"/>
      <c r="O16" s="36"/>
      <c r="P16" s="36"/>
      <c r="Q16" s="36"/>
      <c r="R16" s="36"/>
    </row>
    <row r="17" spans="2:26" ht="11.25" customHeight="1" x14ac:dyDescent="0.2">
      <c r="B17" s="25">
        <v>2023</v>
      </c>
      <c r="C17" s="54">
        <v>38996.000000000138</v>
      </c>
      <c r="D17" s="54">
        <v>21642.000000000015</v>
      </c>
      <c r="E17" s="54">
        <v>19500.999999999967</v>
      </c>
      <c r="F17" s="56">
        <v>4395.0000000000009</v>
      </c>
      <c r="G17" s="54">
        <v>1951</v>
      </c>
      <c r="H17" s="54">
        <v>8023.9999999999927</v>
      </c>
      <c r="I17" s="54">
        <v>2807.9999999999995</v>
      </c>
      <c r="J17" s="54">
        <v>11043.999999999989</v>
      </c>
      <c r="K17" s="54">
        <v>60.000000000000341</v>
      </c>
      <c r="L17" s="54">
        <v>142.00000000000048</v>
      </c>
      <c r="M17" s="54">
        <v>108563.0000000001</v>
      </c>
      <c r="N17" s="36"/>
      <c r="O17" s="36"/>
      <c r="P17" s="36"/>
      <c r="Q17" s="36"/>
      <c r="R17" s="36"/>
    </row>
    <row r="18" spans="2:26" ht="11.25" customHeight="1" x14ac:dyDescent="0.2">
      <c r="B18" s="57" t="s">
        <v>11</v>
      </c>
      <c r="C18" s="55">
        <v>995953.99999999197</v>
      </c>
      <c r="D18" s="55">
        <v>611503.99999999965</v>
      </c>
      <c r="E18" s="55">
        <v>572968</v>
      </c>
      <c r="F18" s="58">
        <v>211095.00000000317</v>
      </c>
      <c r="G18" s="55">
        <v>168373.00000000134</v>
      </c>
      <c r="H18" s="55">
        <v>465853.99999999825</v>
      </c>
      <c r="I18" s="55">
        <v>63223.000000000211</v>
      </c>
      <c r="J18" s="55">
        <v>136124.00000000006</v>
      </c>
      <c r="K18" s="55">
        <v>2202.9999999999909</v>
      </c>
      <c r="L18" s="55">
        <v>18326.000000000058</v>
      </c>
      <c r="M18" s="55">
        <v>3245623.9999999944</v>
      </c>
      <c r="N18" s="36"/>
      <c r="O18" s="36"/>
      <c r="P18" s="36"/>
      <c r="Q18" s="36"/>
      <c r="R18" s="36"/>
    </row>
    <row r="19" spans="2:26" ht="11.25" customHeight="1" x14ac:dyDescent="0.2">
      <c r="B19" s="82" t="s">
        <v>24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36"/>
      <c r="O19" s="36"/>
      <c r="P19" s="36"/>
      <c r="Q19" s="36"/>
      <c r="R19" s="36"/>
    </row>
    <row r="20" spans="2:26" ht="11.25" customHeight="1" x14ac:dyDescent="0.2">
      <c r="B20" s="2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6"/>
      <c r="O20" s="36"/>
      <c r="P20" s="36"/>
      <c r="Q20" s="36"/>
      <c r="R20" s="36"/>
    </row>
    <row r="21" spans="2:26" ht="11.25" customHeight="1" x14ac:dyDescent="0.2">
      <c r="B21" s="82" t="s">
        <v>476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36"/>
      <c r="O21" s="36"/>
      <c r="P21" s="33"/>
      <c r="Q21" s="33"/>
      <c r="R21" s="33"/>
      <c r="S21" s="33"/>
      <c r="T21" s="33"/>
      <c r="U21" s="33"/>
      <c r="V21" s="33"/>
      <c r="W21" s="33"/>
      <c r="X21" s="33"/>
    </row>
    <row r="22" spans="2:26" ht="11.25" customHeight="1" x14ac:dyDescent="0.2">
      <c r="B22" s="83" t="s">
        <v>139</v>
      </c>
      <c r="C22" s="32" t="s">
        <v>170</v>
      </c>
      <c r="D22" s="32" t="s">
        <v>171</v>
      </c>
      <c r="E22" s="32" t="s">
        <v>172</v>
      </c>
      <c r="F22" s="32" t="s">
        <v>173</v>
      </c>
      <c r="G22" s="32" t="s">
        <v>174</v>
      </c>
      <c r="H22" s="32" t="s">
        <v>175</v>
      </c>
      <c r="I22" s="32" t="s">
        <v>176</v>
      </c>
      <c r="J22" s="32" t="s">
        <v>152</v>
      </c>
      <c r="K22" s="32" t="s">
        <v>204</v>
      </c>
      <c r="L22" s="32" t="s">
        <v>146</v>
      </c>
      <c r="M22" s="32" t="s">
        <v>11</v>
      </c>
      <c r="N22" s="36"/>
      <c r="O22" s="36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 ht="11.25" customHeight="1" x14ac:dyDescent="0.2">
      <c r="B23" s="84"/>
      <c r="C23" s="29" t="s">
        <v>177</v>
      </c>
      <c r="D23" s="29" t="s">
        <v>178</v>
      </c>
      <c r="E23" s="29"/>
      <c r="F23" s="29" t="s">
        <v>179</v>
      </c>
      <c r="G23" s="29"/>
      <c r="H23" s="29" t="s">
        <v>179</v>
      </c>
      <c r="I23" s="29"/>
      <c r="J23" s="29" t="s">
        <v>180</v>
      </c>
      <c r="K23" s="29"/>
      <c r="L23" s="29"/>
      <c r="M23" s="24"/>
      <c r="N23" s="36"/>
      <c r="O23" s="36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 ht="11.25" customHeight="1" x14ac:dyDescent="0.2">
      <c r="B24" s="85"/>
      <c r="C24" s="30" t="s">
        <v>181</v>
      </c>
      <c r="D24" s="30" t="s">
        <v>182</v>
      </c>
      <c r="E24" s="30"/>
      <c r="F24" s="30" t="s">
        <v>183</v>
      </c>
      <c r="G24" s="30"/>
      <c r="H24" s="30" t="s">
        <v>184</v>
      </c>
      <c r="I24" s="30"/>
      <c r="J24" s="30" t="s">
        <v>185</v>
      </c>
      <c r="K24" s="30"/>
      <c r="L24" s="30"/>
      <c r="M24" s="31"/>
      <c r="N24" s="36"/>
      <c r="O24" s="36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2:26" ht="11.25" customHeight="1" x14ac:dyDescent="0.2">
      <c r="B25" s="25">
        <v>2012</v>
      </c>
      <c r="C25" s="27">
        <f>C6/C$18*100</f>
        <v>10.59617211236676</v>
      </c>
      <c r="D25" s="27">
        <f t="shared" ref="D25:M25" si="0">D6/D$18*100</f>
        <v>11.486596980559419</v>
      </c>
      <c r="E25" s="27">
        <f t="shared" si="0"/>
        <v>10.825211879197475</v>
      </c>
      <c r="F25" s="27">
        <f t="shared" si="0"/>
        <v>11.159904308486514</v>
      </c>
      <c r="G25" s="27">
        <f t="shared" si="0"/>
        <v>17.157739067427535</v>
      </c>
      <c r="H25" s="27">
        <f t="shared" si="0"/>
        <v>6.6533720865335706</v>
      </c>
      <c r="I25" s="27">
        <f t="shared" si="0"/>
        <v>13.264160194865754</v>
      </c>
      <c r="J25" s="27">
        <f t="shared" si="0"/>
        <v>0.24389527195791921</v>
      </c>
      <c r="K25" s="27">
        <f t="shared" si="0"/>
        <v>0</v>
      </c>
      <c r="L25" s="27">
        <f t="shared" si="0"/>
        <v>3.4595656444395764</v>
      </c>
      <c r="M25" s="27">
        <f t="shared" si="0"/>
        <v>10.18580710519768</v>
      </c>
      <c r="N25" s="36"/>
      <c r="O25" s="36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2:26" ht="11.25" customHeight="1" x14ac:dyDescent="0.2">
      <c r="B26" s="25">
        <v>2013</v>
      </c>
      <c r="C26" s="27">
        <f t="shared" ref="C26:M37" si="1">C7/C$18*100</f>
        <v>9.7411125413423303</v>
      </c>
      <c r="D26" s="27">
        <f t="shared" si="1"/>
        <v>9.693967660064386</v>
      </c>
      <c r="E26" s="27">
        <f t="shared" si="1"/>
        <v>9.8665195962078283</v>
      </c>
      <c r="F26" s="27">
        <f t="shared" si="1"/>
        <v>10.184040360974748</v>
      </c>
      <c r="G26" s="27">
        <f t="shared" si="1"/>
        <v>17.223070207218299</v>
      </c>
      <c r="H26" s="27">
        <f t="shared" si="1"/>
        <v>9.4536056361006047</v>
      </c>
      <c r="I26" s="27">
        <f t="shared" si="1"/>
        <v>5.4679467915157476</v>
      </c>
      <c r="J26" s="27">
        <f t="shared" si="1"/>
        <v>14.051893861479222</v>
      </c>
      <c r="K26" s="27">
        <f t="shared" si="1"/>
        <v>0.72628234226055255</v>
      </c>
      <c r="L26" s="27">
        <f t="shared" si="1"/>
        <v>7.7376405107497384</v>
      </c>
      <c r="M26" s="27">
        <f t="shared" si="1"/>
        <v>10.210178381722601</v>
      </c>
      <c r="N26" s="36"/>
      <c r="O26" s="36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2:26" ht="11.25" customHeight="1" x14ac:dyDescent="0.2">
      <c r="B27" s="25">
        <v>2014</v>
      </c>
      <c r="C27" s="27">
        <f t="shared" si="1"/>
        <v>10.395259218799357</v>
      </c>
      <c r="D27" s="27">
        <f t="shared" si="1"/>
        <v>10.557085481043453</v>
      </c>
      <c r="E27" s="27">
        <f t="shared" si="1"/>
        <v>10.561846385836517</v>
      </c>
      <c r="F27" s="27">
        <f t="shared" si="1"/>
        <v>10.853407233709756</v>
      </c>
      <c r="G27" s="27">
        <f t="shared" si="1"/>
        <v>16.589952070700104</v>
      </c>
      <c r="H27" s="27">
        <f t="shared" si="1"/>
        <v>13.624010956222362</v>
      </c>
      <c r="I27" s="27">
        <f t="shared" si="1"/>
        <v>9.5613937965613474</v>
      </c>
      <c r="J27" s="27">
        <f t="shared" si="1"/>
        <v>6.5043636684199839</v>
      </c>
      <c r="K27" s="27">
        <f t="shared" si="1"/>
        <v>0</v>
      </c>
      <c r="L27" s="27">
        <f t="shared" si="1"/>
        <v>50.632980464913061</v>
      </c>
      <c r="M27" s="27">
        <f t="shared" si="1"/>
        <v>11.31045986842593</v>
      </c>
      <c r="N27" s="36"/>
      <c r="O27" s="36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2:26" ht="11.25" customHeight="1" x14ac:dyDescent="0.2">
      <c r="B28" s="25">
        <v>2015</v>
      </c>
      <c r="C28" s="27">
        <f t="shared" si="1"/>
        <v>6.3695712854208777</v>
      </c>
      <c r="D28" s="27">
        <f t="shared" si="1"/>
        <v>7.575093539862368</v>
      </c>
      <c r="E28" s="27">
        <f t="shared" si="1"/>
        <v>6.3919800058642009</v>
      </c>
      <c r="F28" s="27">
        <f t="shared" si="1"/>
        <v>7.5776309244651436</v>
      </c>
      <c r="G28" s="27">
        <f t="shared" si="1"/>
        <v>10.861005030497726</v>
      </c>
      <c r="H28" s="27">
        <f t="shared" si="1"/>
        <v>7.4789526332284657</v>
      </c>
      <c r="I28" s="27">
        <f t="shared" si="1"/>
        <v>8.9556016006832735</v>
      </c>
      <c r="J28" s="27">
        <f t="shared" si="1"/>
        <v>0.19026769709970251</v>
      </c>
      <c r="K28" s="27">
        <f t="shared" si="1"/>
        <v>0</v>
      </c>
      <c r="L28" s="27">
        <f t="shared" si="1"/>
        <v>7.710356870020699</v>
      </c>
      <c r="M28" s="27">
        <f t="shared" si="1"/>
        <v>6.8659216224676829</v>
      </c>
      <c r="N28" s="36"/>
      <c r="O28" s="36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2:26" ht="11.25" customHeight="1" x14ac:dyDescent="0.2">
      <c r="B29" s="25">
        <v>2016</v>
      </c>
      <c r="C29" s="27">
        <f t="shared" si="1"/>
        <v>7.5676185847941415</v>
      </c>
      <c r="D29" s="27">
        <f t="shared" si="1"/>
        <v>9.3060715874303686</v>
      </c>
      <c r="E29" s="27">
        <f t="shared" si="1"/>
        <v>7.2646290892336012</v>
      </c>
      <c r="F29" s="27">
        <f t="shared" si="1"/>
        <v>8.924891636466846</v>
      </c>
      <c r="G29" s="27">
        <f t="shared" si="1"/>
        <v>1.9819092134724614</v>
      </c>
      <c r="H29" s="27">
        <f t="shared" si="1"/>
        <v>10.122484726974593</v>
      </c>
      <c r="I29" s="27">
        <f t="shared" si="1"/>
        <v>8.1014820555810108</v>
      </c>
      <c r="J29" s="27">
        <f t="shared" si="1"/>
        <v>4.5884634597866567</v>
      </c>
      <c r="K29" s="27">
        <f t="shared" si="1"/>
        <v>6.7181116659101408</v>
      </c>
      <c r="L29" s="27">
        <f t="shared" si="1"/>
        <v>6.6026410564225673</v>
      </c>
      <c r="M29" s="27">
        <f t="shared" si="1"/>
        <v>7.886310922029188</v>
      </c>
      <c r="N29" s="36"/>
      <c r="O29" s="36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2:26" ht="11.25" customHeight="1" x14ac:dyDescent="0.2">
      <c r="B30" s="25">
        <v>2017</v>
      </c>
      <c r="C30" s="27">
        <f t="shared" si="1"/>
        <v>7.6710370157658181</v>
      </c>
      <c r="D30" s="27">
        <f t="shared" si="1"/>
        <v>8.1350244642716873</v>
      </c>
      <c r="E30" s="27">
        <f t="shared" si="1"/>
        <v>7.4096633668895793</v>
      </c>
      <c r="F30" s="27">
        <f t="shared" si="1"/>
        <v>7.6894289301024568</v>
      </c>
      <c r="G30" s="27">
        <f t="shared" si="1"/>
        <v>5.5596799961988843</v>
      </c>
      <c r="H30" s="27">
        <f t="shared" si="1"/>
        <v>8.0486590219253369</v>
      </c>
      <c r="I30" s="27">
        <f t="shared" si="1"/>
        <v>8.7626338516045941</v>
      </c>
      <c r="J30" s="27">
        <f t="shared" si="1"/>
        <v>6.970850107255151</v>
      </c>
      <c r="K30" s="27">
        <f t="shared" si="1"/>
        <v>1.089423513390835</v>
      </c>
      <c r="L30" s="27">
        <f t="shared" si="1"/>
        <v>8.4415584415584206</v>
      </c>
      <c r="M30" s="27">
        <f t="shared" si="1"/>
        <v>7.649961917954756</v>
      </c>
      <c r="N30" s="36"/>
      <c r="O30" s="36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2:26" ht="11.25" customHeight="1" x14ac:dyDescent="0.2">
      <c r="B31" s="25">
        <v>2018</v>
      </c>
      <c r="C31" s="27">
        <f t="shared" si="1"/>
        <v>7.8080915383642857</v>
      </c>
      <c r="D31" s="27">
        <f t="shared" si="1"/>
        <v>7.5997867552788048</v>
      </c>
      <c r="E31" s="27">
        <f t="shared" si="1"/>
        <v>8.2892936429259514</v>
      </c>
      <c r="F31" s="27">
        <f t="shared" si="1"/>
        <v>9.2086501338258397</v>
      </c>
      <c r="G31" s="27">
        <f t="shared" si="1"/>
        <v>6.6091356690205032</v>
      </c>
      <c r="H31" s="27">
        <f t="shared" si="1"/>
        <v>10.263516037213417</v>
      </c>
      <c r="I31" s="27">
        <f t="shared" si="1"/>
        <v>6.3900795596539037</v>
      </c>
      <c r="J31" s="27">
        <f t="shared" si="1"/>
        <v>5.2496253416002983</v>
      </c>
      <c r="K31" s="27">
        <f t="shared" si="1"/>
        <v>5.4471175669541729</v>
      </c>
      <c r="L31" s="27">
        <f t="shared" si="1"/>
        <v>4.7255265742660573</v>
      </c>
      <c r="M31" s="27">
        <f t="shared" si="1"/>
        <v>8.081188702080107</v>
      </c>
      <c r="N31" s="36"/>
      <c r="O31" s="36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2:26" ht="11.25" customHeight="1" x14ac:dyDescent="0.2">
      <c r="B32" s="25">
        <v>2019</v>
      </c>
      <c r="C32" s="27">
        <f t="shared" si="1"/>
        <v>7.7040706699305765</v>
      </c>
      <c r="D32" s="27">
        <f t="shared" si="1"/>
        <v>6.9791857453099349</v>
      </c>
      <c r="E32" s="27">
        <f t="shared" si="1"/>
        <v>7.3862763714552919</v>
      </c>
      <c r="F32" s="27">
        <f t="shared" si="1"/>
        <v>8.2792107818753511</v>
      </c>
      <c r="G32" s="27">
        <f t="shared" si="1"/>
        <v>4.2987889982360272</v>
      </c>
      <c r="H32" s="27">
        <f t="shared" si="1"/>
        <v>8.4401980019491347</v>
      </c>
      <c r="I32" s="27">
        <f t="shared" si="1"/>
        <v>4.0934470050456238</v>
      </c>
      <c r="J32" s="27">
        <f t="shared" si="1"/>
        <v>3.4542035203196977</v>
      </c>
      <c r="K32" s="27">
        <f t="shared" si="1"/>
        <v>8.3976395823876899</v>
      </c>
      <c r="L32" s="27">
        <f t="shared" si="1"/>
        <v>2.1117537924260574</v>
      </c>
      <c r="M32" s="27">
        <f t="shared" si="1"/>
        <v>7.1981227646825436</v>
      </c>
      <c r="N32" s="36"/>
      <c r="O32" s="36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ht="11.25" customHeight="1" x14ac:dyDescent="0.2">
      <c r="B33" s="25">
        <v>2020</v>
      </c>
      <c r="C33" s="27">
        <f t="shared" si="1"/>
        <v>11.049205083769058</v>
      </c>
      <c r="D33" s="27">
        <f t="shared" si="1"/>
        <v>9.060120620633743</v>
      </c>
      <c r="E33" s="27">
        <f t="shared" si="1"/>
        <v>11.383183703103828</v>
      </c>
      <c r="F33" s="27">
        <f t="shared" si="1"/>
        <v>10.740661787346804</v>
      </c>
      <c r="G33" s="27">
        <f t="shared" si="1"/>
        <v>8.9218580176155289</v>
      </c>
      <c r="H33" s="27">
        <f t="shared" si="1"/>
        <v>12.504561514981122</v>
      </c>
      <c r="I33" s="27">
        <f t="shared" si="1"/>
        <v>7.4055327966087825</v>
      </c>
      <c r="J33" s="27">
        <f t="shared" si="1"/>
        <v>11.478504892597863</v>
      </c>
      <c r="K33" s="27">
        <f t="shared" si="1"/>
        <v>37.857467090331426</v>
      </c>
      <c r="L33" s="27">
        <f t="shared" si="1"/>
        <v>4.3053585070391689</v>
      </c>
      <c r="M33" s="27">
        <f t="shared" si="1"/>
        <v>10.739013514812591</v>
      </c>
      <c r="N33" s="36"/>
      <c r="O33" s="36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ht="11.25" customHeight="1" x14ac:dyDescent="0.2">
      <c r="B34" s="25">
        <v>2021</v>
      </c>
      <c r="C34" s="27">
        <f t="shared" si="1"/>
        <v>9.6370916729086833</v>
      </c>
      <c r="D34" s="27">
        <f t="shared" si="1"/>
        <v>9.1978139145451294</v>
      </c>
      <c r="E34" s="27">
        <f t="shared" si="1"/>
        <v>10.147687130869439</v>
      </c>
      <c r="F34" s="27">
        <f t="shared" si="1"/>
        <v>8.5118074800444106</v>
      </c>
      <c r="G34" s="27">
        <f t="shared" si="1"/>
        <v>6.3608773378154186</v>
      </c>
      <c r="H34" s="27">
        <f t="shared" si="1"/>
        <v>7.4991306289095006</v>
      </c>
      <c r="I34" s="27">
        <f t="shared" si="1"/>
        <v>16.514559574838213</v>
      </c>
      <c r="J34" s="27">
        <f t="shared" si="1"/>
        <v>22.461872998148635</v>
      </c>
      <c r="K34" s="27">
        <f t="shared" si="1"/>
        <v>27.507943713118532</v>
      </c>
      <c r="L34" s="27">
        <f t="shared" si="1"/>
        <v>2.1990614427589135</v>
      </c>
      <c r="M34" s="27">
        <f t="shared" si="1"/>
        <v>9.7364328092225279</v>
      </c>
      <c r="N34" s="36"/>
      <c r="O34" s="36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ht="11.25" customHeight="1" x14ac:dyDescent="0.2">
      <c r="B35" s="25">
        <v>2022</v>
      </c>
      <c r="C35" s="27">
        <f t="shared" si="1"/>
        <v>7.5453283987012068</v>
      </c>
      <c r="D35" s="27">
        <f t="shared" si="1"/>
        <v>6.8701104162851356</v>
      </c>
      <c r="E35" s="27">
        <f t="shared" si="1"/>
        <v>7.0702028734589017</v>
      </c>
      <c r="F35" s="27">
        <f t="shared" si="1"/>
        <v>4.7883654278878511</v>
      </c>
      <c r="G35" s="27">
        <f t="shared" si="1"/>
        <v>3.27724753968864</v>
      </c>
      <c r="H35" s="27">
        <f t="shared" si="1"/>
        <v>4.1890806991031679</v>
      </c>
      <c r="I35" s="27">
        <f t="shared" si="1"/>
        <v>7.0417411385097024</v>
      </c>
      <c r="J35" s="27">
        <f t="shared" si="1"/>
        <v>16.692868267168159</v>
      </c>
      <c r="K35" s="27">
        <f t="shared" si="1"/>
        <v>9.5324557421698</v>
      </c>
      <c r="L35" s="27">
        <f t="shared" si="1"/>
        <v>1.2987012987012974</v>
      </c>
      <c r="M35" s="27">
        <f t="shared" si="1"/>
        <v>6.7916986071091605</v>
      </c>
      <c r="N35" s="36"/>
      <c r="O35" s="36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2:26" ht="11.25" customHeight="1" x14ac:dyDescent="0.2">
      <c r="B36" s="25">
        <v>2023</v>
      </c>
      <c r="C36" s="27">
        <f t="shared" si="1"/>
        <v>3.9154418778377766</v>
      </c>
      <c r="D36" s="27">
        <f t="shared" si="1"/>
        <v>3.5391428347157214</v>
      </c>
      <c r="E36" s="27">
        <f t="shared" si="1"/>
        <v>3.4035059549573394</v>
      </c>
      <c r="F36" s="27">
        <f t="shared" si="1"/>
        <v>2.0820009948127312</v>
      </c>
      <c r="G36" s="27">
        <f t="shared" si="1"/>
        <v>1.1587368521081078</v>
      </c>
      <c r="H36" s="27">
        <f t="shared" si="1"/>
        <v>1.7224280568590207</v>
      </c>
      <c r="I36" s="27">
        <f t="shared" si="1"/>
        <v>4.4414216345317215</v>
      </c>
      <c r="J36" s="27">
        <f t="shared" si="1"/>
        <v>8.1131909141664842</v>
      </c>
      <c r="K36" s="27">
        <f t="shared" si="1"/>
        <v>2.7235587834771033</v>
      </c>
      <c r="L36" s="27">
        <f t="shared" si="1"/>
        <v>0.77485539670413639</v>
      </c>
      <c r="M36" s="27">
        <f t="shared" si="1"/>
        <v>3.3449037842954175</v>
      </c>
      <c r="N36" s="36"/>
      <c r="O36" s="36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2:26" ht="11.25" customHeight="1" x14ac:dyDescent="0.2">
      <c r="B37" s="57" t="s">
        <v>11</v>
      </c>
      <c r="C37" s="53">
        <f t="shared" si="1"/>
        <v>100</v>
      </c>
      <c r="D37" s="53">
        <f t="shared" si="1"/>
        <v>100</v>
      </c>
      <c r="E37" s="53">
        <f t="shared" si="1"/>
        <v>100</v>
      </c>
      <c r="F37" s="53">
        <f t="shared" si="1"/>
        <v>100</v>
      </c>
      <c r="G37" s="53">
        <f t="shared" si="1"/>
        <v>100</v>
      </c>
      <c r="H37" s="53">
        <f t="shared" si="1"/>
        <v>100</v>
      </c>
      <c r="I37" s="53">
        <f t="shared" si="1"/>
        <v>100</v>
      </c>
      <c r="J37" s="53">
        <f t="shared" si="1"/>
        <v>100</v>
      </c>
      <c r="K37" s="53">
        <f t="shared" si="1"/>
        <v>100</v>
      </c>
      <c r="L37" s="53">
        <f t="shared" si="1"/>
        <v>100</v>
      </c>
      <c r="M37" s="53">
        <f t="shared" si="1"/>
        <v>100</v>
      </c>
      <c r="N37" s="36"/>
      <c r="O37" s="36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2:26" ht="11.25" customHeight="1" x14ac:dyDescent="0.2">
      <c r="B38" s="82" t="s">
        <v>24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36"/>
      <c r="O38" s="36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2:26" ht="11.25" customHeight="1" x14ac:dyDescent="0.2"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6" ht="11.25" customHeight="1" x14ac:dyDescent="0.2">
      <c r="B40" s="82" t="s">
        <v>477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6" ht="11.25" customHeight="1" x14ac:dyDescent="0.2">
      <c r="B41" s="83" t="s">
        <v>139</v>
      </c>
      <c r="C41" s="32" t="s">
        <v>170</v>
      </c>
      <c r="D41" s="32" t="s">
        <v>171</v>
      </c>
      <c r="E41" s="32" t="s">
        <v>172</v>
      </c>
      <c r="F41" s="32" t="s">
        <v>173</v>
      </c>
      <c r="G41" s="32" t="s">
        <v>174</v>
      </c>
      <c r="H41" s="32" t="s">
        <v>175</v>
      </c>
      <c r="I41" s="32" t="s">
        <v>176</v>
      </c>
      <c r="J41" s="32" t="s">
        <v>152</v>
      </c>
      <c r="K41" s="32" t="s">
        <v>204</v>
      </c>
      <c r="L41" s="32" t="s">
        <v>146</v>
      </c>
      <c r="M41" s="32" t="s">
        <v>11</v>
      </c>
      <c r="N41" s="36"/>
      <c r="O41" s="36"/>
      <c r="P41" s="36"/>
    </row>
    <row r="42" spans="2:26" ht="11.25" customHeight="1" x14ac:dyDescent="0.2">
      <c r="B42" s="84"/>
      <c r="C42" s="29" t="s">
        <v>177</v>
      </c>
      <c r="D42" s="29" t="s">
        <v>178</v>
      </c>
      <c r="E42" s="29"/>
      <c r="F42" s="29" t="s">
        <v>179</v>
      </c>
      <c r="G42" s="29"/>
      <c r="H42" s="29" t="s">
        <v>179</v>
      </c>
      <c r="I42" s="29"/>
      <c r="J42" s="29" t="s">
        <v>180</v>
      </c>
      <c r="K42" s="29"/>
      <c r="L42" s="29"/>
      <c r="M42" s="24"/>
      <c r="N42" s="36"/>
      <c r="O42" s="36"/>
      <c r="P42" s="36"/>
    </row>
    <row r="43" spans="2:26" ht="11.25" customHeight="1" x14ac:dyDescent="0.2">
      <c r="B43" s="85"/>
      <c r="C43" s="30" t="s">
        <v>181</v>
      </c>
      <c r="D43" s="30" t="s">
        <v>182</v>
      </c>
      <c r="E43" s="30"/>
      <c r="F43" s="30" t="s">
        <v>183</v>
      </c>
      <c r="G43" s="30"/>
      <c r="H43" s="30" t="s">
        <v>184</v>
      </c>
      <c r="I43" s="30"/>
      <c r="J43" s="30" t="s">
        <v>185</v>
      </c>
      <c r="K43" s="30"/>
      <c r="L43" s="30"/>
      <c r="M43" s="31"/>
      <c r="N43" s="36"/>
      <c r="O43" s="36"/>
      <c r="P43" s="36"/>
    </row>
    <row r="44" spans="2:26" ht="11.25" customHeight="1" x14ac:dyDescent="0.2">
      <c r="B44" s="25">
        <v>2012</v>
      </c>
      <c r="C44" s="27">
        <f>C6/$M6*100</f>
        <v>31.922333503734269</v>
      </c>
      <c r="D44" s="27">
        <f t="shared" ref="D44:M44" si="2">D6/$M6*100</f>
        <v>21.246971351480493</v>
      </c>
      <c r="E44" s="27">
        <f t="shared" si="2"/>
        <v>18.761740266732836</v>
      </c>
      <c r="F44" s="27">
        <f t="shared" si="2"/>
        <v>7.1259827038079813</v>
      </c>
      <c r="G44" s="27">
        <f t="shared" si="2"/>
        <v>8.7385395335049267</v>
      </c>
      <c r="H44" s="27">
        <f t="shared" si="2"/>
        <v>9.3755766153548112</v>
      </c>
      <c r="I44" s="27">
        <f t="shared" si="2"/>
        <v>2.5366538311458466</v>
      </c>
      <c r="J44" s="27">
        <f t="shared" si="2"/>
        <v>0.10042559884812971</v>
      </c>
      <c r="K44" s="27">
        <f t="shared" si="2"/>
        <v>0</v>
      </c>
      <c r="L44" s="27">
        <f t="shared" si="2"/>
        <v>0.19177659539070632</v>
      </c>
      <c r="M44" s="27">
        <f t="shared" si="2"/>
        <v>100</v>
      </c>
      <c r="N44" s="36"/>
      <c r="O44" s="36"/>
      <c r="P44" s="36"/>
    </row>
    <row r="45" spans="2:26" ht="11.25" customHeight="1" x14ac:dyDescent="0.2">
      <c r="B45" s="25">
        <v>2013</v>
      </c>
      <c r="C45" s="27">
        <f t="shared" ref="C45:M51" si="3">C7/$M7*100</f>
        <v>29.276307848296803</v>
      </c>
      <c r="D45" s="27">
        <f t="shared" si="3"/>
        <v>17.888310841802902</v>
      </c>
      <c r="E45" s="27">
        <f t="shared" si="3"/>
        <v>17.059363155734768</v>
      </c>
      <c r="F45" s="27">
        <f t="shared" si="3"/>
        <v>6.4873379523453094</v>
      </c>
      <c r="G45" s="27">
        <f t="shared" si="3"/>
        <v>8.7508751176882154</v>
      </c>
      <c r="H45" s="27">
        <f t="shared" si="3"/>
        <v>13.289718272457321</v>
      </c>
      <c r="I45" s="27">
        <f t="shared" si="3"/>
        <v>1.0432006373270934</v>
      </c>
      <c r="J45" s="27">
        <f t="shared" si="3"/>
        <v>5.7721555657484966</v>
      </c>
      <c r="K45" s="27">
        <f t="shared" si="3"/>
        <v>4.8282355213287052E-3</v>
      </c>
      <c r="L45" s="27">
        <f t="shared" si="3"/>
        <v>0.42790237307775952</v>
      </c>
      <c r="M45" s="27">
        <f t="shared" si="3"/>
        <v>100</v>
      </c>
      <c r="N45" s="36"/>
      <c r="O45" s="36"/>
      <c r="P45" s="36"/>
    </row>
    <row r="46" spans="2:26" ht="11.25" customHeight="1" x14ac:dyDescent="0.2">
      <c r="B46" s="25">
        <v>2014</v>
      </c>
      <c r="C46" s="27">
        <f t="shared" si="3"/>
        <v>28.203053705444141</v>
      </c>
      <c r="D46" s="27">
        <f t="shared" si="3"/>
        <v>17.585911003963542</v>
      </c>
      <c r="E46" s="27">
        <f t="shared" si="3"/>
        <v>16.485106035222437</v>
      </c>
      <c r="F46" s="27">
        <f t="shared" si="3"/>
        <v>6.2411637314591513</v>
      </c>
      <c r="G46" s="27">
        <f t="shared" si="3"/>
        <v>7.6092019776897324</v>
      </c>
      <c r="H46" s="27">
        <f t="shared" si="3"/>
        <v>17.289257549135765</v>
      </c>
      <c r="I46" s="27">
        <f t="shared" si="3"/>
        <v>1.6467127037960212</v>
      </c>
      <c r="J46" s="27">
        <f t="shared" si="3"/>
        <v>2.4119097236410267</v>
      </c>
      <c r="K46" s="27">
        <f t="shared" si="3"/>
        <v>0</v>
      </c>
      <c r="L46" s="27">
        <f t="shared" si="3"/>
        <v>2.5276835696481843</v>
      </c>
      <c r="M46" s="27">
        <f t="shared" si="3"/>
        <v>100</v>
      </c>
      <c r="N46" s="36"/>
      <c r="O46" s="36"/>
      <c r="P46" s="36"/>
    </row>
    <row r="47" spans="2:26" ht="11.25" customHeight="1" x14ac:dyDescent="0.2">
      <c r="B47" s="25">
        <v>2015</v>
      </c>
      <c r="C47" s="27">
        <f t="shared" si="3"/>
        <v>28.467703574730123</v>
      </c>
      <c r="D47" s="27">
        <f t="shared" si="3"/>
        <v>20.786925265434668</v>
      </c>
      <c r="E47" s="27">
        <f t="shared" si="3"/>
        <v>16.43496288850395</v>
      </c>
      <c r="F47" s="27">
        <f t="shared" si="3"/>
        <v>7.1781800558242725</v>
      </c>
      <c r="G47" s="27">
        <f t="shared" si="3"/>
        <v>8.2062627332370344</v>
      </c>
      <c r="H47" s="27">
        <f t="shared" si="3"/>
        <v>15.634844418915639</v>
      </c>
      <c r="I47" s="27">
        <f t="shared" si="3"/>
        <v>2.5408136706724949</v>
      </c>
      <c r="J47" s="27">
        <f t="shared" si="3"/>
        <v>0.1162258461151843</v>
      </c>
      <c r="K47" s="27">
        <f t="shared" si="3"/>
        <v>0</v>
      </c>
      <c r="L47" s="27">
        <f t="shared" si="3"/>
        <v>0.6340815465666243</v>
      </c>
      <c r="M47" s="27">
        <f t="shared" si="3"/>
        <v>100</v>
      </c>
      <c r="N47" s="36"/>
      <c r="O47" s="36"/>
      <c r="P47" s="36"/>
    </row>
    <row r="48" spans="2:26" ht="11.25" customHeight="1" x14ac:dyDescent="0.2">
      <c r="B48" s="25">
        <v>2016</v>
      </c>
      <c r="C48" s="27">
        <f t="shared" si="3"/>
        <v>29.44600718862322</v>
      </c>
      <c r="D48" s="27">
        <f t="shared" si="3"/>
        <v>22.232770745429022</v>
      </c>
      <c r="E48" s="27">
        <f t="shared" si="3"/>
        <v>16.261915924363162</v>
      </c>
      <c r="F48" s="27">
        <f t="shared" si="3"/>
        <v>7.3605250820440533</v>
      </c>
      <c r="G48" s="27">
        <f t="shared" si="3"/>
        <v>1.303719331145496</v>
      </c>
      <c r="H48" s="27">
        <f t="shared" si="3"/>
        <v>18.423191123613069</v>
      </c>
      <c r="I48" s="27">
        <f t="shared" si="3"/>
        <v>2.0010939209251428</v>
      </c>
      <c r="J48" s="27">
        <f t="shared" si="3"/>
        <v>2.4402250351617392</v>
      </c>
      <c r="K48" s="27">
        <f t="shared" si="3"/>
        <v>5.7821534614783447E-2</v>
      </c>
      <c r="L48" s="27">
        <f t="shared" si="3"/>
        <v>0.47273011408032611</v>
      </c>
      <c r="M48" s="27">
        <f t="shared" si="3"/>
        <v>100</v>
      </c>
      <c r="N48" s="36"/>
      <c r="O48" s="36"/>
      <c r="P48" s="36"/>
    </row>
    <row r="49" spans="2:16" ht="11.25" customHeight="1" x14ac:dyDescent="0.2">
      <c r="B49" s="25">
        <v>2017</v>
      </c>
      <c r="C49" s="27">
        <f t="shared" si="3"/>
        <v>30.770593944959241</v>
      </c>
      <c r="D49" s="27">
        <f t="shared" si="3"/>
        <v>20.035523120234895</v>
      </c>
      <c r="E49" s="27">
        <f t="shared" si="3"/>
        <v>17.099025732110558</v>
      </c>
      <c r="F49" s="27">
        <f t="shared" si="3"/>
        <v>6.5375429439081323</v>
      </c>
      <c r="G49" s="27">
        <f t="shared" si="3"/>
        <v>3.770203271188028</v>
      </c>
      <c r="H49" s="27">
        <f t="shared" si="3"/>
        <v>15.101353664479699</v>
      </c>
      <c r="I49" s="27">
        <f t="shared" si="3"/>
        <v>2.2312708174747988</v>
      </c>
      <c r="J49" s="27">
        <f t="shared" si="3"/>
        <v>3.8217560987397854</v>
      </c>
      <c r="K49" s="27">
        <f t="shared" si="3"/>
        <v>9.6661551659558212E-3</v>
      </c>
      <c r="L49" s="27">
        <f t="shared" si="3"/>
        <v>0.6230642517389029</v>
      </c>
      <c r="M49" s="27">
        <f t="shared" si="3"/>
        <v>100</v>
      </c>
      <c r="N49" s="36"/>
      <c r="O49" s="36"/>
      <c r="P49" s="36"/>
    </row>
    <row r="50" spans="2:16" ht="11.25" customHeight="1" x14ac:dyDescent="0.2">
      <c r="B50" s="25">
        <v>2018</v>
      </c>
      <c r="C50" s="27">
        <f t="shared" si="3"/>
        <v>29.649045885201218</v>
      </c>
      <c r="D50" s="27">
        <f t="shared" si="3"/>
        <v>17.718512305316764</v>
      </c>
      <c r="E50" s="27">
        <f t="shared" si="3"/>
        <v>18.10816478258382</v>
      </c>
      <c r="F50" s="27">
        <f t="shared" si="3"/>
        <v>7.4114036258268481</v>
      </c>
      <c r="G50" s="27">
        <f t="shared" si="3"/>
        <v>4.2427130792839778</v>
      </c>
      <c r="H50" s="27">
        <f t="shared" si="3"/>
        <v>18.229406942829371</v>
      </c>
      <c r="I50" s="27">
        <f t="shared" si="3"/>
        <v>1.540309205635092</v>
      </c>
      <c r="J50" s="27">
        <f t="shared" si="3"/>
        <v>2.7245172236307806</v>
      </c>
      <c r="K50" s="27">
        <f t="shared" si="3"/>
        <v>4.5751758583220524E-2</v>
      </c>
      <c r="L50" s="27">
        <f t="shared" si="3"/>
        <v>0.33017519110890842</v>
      </c>
      <c r="M50" s="27">
        <f t="shared" si="3"/>
        <v>100</v>
      </c>
      <c r="N50" s="36"/>
      <c r="O50" s="36"/>
      <c r="P50" s="36"/>
    </row>
    <row r="51" spans="2:16" ht="11.25" customHeight="1" x14ac:dyDescent="0.2">
      <c r="B51" s="25">
        <v>2019</v>
      </c>
      <c r="C51" s="27">
        <f>C13/$M13*100</f>
        <v>32.842944218059714</v>
      </c>
      <c r="D51" s="27">
        <f t="shared" si="3"/>
        <v>18.267814950518815</v>
      </c>
      <c r="E51" s="27">
        <f t="shared" si="3"/>
        <v>18.115005307673869</v>
      </c>
      <c r="F51" s="27">
        <f t="shared" si="3"/>
        <v>7.4808238879567401</v>
      </c>
      <c r="G51" s="27">
        <f t="shared" si="3"/>
        <v>3.0981406019929505</v>
      </c>
      <c r="H51" s="27">
        <f t="shared" si="3"/>
        <v>16.830034585487798</v>
      </c>
      <c r="I51" s="27">
        <f t="shared" si="3"/>
        <v>1.1077629010718102</v>
      </c>
      <c r="J51" s="27">
        <f t="shared" si="3"/>
        <v>2.0126356881142313</v>
      </c>
      <c r="K51" s="27">
        <f t="shared" si="3"/>
        <v>7.9187069821593778E-2</v>
      </c>
      <c r="L51" s="27">
        <f t="shared" si="3"/>
        <v>0.16565078930246929</v>
      </c>
      <c r="M51" s="27">
        <f t="shared" si="3"/>
        <v>100</v>
      </c>
      <c r="N51" s="36"/>
      <c r="O51" s="36"/>
      <c r="P51" s="36"/>
    </row>
    <row r="52" spans="2:16" ht="11.25" customHeight="1" x14ac:dyDescent="0.2">
      <c r="B52" s="25">
        <v>2020</v>
      </c>
      <c r="C52" s="27">
        <f t="shared" ref="C52:M54" si="4">C14/$M14*100</f>
        <v>31.572408965192821</v>
      </c>
      <c r="D52" s="27">
        <f t="shared" si="4"/>
        <v>15.895371656127727</v>
      </c>
      <c r="E52" s="27">
        <f t="shared" si="4"/>
        <v>18.712487232748398</v>
      </c>
      <c r="F52" s="27">
        <f t="shared" si="4"/>
        <v>6.5049864007253095</v>
      </c>
      <c r="G52" s="27">
        <f t="shared" si="4"/>
        <v>4.3098798443829542</v>
      </c>
      <c r="H52" s="27">
        <f t="shared" si="4"/>
        <v>16.713049565626505</v>
      </c>
      <c r="I52" s="27">
        <f t="shared" si="4"/>
        <v>1.3432870078152741</v>
      </c>
      <c r="J52" s="27">
        <f t="shared" si="4"/>
        <v>4.4828832757611305</v>
      </c>
      <c r="K52" s="27">
        <f t="shared" si="4"/>
        <v>0.2392783777270267</v>
      </c>
      <c r="L52" s="27">
        <f t="shared" si="4"/>
        <v>0.22636767389283538</v>
      </c>
      <c r="M52" s="27">
        <f t="shared" si="4"/>
        <v>100</v>
      </c>
      <c r="N52" s="36"/>
      <c r="O52" s="36"/>
      <c r="P52" s="36"/>
    </row>
    <row r="53" spans="2:16" ht="11.25" customHeight="1" x14ac:dyDescent="0.2">
      <c r="B53" s="25">
        <v>2021</v>
      </c>
      <c r="C53" s="27">
        <f t="shared" si="4"/>
        <v>30.372965241386346</v>
      </c>
      <c r="D53" s="27">
        <f t="shared" si="4"/>
        <v>17.798600035442142</v>
      </c>
      <c r="E53" s="27">
        <f t="shared" si="4"/>
        <v>18.399217741323003</v>
      </c>
      <c r="F53" s="27">
        <f t="shared" si="4"/>
        <v>5.6859320017214801</v>
      </c>
      <c r="G53" s="27">
        <f t="shared" si="4"/>
        <v>3.3891547049441901</v>
      </c>
      <c r="H53" s="27">
        <f t="shared" si="4"/>
        <v>11.055099870889322</v>
      </c>
      <c r="I53" s="27">
        <f t="shared" si="4"/>
        <v>3.304030277714487</v>
      </c>
      <c r="J53" s="27">
        <f t="shared" si="4"/>
        <v>9.6757044125464731</v>
      </c>
      <c r="K53" s="27">
        <f t="shared" si="4"/>
        <v>0.19176729703045448</v>
      </c>
      <c r="L53" s="27">
        <f t="shared" si="4"/>
        <v>0.1275284170021011</v>
      </c>
      <c r="M53" s="27">
        <f t="shared" si="4"/>
        <v>100</v>
      </c>
      <c r="N53" s="36"/>
      <c r="O53" s="36"/>
      <c r="P53" s="36"/>
    </row>
    <row r="54" spans="2:16" ht="11.25" customHeight="1" x14ac:dyDescent="0.2">
      <c r="B54" s="25">
        <v>2022</v>
      </c>
      <c r="C54" s="27">
        <f>C16/$M16*100</f>
        <v>34.091084365770975</v>
      </c>
      <c r="D54" s="27">
        <f t="shared" si="4"/>
        <v>19.058398697109865</v>
      </c>
      <c r="E54" s="27">
        <f t="shared" si="4"/>
        <v>18.377466168858543</v>
      </c>
      <c r="F54" s="27">
        <f t="shared" si="4"/>
        <v>4.5855203168309648</v>
      </c>
      <c r="G54" s="27">
        <f t="shared" si="4"/>
        <v>2.5032549572886058</v>
      </c>
      <c r="H54" s="27">
        <f t="shared" si="4"/>
        <v>8.8530301724333373</v>
      </c>
      <c r="I54" s="27">
        <f t="shared" si="4"/>
        <v>2.0196613029809507</v>
      </c>
      <c r="J54" s="27">
        <f t="shared" si="4"/>
        <v>10.308347661194093</v>
      </c>
      <c r="K54" s="27">
        <f t="shared" si="4"/>
        <v>9.5267042593440918E-2</v>
      </c>
      <c r="L54" s="27">
        <f t="shared" si="4"/>
        <v>0.10796931493923337</v>
      </c>
      <c r="M54" s="27">
        <f t="shared" si="4"/>
        <v>100</v>
      </c>
      <c r="N54" s="36"/>
      <c r="O54" s="36"/>
      <c r="P54" s="36"/>
    </row>
    <row r="55" spans="2:16" ht="11.25" customHeight="1" x14ac:dyDescent="0.2">
      <c r="B55" s="25">
        <v>2023</v>
      </c>
      <c r="C55" s="27">
        <f t="shared" ref="C55:M56" si="5">C17/$M17*100</f>
        <v>35.920156959553537</v>
      </c>
      <c r="D55" s="27">
        <f t="shared" si="5"/>
        <v>19.934968635723031</v>
      </c>
      <c r="E55" s="27">
        <f t="shared" si="5"/>
        <v>17.962841852196373</v>
      </c>
      <c r="F55" s="27">
        <f t="shared" si="5"/>
        <v>4.0483405948619673</v>
      </c>
      <c r="G55" s="27">
        <f t="shared" si="5"/>
        <v>1.7971131969455507</v>
      </c>
      <c r="H55" s="27">
        <f t="shared" si="5"/>
        <v>7.3911000985602691</v>
      </c>
      <c r="I55" s="27">
        <f t="shared" si="5"/>
        <v>2.5865165848401364</v>
      </c>
      <c r="J55" s="27">
        <f t="shared" si="5"/>
        <v>10.172895001059274</v>
      </c>
      <c r="K55" s="27">
        <f t="shared" si="5"/>
        <v>5.526744839402032E-2</v>
      </c>
      <c r="L55" s="27">
        <f t="shared" si="5"/>
        <v>0.13079962786584781</v>
      </c>
      <c r="M55" s="27">
        <f t="shared" si="5"/>
        <v>100</v>
      </c>
      <c r="N55" s="36"/>
      <c r="O55" s="36"/>
      <c r="P55" s="36"/>
    </row>
    <row r="56" spans="2:16" ht="11.25" customHeight="1" x14ac:dyDescent="0.2">
      <c r="B56" s="57" t="s">
        <v>11</v>
      </c>
      <c r="C56" s="53">
        <f t="shared" si="5"/>
        <v>30.686056055784455</v>
      </c>
      <c r="D56" s="53">
        <f t="shared" si="5"/>
        <v>18.84087620747199</v>
      </c>
      <c r="E56" s="53">
        <f t="shared" si="5"/>
        <v>17.653554447465293</v>
      </c>
      <c r="F56" s="53">
        <f t="shared" si="5"/>
        <v>6.5039881391067951</v>
      </c>
      <c r="G56" s="53">
        <f t="shared" si="5"/>
        <v>5.1876927210299666</v>
      </c>
      <c r="H56" s="53">
        <f t="shared" si="5"/>
        <v>14.353295390963311</v>
      </c>
      <c r="I56" s="53">
        <f t="shared" si="5"/>
        <v>1.9479459111714825</v>
      </c>
      <c r="J56" s="53">
        <f t="shared" si="5"/>
        <v>4.1940779338580283</v>
      </c>
      <c r="K56" s="53">
        <f t="shared" si="5"/>
        <v>6.7876007818527193E-2</v>
      </c>
      <c r="L56" s="53">
        <f t="shared" si="5"/>
        <v>0.56463718533015816</v>
      </c>
      <c r="M56" s="53">
        <f t="shared" si="5"/>
        <v>100</v>
      </c>
      <c r="N56" s="36"/>
      <c r="O56" s="36"/>
      <c r="P56" s="35"/>
    </row>
    <row r="57" spans="2:16" ht="11.25" customHeight="1" x14ac:dyDescent="0.2">
      <c r="B57" s="82" t="s">
        <v>24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36"/>
      <c r="O57" s="36"/>
      <c r="P57" s="36"/>
    </row>
    <row r="58" spans="2:16" ht="11.25" customHeight="1" x14ac:dyDescent="0.2">
      <c r="B58" s="26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36"/>
      <c r="O58" s="36"/>
      <c r="P58" s="36"/>
    </row>
    <row r="59" spans="2:16" ht="11.25" customHeight="1" x14ac:dyDescent="0.2">
      <c r="B59" s="82" t="s">
        <v>440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36"/>
      <c r="O59" s="36"/>
      <c r="P59" s="36"/>
    </row>
    <row r="60" spans="2:16" ht="11.25" customHeight="1" x14ac:dyDescent="0.2">
      <c r="B60" s="83" t="s">
        <v>160</v>
      </c>
      <c r="C60" s="32" t="s">
        <v>170</v>
      </c>
      <c r="D60" s="32" t="s">
        <v>171</v>
      </c>
      <c r="E60" s="32" t="s">
        <v>172</v>
      </c>
      <c r="F60" s="32" t="s">
        <v>173</v>
      </c>
      <c r="G60" s="32" t="s">
        <v>174</v>
      </c>
      <c r="H60" s="32" t="s">
        <v>175</v>
      </c>
      <c r="I60" s="32" t="s">
        <v>176</v>
      </c>
      <c r="J60" s="32" t="s">
        <v>152</v>
      </c>
      <c r="K60" s="32" t="s">
        <v>204</v>
      </c>
      <c r="L60" s="32" t="s">
        <v>146</v>
      </c>
      <c r="M60" s="32" t="s">
        <v>11</v>
      </c>
      <c r="N60" s="36"/>
      <c r="O60" s="36"/>
      <c r="P60" s="36"/>
    </row>
    <row r="61" spans="2:16" ht="11.25" customHeight="1" x14ac:dyDescent="0.2">
      <c r="B61" s="84"/>
      <c r="C61" s="29" t="s">
        <v>177</v>
      </c>
      <c r="D61" s="29" t="s">
        <v>178</v>
      </c>
      <c r="E61" s="29"/>
      <c r="F61" s="29" t="s">
        <v>179</v>
      </c>
      <c r="G61" s="29"/>
      <c r="H61" s="29" t="s">
        <v>179</v>
      </c>
      <c r="I61" s="29"/>
      <c r="J61" s="29" t="s">
        <v>180</v>
      </c>
      <c r="K61" s="29"/>
      <c r="L61" s="29"/>
      <c r="M61" s="24"/>
      <c r="N61" s="36"/>
      <c r="O61" s="36"/>
    </row>
    <row r="62" spans="2:16" ht="11.25" customHeight="1" x14ac:dyDescent="0.2">
      <c r="B62" s="85"/>
      <c r="C62" s="30" t="s">
        <v>181</v>
      </c>
      <c r="D62" s="30" t="s">
        <v>182</v>
      </c>
      <c r="E62" s="30"/>
      <c r="F62" s="30" t="s">
        <v>183</v>
      </c>
      <c r="G62" s="30"/>
      <c r="H62" s="30" t="s">
        <v>184</v>
      </c>
      <c r="I62" s="30"/>
      <c r="J62" s="30" t="s">
        <v>185</v>
      </c>
      <c r="K62" s="30"/>
      <c r="L62" s="30"/>
      <c r="M62" s="31"/>
      <c r="N62" s="36"/>
      <c r="O62" s="36"/>
    </row>
    <row r="63" spans="2:16" ht="11.25" customHeight="1" x14ac:dyDescent="0.2">
      <c r="B63" s="25" t="s">
        <v>22</v>
      </c>
      <c r="C63" s="54">
        <v>568708.99999999849</v>
      </c>
      <c r="D63" s="54">
        <v>349665.99999999936</v>
      </c>
      <c r="E63" s="54">
        <v>328693.99999999866</v>
      </c>
      <c r="F63" s="56">
        <v>122251.99999999967</v>
      </c>
      <c r="G63" s="54">
        <v>98093.000000000364</v>
      </c>
      <c r="H63" s="54">
        <v>262584.99999999767</v>
      </c>
      <c r="I63" s="54">
        <v>38032.999999999833</v>
      </c>
      <c r="J63" s="54">
        <v>80206.000000000218</v>
      </c>
      <c r="K63" s="54">
        <v>983.00000000000409</v>
      </c>
      <c r="L63" s="54">
        <v>8434.0000000000073</v>
      </c>
      <c r="M63" s="54">
        <f>SUM(C63:L63)</f>
        <v>1857654.9999999944</v>
      </c>
      <c r="N63" s="36"/>
      <c r="O63" s="33"/>
    </row>
    <row r="64" spans="2:16" ht="11.25" customHeight="1" x14ac:dyDescent="0.2">
      <c r="B64" s="25" t="s">
        <v>23</v>
      </c>
      <c r="C64" s="54">
        <v>427245.00000000262</v>
      </c>
      <c r="D64" s="54">
        <v>261837.9999999998</v>
      </c>
      <c r="E64" s="54">
        <v>244274.00000000093</v>
      </c>
      <c r="F64" s="56">
        <v>88842.999999999607</v>
      </c>
      <c r="G64" s="54">
        <v>70280</v>
      </c>
      <c r="H64" s="54">
        <v>203269.00000000096</v>
      </c>
      <c r="I64" s="54">
        <v>25190.000000000015</v>
      </c>
      <c r="J64" s="54">
        <v>55918.000000000393</v>
      </c>
      <c r="K64" s="54">
        <v>1219.9999999999966</v>
      </c>
      <c r="L64" s="54">
        <v>9891.9999999999964</v>
      </c>
      <c r="M64" s="54">
        <f>SUM(C64:L64)</f>
        <v>1387969.0000000044</v>
      </c>
      <c r="N64" s="36"/>
      <c r="O64" s="33"/>
    </row>
    <row r="65" spans="2:15" ht="11.25" customHeight="1" x14ac:dyDescent="0.2">
      <c r="B65" s="57" t="s">
        <v>11</v>
      </c>
      <c r="C65" s="55">
        <v>995953.99999999197</v>
      </c>
      <c r="D65" s="55">
        <v>611503.99999999965</v>
      </c>
      <c r="E65" s="55">
        <v>572968</v>
      </c>
      <c r="F65" s="58">
        <v>211095.00000000317</v>
      </c>
      <c r="G65" s="55">
        <v>168373.00000000134</v>
      </c>
      <c r="H65" s="55">
        <v>465853.99999999825</v>
      </c>
      <c r="I65" s="55">
        <v>63223.000000000211</v>
      </c>
      <c r="J65" s="55">
        <v>136124.00000000006</v>
      </c>
      <c r="K65" s="55">
        <v>2202.9999999999909</v>
      </c>
      <c r="L65" s="55">
        <v>18326.000000000058</v>
      </c>
      <c r="M65" s="119">
        <f>SUM(C65:L65)</f>
        <v>3245623.9999999944</v>
      </c>
      <c r="N65" s="36"/>
      <c r="O65" s="33"/>
    </row>
    <row r="66" spans="2:15" ht="11.25" customHeight="1" x14ac:dyDescent="0.2">
      <c r="B66" s="82" t="s">
        <v>24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36"/>
      <c r="O66" s="33"/>
    </row>
    <row r="67" spans="2:15" ht="11.25" customHeight="1" x14ac:dyDescent="0.2">
      <c r="B67" s="26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36"/>
      <c r="O67" s="33"/>
    </row>
    <row r="68" spans="2:15" ht="11.25" customHeight="1" x14ac:dyDescent="0.2">
      <c r="B68" s="82" t="s">
        <v>478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36"/>
      <c r="O68" s="33"/>
    </row>
    <row r="69" spans="2:15" ht="11.25" customHeight="1" x14ac:dyDescent="0.2">
      <c r="B69" s="83" t="s">
        <v>160</v>
      </c>
      <c r="C69" s="32" t="s">
        <v>170</v>
      </c>
      <c r="D69" s="32" t="s">
        <v>171</v>
      </c>
      <c r="E69" s="32" t="s">
        <v>172</v>
      </c>
      <c r="F69" s="32" t="s">
        <v>173</v>
      </c>
      <c r="G69" s="32" t="s">
        <v>174</v>
      </c>
      <c r="H69" s="32" t="s">
        <v>175</v>
      </c>
      <c r="I69" s="32" t="s">
        <v>176</v>
      </c>
      <c r="J69" s="32" t="s">
        <v>152</v>
      </c>
      <c r="K69" s="32" t="s">
        <v>204</v>
      </c>
      <c r="L69" s="32" t="s">
        <v>146</v>
      </c>
      <c r="M69" s="32" t="s">
        <v>11</v>
      </c>
      <c r="N69" s="36"/>
      <c r="O69" s="33"/>
    </row>
    <row r="70" spans="2:15" ht="11.25" customHeight="1" x14ac:dyDescent="0.2">
      <c r="B70" s="84"/>
      <c r="C70" s="29" t="s">
        <v>177</v>
      </c>
      <c r="D70" s="29" t="s">
        <v>178</v>
      </c>
      <c r="E70" s="29"/>
      <c r="F70" s="29" t="s">
        <v>179</v>
      </c>
      <c r="G70" s="29"/>
      <c r="H70" s="29" t="s">
        <v>179</v>
      </c>
      <c r="I70" s="29"/>
      <c r="J70" s="29" t="s">
        <v>180</v>
      </c>
      <c r="K70" s="29"/>
      <c r="L70" s="29"/>
      <c r="M70" s="24"/>
      <c r="N70" s="36"/>
      <c r="O70" s="33"/>
    </row>
    <row r="71" spans="2:15" ht="11.25" customHeight="1" x14ac:dyDescent="0.2">
      <c r="B71" s="85"/>
      <c r="C71" s="30" t="s">
        <v>181</v>
      </c>
      <c r="D71" s="30" t="s">
        <v>182</v>
      </c>
      <c r="E71" s="30"/>
      <c r="F71" s="30" t="s">
        <v>183</v>
      </c>
      <c r="G71" s="30"/>
      <c r="H71" s="30" t="s">
        <v>184</v>
      </c>
      <c r="I71" s="30"/>
      <c r="J71" s="30" t="s">
        <v>185</v>
      </c>
      <c r="K71" s="30"/>
      <c r="L71" s="30"/>
      <c r="M71" s="31"/>
      <c r="N71" s="36"/>
      <c r="O71" s="33"/>
    </row>
    <row r="72" spans="2:15" ht="11.25" customHeight="1" x14ac:dyDescent="0.2">
      <c r="B72" s="25" t="s">
        <v>22</v>
      </c>
      <c r="C72" s="27">
        <f>C63/C$65*100</f>
        <v>57.10193442669069</v>
      </c>
      <c r="D72" s="27">
        <f t="shared" ref="D72:M72" si="6">D63/D$65*100</f>
        <v>57.181310343023029</v>
      </c>
      <c r="E72" s="27">
        <f t="shared" si="6"/>
        <v>57.366903561804264</v>
      </c>
      <c r="F72" s="27">
        <f t="shared" si="6"/>
        <v>57.91326180155751</v>
      </c>
      <c r="G72" s="27">
        <f t="shared" si="6"/>
        <v>58.259340868191209</v>
      </c>
      <c r="H72" s="27">
        <f t="shared" si="6"/>
        <v>56.366372296899605</v>
      </c>
      <c r="I72" s="27">
        <f t="shared" si="6"/>
        <v>60.156904923840536</v>
      </c>
      <c r="J72" s="27">
        <f t="shared" si="6"/>
        <v>58.921277658605518</v>
      </c>
      <c r="K72" s="27">
        <f t="shared" si="6"/>
        <v>44.620971402633138</v>
      </c>
      <c r="L72" s="27">
        <f t="shared" si="6"/>
        <v>46.02204518170894</v>
      </c>
      <c r="M72" s="27">
        <f t="shared" si="6"/>
        <v>57.235681027746821</v>
      </c>
      <c r="N72" s="36"/>
      <c r="O72" s="33"/>
    </row>
    <row r="73" spans="2:15" ht="11.25" customHeight="1" x14ac:dyDescent="0.2">
      <c r="B73" s="25" t="s">
        <v>23</v>
      </c>
      <c r="C73" s="27">
        <f t="shared" ref="C73:M74" si="7">C64/C$65*100</f>
        <v>42.89806557331022</v>
      </c>
      <c r="D73" s="27">
        <f t="shared" si="7"/>
        <v>42.818689656976886</v>
      </c>
      <c r="E73" s="27">
        <f t="shared" si="7"/>
        <v>42.633096438195665</v>
      </c>
      <c r="F73" s="27">
        <f t="shared" si="7"/>
        <v>42.086738198440642</v>
      </c>
      <c r="G73" s="27">
        <f t="shared" si="7"/>
        <v>41.740659131808208</v>
      </c>
      <c r="H73" s="27">
        <f t="shared" si="7"/>
        <v>43.63362770310048</v>
      </c>
      <c r="I73" s="27">
        <f t="shared" si="7"/>
        <v>39.843095076158889</v>
      </c>
      <c r="J73" s="27">
        <f t="shared" si="7"/>
        <v>41.078722341394879</v>
      </c>
      <c r="K73" s="27">
        <f t="shared" si="7"/>
        <v>55.379028597367295</v>
      </c>
      <c r="L73" s="27">
        <f t="shared" si="7"/>
        <v>53.977954818290762</v>
      </c>
      <c r="M73" s="27">
        <f t="shared" si="7"/>
        <v>42.764318972253314</v>
      </c>
      <c r="N73" s="36"/>
      <c r="O73" s="33"/>
    </row>
    <row r="74" spans="2:15" ht="11.25" customHeight="1" x14ac:dyDescent="0.2">
      <c r="B74" s="57" t="s">
        <v>11</v>
      </c>
      <c r="C74" s="53">
        <f t="shared" si="7"/>
        <v>100</v>
      </c>
      <c r="D74" s="53">
        <f t="shared" si="7"/>
        <v>100</v>
      </c>
      <c r="E74" s="53">
        <f t="shared" si="7"/>
        <v>100</v>
      </c>
      <c r="F74" s="53">
        <f t="shared" si="7"/>
        <v>100</v>
      </c>
      <c r="G74" s="53">
        <f t="shared" si="7"/>
        <v>100</v>
      </c>
      <c r="H74" s="53">
        <f t="shared" si="7"/>
        <v>100</v>
      </c>
      <c r="I74" s="53">
        <f t="shared" si="7"/>
        <v>100</v>
      </c>
      <c r="J74" s="53">
        <f t="shared" si="7"/>
        <v>100</v>
      </c>
      <c r="K74" s="53">
        <f t="shared" si="7"/>
        <v>100</v>
      </c>
      <c r="L74" s="53">
        <f t="shared" si="7"/>
        <v>100</v>
      </c>
      <c r="M74" s="53">
        <f t="shared" si="7"/>
        <v>100</v>
      </c>
      <c r="N74" s="36"/>
      <c r="O74" s="33"/>
    </row>
    <row r="75" spans="2:15" ht="11.25" customHeight="1" x14ac:dyDescent="0.2">
      <c r="B75" s="82" t="s">
        <v>24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36"/>
      <c r="O75" s="33"/>
    </row>
    <row r="76" spans="2:15" ht="11.25" customHeight="1" x14ac:dyDescent="0.2">
      <c r="B76" s="26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36"/>
      <c r="O76" s="33"/>
    </row>
    <row r="77" spans="2:15" ht="11.25" customHeight="1" x14ac:dyDescent="0.2">
      <c r="B77" s="82" t="s">
        <v>479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36"/>
      <c r="O77" s="33"/>
    </row>
    <row r="78" spans="2:15" ht="11.25" customHeight="1" x14ac:dyDescent="0.2">
      <c r="B78" s="83" t="s">
        <v>160</v>
      </c>
      <c r="C78" s="32" t="s">
        <v>170</v>
      </c>
      <c r="D78" s="32" t="s">
        <v>171</v>
      </c>
      <c r="E78" s="32" t="s">
        <v>172</v>
      </c>
      <c r="F78" s="32" t="s">
        <v>173</v>
      </c>
      <c r="G78" s="32" t="s">
        <v>174</v>
      </c>
      <c r="H78" s="32" t="s">
        <v>175</v>
      </c>
      <c r="I78" s="32" t="s">
        <v>176</v>
      </c>
      <c r="J78" s="32" t="s">
        <v>152</v>
      </c>
      <c r="K78" s="32" t="s">
        <v>204</v>
      </c>
      <c r="L78" s="32" t="s">
        <v>146</v>
      </c>
      <c r="M78" s="32" t="s">
        <v>11</v>
      </c>
      <c r="N78" s="36"/>
      <c r="O78" s="33"/>
    </row>
    <row r="79" spans="2:15" ht="11.25" customHeight="1" x14ac:dyDescent="0.2">
      <c r="B79" s="84"/>
      <c r="C79" s="29" t="s">
        <v>177</v>
      </c>
      <c r="D79" s="29" t="s">
        <v>178</v>
      </c>
      <c r="E79" s="29"/>
      <c r="F79" s="29" t="s">
        <v>179</v>
      </c>
      <c r="G79" s="29"/>
      <c r="H79" s="29" t="s">
        <v>179</v>
      </c>
      <c r="I79" s="29"/>
      <c r="J79" s="29" t="s">
        <v>180</v>
      </c>
      <c r="K79" s="29"/>
      <c r="L79" s="29"/>
      <c r="M79" s="24"/>
      <c r="N79" s="36"/>
      <c r="O79" s="33"/>
    </row>
    <row r="80" spans="2:15" ht="11.25" customHeight="1" x14ac:dyDescent="0.2">
      <c r="B80" s="85"/>
      <c r="C80" s="30" t="s">
        <v>181</v>
      </c>
      <c r="D80" s="30" t="s">
        <v>182</v>
      </c>
      <c r="E80" s="30"/>
      <c r="F80" s="30" t="s">
        <v>183</v>
      </c>
      <c r="G80" s="30"/>
      <c r="H80" s="30" t="s">
        <v>184</v>
      </c>
      <c r="I80" s="30"/>
      <c r="J80" s="30" t="s">
        <v>185</v>
      </c>
      <c r="K80" s="30"/>
      <c r="L80" s="30"/>
      <c r="M80" s="31"/>
      <c r="N80" s="36"/>
      <c r="O80" s="33"/>
    </row>
    <row r="81" spans="2:15" ht="11.25" customHeight="1" x14ac:dyDescent="0.2">
      <c r="B81" s="25" t="s">
        <v>22</v>
      </c>
      <c r="C81" s="27">
        <f>C63/$M63*100</f>
        <v>30.614349811994163</v>
      </c>
      <c r="D81" s="27">
        <f t="shared" ref="D81:M83" si="8">D63/$M63*100</f>
        <v>18.822978432486138</v>
      </c>
      <c r="E81" s="27">
        <f t="shared" si="8"/>
        <v>17.694028223755197</v>
      </c>
      <c r="F81" s="27">
        <f t="shared" si="8"/>
        <v>6.5809851667828543</v>
      </c>
      <c r="G81" s="27">
        <f t="shared" si="8"/>
        <v>5.2804745768186594</v>
      </c>
      <c r="H81" s="27">
        <f t="shared" si="8"/>
        <v>14.135294228476141</v>
      </c>
      <c r="I81" s="27">
        <f t="shared" si="8"/>
        <v>2.0473661686373381</v>
      </c>
      <c r="J81" s="27">
        <f t="shared" si="8"/>
        <v>4.3175939558206693</v>
      </c>
      <c r="K81" s="27">
        <f t="shared" si="8"/>
        <v>5.2916176577459596E-2</v>
      </c>
      <c r="L81" s="27">
        <f t="shared" si="8"/>
        <v>0.45401325865136594</v>
      </c>
      <c r="M81" s="27">
        <f t="shared" si="8"/>
        <v>100</v>
      </c>
      <c r="N81" s="36"/>
      <c r="O81" s="33"/>
    </row>
    <row r="82" spans="2:15" ht="11.25" customHeight="1" x14ac:dyDescent="0.2">
      <c r="B82" s="25" t="s">
        <v>23</v>
      </c>
      <c r="C82" s="27">
        <f>C64/$M64*100</f>
        <v>30.782027552488657</v>
      </c>
      <c r="D82" s="27">
        <f t="shared" si="8"/>
        <v>18.86483055457283</v>
      </c>
      <c r="E82" s="27">
        <f t="shared" si="8"/>
        <v>17.599384424291909</v>
      </c>
      <c r="F82" s="27">
        <f t="shared" si="8"/>
        <v>6.4009354675788384</v>
      </c>
      <c r="G82" s="27">
        <f t="shared" si="8"/>
        <v>5.0635136663714952</v>
      </c>
      <c r="H82" s="27">
        <f t="shared" si="8"/>
        <v>14.645067721253163</v>
      </c>
      <c r="I82" s="27">
        <f t="shared" si="8"/>
        <v>1.8148820326678718</v>
      </c>
      <c r="J82" s="27">
        <f t="shared" si="8"/>
        <v>4.0287643311918506</v>
      </c>
      <c r="K82" s="27">
        <f t="shared" si="8"/>
        <v>8.7898216746915295E-2</v>
      </c>
      <c r="L82" s="27">
        <f t="shared" si="8"/>
        <v>0.71269603283646576</v>
      </c>
      <c r="M82" s="27">
        <f t="shared" si="8"/>
        <v>100</v>
      </c>
      <c r="N82" s="36"/>
      <c r="O82" s="33"/>
    </row>
    <row r="83" spans="2:15" ht="11.25" customHeight="1" x14ac:dyDescent="0.2">
      <c r="B83" s="57" t="s">
        <v>11</v>
      </c>
      <c r="C83" s="53">
        <f>C65/$M65*100</f>
        <v>30.686056055784455</v>
      </c>
      <c r="D83" s="53">
        <f t="shared" si="8"/>
        <v>18.84087620747199</v>
      </c>
      <c r="E83" s="53">
        <f t="shared" si="8"/>
        <v>17.653554447465293</v>
      </c>
      <c r="F83" s="53">
        <f t="shared" si="8"/>
        <v>6.5039881391067951</v>
      </c>
      <c r="G83" s="53">
        <f t="shared" si="8"/>
        <v>5.1876927210299666</v>
      </c>
      <c r="H83" s="53">
        <f t="shared" si="8"/>
        <v>14.353295390963311</v>
      </c>
      <c r="I83" s="53">
        <f t="shared" si="8"/>
        <v>1.9479459111714825</v>
      </c>
      <c r="J83" s="53">
        <f t="shared" si="8"/>
        <v>4.1940779338580283</v>
      </c>
      <c r="K83" s="53">
        <f t="shared" si="8"/>
        <v>6.7876007818527193E-2</v>
      </c>
      <c r="L83" s="53">
        <f t="shared" si="8"/>
        <v>0.56463718533015816</v>
      </c>
      <c r="M83" s="53">
        <f t="shared" si="8"/>
        <v>100</v>
      </c>
      <c r="N83" s="36"/>
      <c r="O83" s="33"/>
    </row>
    <row r="84" spans="2:15" ht="11.25" customHeight="1" x14ac:dyDescent="0.2">
      <c r="B84" s="82" t="s">
        <v>24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36"/>
      <c r="O84" s="33"/>
    </row>
    <row r="85" spans="2:15" ht="11.25" customHeight="1" x14ac:dyDescent="0.2">
      <c r="B85" s="26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36"/>
      <c r="O85" s="33"/>
    </row>
    <row r="86" spans="2:15" ht="11.25" customHeight="1" x14ac:dyDescent="0.2">
      <c r="B86" s="82" t="s">
        <v>443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36"/>
      <c r="O86" s="33"/>
    </row>
    <row r="87" spans="2:15" ht="11.25" customHeight="1" x14ac:dyDescent="0.2">
      <c r="B87" s="83" t="s">
        <v>161</v>
      </c>
      <c r="C87" s="32" t="s">
        <v>170</v>
      </c>
      <c r="D87" s="32" t="s">
        <v>171</v>
      </c>
      <c r="E87" s="32" t="s">
        <v>172</v>
      </c>
      <c r="F87" s="32" t="s">
        <v>173</v>
      </c>
      <c r="G87" s="32" t="s">
        <v>174</v>
      </c>
      <c r="H87" s="32" t="s">
        <v>175</v>
      </c>
      <c r="I87" s="32" t="s">
        <v>176</v>
      </c>
      <c r="J87" s="32" t="s">
        <v>152</v>
      </c>
      <c r="K87" s="32" t="s">
        <v>204</v>
      </c>
      <c r="L87" s="32" t="s">
        <v>146</v>
      </c>
      <c r="M87" s="32" t="s">
        <v>11</v>
      </c>
      <c r="N87" s="36"/>
      <c r="O87" s="33"/>
    </row>
    <row r="88" spans="2:15" ht="11.25" customHeight="1" x14ac:dyDescent="0.2">
      <c r="B88" s="84"/>
      <c r="C88" s="29" t="s">
        <v>177</v>
      </c>
      <c r="D88" s="29" t="s">
        <v>178</v>
      </c>
      <c r="E88" s="29"/>
      <c r="F88" s="29" t="s">
        <v>179</v>
      </c>
      <c r="G88" s="29"/>
      <c r="H88" s="29" t="s">
        <v>179</v>
      </c>
      <c r="I88" s="29"/>
      <c r="J88" s="29" t="s">
        <v>180</v>
      </c>
      <c r="K88" s="29"/>
      <c r="L88" s="29"/>
      <c r="M88" s="24"/>
      <c r="N88" s="36"/>
      <c r="O88" s="33"/>
    </row>
    <row r="89" spans="2:15" ht="11.25" customHeight="1" x14ac:dyDescent="0.2">
      <c r="B89" s="85"/>
      <c r="C89" s="30" t="s">
        <v>181</v>
      </c>
      <c r="D89" s="30" t="s">
        <v>182</v>
      </c>
      <c r="E89" s="30"/>
      <c r="F89" s="30" t="s">
        <v>183</v>
      </c>
      <c r="G89" s="30"/>
      <c r="H89" s="30" t="s">
        <v>184</v>
      </c>
      <c r="I89" s="30"/>
      <c r="J89" s="30" t="s">
        <v>185</v>
      </c>
      <c r="K89" s="30"/>
      <c r="L89" s="30"/>
      <c r="M89" s="31"/>
      <c r="N89" s="36"/>
      <c r="O89" s="33"/>
    </row>
    <row r="90" spans="2:15" ht="11.25" customHeight="1" x14ac:dyDescent="0.2">
      <c r="B90" s="25" t="s">
        <v>26</v>
      </c>
      <c r="C90" s="56">
        <v>1529.0000000000005</v>
      </c>
      <c r="D90" s="56">
        <v>1134</v>
      </c>
      <c r="E90" s="56">
        <v>880.00000000000057</v>
      </c>
      <c r="F90" s="56">
        <v>530</v>
      </c>
      <c r="G90" s="56">
        <v>193.00000000000006</v>
      </c>
      <c r="H90" s="54">
        <v>717.00000000000034</v>
      </c>
      <c r="I90" s="54">
        <v>77.000000000000043</v>
      </c>
      <c r="J90" s="54">
        <v>2450.9999999999977</v>
      </c>
      <c r="K90" s="54">
        <v>0</v>
      </c>
      <c r="L90" s="54">
        <v>12</v>
      </c>
      <c r="M90" s="54">
        <v>7522.9999999999982</v>
      </c>
      <c r="N90" s="36"/>
      <c r="O90" s="33"/>
    </row>
    <row r="91" spans="2:15" ht="11.25" customHeight="1" x14ac:dyDescent="0.2">
      <c r="B91" s="25" t="s">
        <v>27</v>
      </c>
      <c r="C91" s="54">
        <v>49331.000000000036</v>
      </c>
      <c r="D91" s="54">
        <v>32161.000000000025</v>
      </c>
      <c r="E91" s="54">
        <v>29216.999999999967</v>
      </c>
      <c r="F91" s="56">
        <v>12103.999999999985</v>
      </c>
      <c r="G91" s="54">
        <v>8155.99999999998</v>
      </c>
      <c r="H91" s="54">
        <v>22070.00000000008</v>
      </c>
      <c r="I91" s="54">
        <v>4030.0000000000032</v>
      </c>
      <c r="J91" s="54">
        <v>20589.000000000011</v>
      </c>
      <c r="K91" s="54">
        <v>98.000000000000185</v>
      </c>
      <c r="L91" s="54">
        <v>583.99999999999989</v>
      </c>
      <c r="M91" s="54">
        <v>178340.00000000009</v>
      </c>
      <c r="N91" s="36"/>
      <c r="O91" s="33"/>
    </row>
    <row r="92" spans="2:15" ht="11.25" customHeight="1" x14ac:dyDescent="0.2">
      <c r="B92" s="25" t="s">
        <v>28</v>
      </c>
      <c r="C92" s="54">
        <v>118787.99999999988</v>
      </c>
      <c r="D92" s="54">
        <v>74162.99999999968</v>
      </c>
      <c r="E92" s="54">
        <v>70610.999999999942</v>
      </c>
      <c r="F92" s="54">
        <v>25993.999999999916</v>
      </c>
      <c r="G92" s="54">
        <v>22465.000000000084</v>
      </c>
      <c r="H92" s="54">
        <v>55077.999999999971</v>
      </c>
      <c r="I92" s="54">
        <v>7335.9999999999818</v>
      </c>
      <c r="J92" s="54">
        <v>23593.00000000012</v>
      </c>
      <c r="K92" s="54">
        <v>156.00000000000043</v>
      </c>
      <c r="L92" s="54">
        <v>1356.9999999999995</v>
      </c>
      <c r="M92" s="54">
        <v>399540.99999999965</v>
      </c>
      <c r="N92" s="36"/>
      <c r="O92" s="33"/>
    </row>
    <row r="93" spans="2:15" ht="11.25" customHeight="1" x14ac:dyDescent="0.2">
      <c r="B93" s="25" t="s">
        <v>29</v>
      </c>
      <c r="C93" s="54">
        <v>143971.9999999993</v>
      </c>
      <c r="D93" s="54">
        <v>85931.999999999942</v>
      </c>
      <c r="E93" s="54">
        <v>82811.000000000175</v>
      </c>
      <c r="F93" s="54">
        <v>29818.999999999873</v>
      </c>
      <c r="G93" s="54">
        <v>24913.000000000142</v>
      </c>
      <c r="H93" s="54">
        <v>66854.999999999927</v>
      </c>
      <c r="I93" s="54">
        <v>7487.0000000000155</v>
      </c>
      <c r="J93" s="54">
        <v>16638.999999999956</v>
      </c>
      <c r="K93" s="54">
        <v>408.00000000000102</v>
      </c>
      <c r="L93" s="54">
        <v>1891.9999999999993</v>
      </c>
      <c r="M93" s="54">
        <v>460727.9999999993</v>
      </c>
      <c r="N93" s="36"/>
      <c r="O93" s="33"/>
    </row>
    <row r="94" spans="2:15" ht="11.25" customHeight="1" x14ac:dyDescent="0.2">
      <c r="B94" s="25" t="s">
        <v>30</v>
      </c>
      <c r="C94" s="54">
        <v>146805.00000000015</v>
      </c>
      <c r="D94" s="54">
        <v>91901.999999999811</v>
      </c>
      <c r="E94" s="54">
        <v>85717.000000000073</v>
      </c>
      <c r="F94" s="54">
        <v>31444.000000000084</v>
      </c>
      <c r="G94" s="54">
        <v>26972.999999999854</v>
      </c>
      <c r="H94" s="54">
        <v>69086.999999999811</v>
      </c>
      <c r="I94" s="54">
        <v>9163.9999999999345</v>
      </c>
      <c r="J94" s="54">
        <v>14332.999999999965</v>
      </c>
      <c r="K94" s="54">
        <v>290.99999999999949</v>
      </c>
      <c r="L94" s="54">
        <v>1917.0000000000027</v>
      </c>
      <c r="M94" s="54">
        <v>477632.99999999959</v>
      </c>
      <c r="N94" s="36"/>
      <c r="O94" s="33"/>
    </row>
    <row r="95" spans="2:15" ht="11.25" customHeight="1" x14ac:dyDescent="0.2">
      <c r="B95" s="25" t="s">
        <v>31</v>
      </c>
      <c r="C95" s="54">
        <v>160691.00000000009</v>
      </c>
      <c r="D95" s="54">
        <v>100726.99999999977</v>
      </c>
      <c r="E95" s="54">
        <v>93186.99999999968</v>
      </c>
      <c r="F95" s="54">
        <v>34393.000000000022</v>
      </c>
      <c r="G95" s="54">
        <v>29768.999999999993</v>
      </c>
      <c r="H95" s="54">
        <v>75251.000000000131</v>
      </c>
      <c r="I95" s="54">
        <v>10015.000000000009</v>
      </c>
      <c r="J95" s="54">
        <v>15851.000000000036</v>
      </c>
      <c r="K95" s="54">
        <v>217.99999999999991</v>
      </c>
      <c r="L95" s="54">
        <v>3337.9999999999964</v>
      </c>
      <c r="M95" s="54">
        <v>523439.99999999971</v>
      </c>
      <c r="N95" s="36"/>
      <c r="O95" s="33"/>
    </row>
    <row r="96" spans="2:15" ht="11.25" customHeight="1" x14ac:dyDescent="0.2">
      <c r="B96" s="25" t="s">
        <v>32</v>
      </c>
      <c r="C96" s="54">
        <v>152374.00000000035</v>
      </c>
      <c r="D96" s="54">
        <v>93964.999999999811</v>
      </c>
      <c r="E96" s="54">
        <v>86654.999999999869</v>
      </c>
      <c r="F96" s="54">
        <v>32118.000000000004</v>
      </c>
      <c r="G96" s="54">
        <v>24257.999999999993</v>
      </c>
      <c r="H96" s="54">
        <v>71022.000000000262</v>
      </c>
      <c r="I96" s="54">
        <v>10216.999999999964</v>
      </c>
      <c r="J96" s="54">
        <v>16594.999999999964</v>
      </c>
      <c r="K96" s="54">
        <v>432.99999999999989</v>
      </c>
      <c r="L96" s="54">
        <v>4072.000000000005</v>
      </c>
      <c r="M96" s="54">
        <v>491709.00000000023</v>
      </c>
      <c r="N96" s="36"/>
      <c r="O96" s="33"/>
    </row>
    <row r="97" spans="2:15" ht="11.25" customHeight="1" x14ac:dyDescent="0.2">
      <c r="B97" s="25" t="s">
        <v>33</v>
      </c>
      <c r="C97" s="54">
        <v>118104.00000000055</v>
      </c>
      <c r="D97" s="54">
        <v>70083.000000000044</v>
      </c>
      <c r="E97" s="54">
        <v>65496.000000000204</v>
      </c>
      <c r="F97" s="54">
        <v>23616.000000000025</v>
      </c>
      <c r="G97" s="54">
        <v>17336.999999999993</v>
      </c>
      <c r="H97" s="54">
        <v>54677.000000000087</v>
      </c>
      <c r="I97" s="54">
        <v>7546.9999999999918</v>
      </c>
      <c r="J97" s="54">
        <v>12958.999999999913</v>
      </c>
      <c r="K97" s="54">
        <v>378.99999999999841</v>
      </c>
      <c r="L97" s="54">
        <v>2897.0000000000014</v>
      </c>
      <c r="M97" s="54">
        <v>373095.00000000081</v>
      </c>
      <c r="N97" s="36"/>
      <c r="O97" s="33"/>
    </row>
    <row r="98" spans="2:15" ht="11.25" customHeight="1" x14ac:dyDescent="0.2">
      <c r="B98" s="25" t="s">
        <v>34</v>
      </c>
      <c r="C98" s="54">
        <v>74155.000000000029</v>
      </c>
      <c r="D98" s="54">
        <v>43421.999999999956</v>
      </c>
      <c r="E98" s="54">
        <v>41478.999999999949</v>
      </c>
      <c r="F98" s="54">
        <v>14971.000000000016</v>
      </c>
      <c r="G98" s="54">
        <v>10625.999999999991</v>
      </c>
      <c r="H98" s="54">
        <v>36015.000000000051</v>
      </c>
      <c r="I98" s="54">
        <v>5090.9999999999991</v>
      </c>
      <c r="J98" s="54">
        <v>8835.9999999999636</v>
      </c>
      <c r="K98" s="54">
        <v>153.99999999999969</v>
      </c>
      <c r="L98" s="54">
        <v>1584.0000000000002</v>
      </c>
      <c r="M98" s="54">
        <v>236333</v>
      </c>
      <c r="N98" s="36"/>
      <c r="O98" s="33"/>
    </row>
    <row r="99" spans="2:15" ht="11.25" customHeight="1" x14ac:dyDescent="0.2">
      <c r="B99" s="25" t="s">
        <v>35</v>
      </c>
      <c r="C99" s="54">
        <v>24848.000000000044</v>
      </c>
      <c r="D99" s="56">
        <v>14870.000000000007</v>
      </c>
      <c r="E99" s="54">
        <v>13954.000000000015</v>
      </c>
      <c r="F99" s="56">
        <v>5036.9999999999918</v>
      </c>
      <c r="G99" s="54">
        <v>3125.0000000000014</v>
      </c>
      <c r="H99" s="54">
        <v>12441.000000000009</v>
      </c>
      <c r="I99" s="54">
        <v>1570.9999999999995</v>
      </c>
      <c r="J99" s="54">
        <v>3553.9999999999991</v>
      </c>
      <c r="K99" s="54">
        <v>47.999999999999957</v>
      </c>
      <c r="L99" s="54">
        <v>564.00000000000023</v>
      </c>
      <c r="M99" s="54">
        <v>80012.000000000073</v>
      </c>
      <c r="N99" s="36"/>
      <c r="O99" s="33"/>
    </row>
    <row r="100" spans="2:15" ht="11.25" customHeight="1" x14ac:dyDescent="0.2">
      <c r="B100" s="25" t="s">
        <v>36</v>
      </c>
      <c r="C100" s="56">
        <v>5356.9999999999964</v>
      </c>
      <c r="D100" s="56">
        <v>3144.9999999999986</v>
      </c>
      <c r="E100" s="56">
        <v>2961.0000000000009</v>
      </c>
      <c r="F100" s="56">
        <v>1069</v>
      </c>
      <c r="G100" s="56">
        <v>558.00000000000011</v>
      </c>
      <c r="H100" s="54">
        <v>2640.9999999999995</v>
      </c>
      <c r="I100" s="54">
        <v>688.00000000000011</v>
      </c>
      <c r="J100" s="54">
        <v>724.00000000000023</v>
      </c>
      <c r="K100" s="54">
        <v>18.000000000000004</v>
      </c>
      <c r="L100" s="54">
        <v>108.99999999999997</v>
      </c>
      <c r="M100" s="54">
        <v>17269.999999999996</v>
      </c>
      <c r="N100" s="36"/>
      <c r="O100" s="33"/>
    </row>
    <row r="101" spans="2:15" ht="11.25" customHeight="1" x14ac:dyDescent="0.2">
      <c r="B101" s="57" t="s">
        <v>11</v>
      </c>
      <c r="C101" s="55">
        <v>995953.99999999197</v>
      </c>
      <c r="D101" s="55">
        <v>611503.99999999965</v>
      </c>
      <c r="E101" s="55">
        <v>572968</v>
      </c>
      <c r="F101" s="55">
        <v>211095.00000000317</v>
      </c>
      <c r="G101" s="55">
        <v>168373.00000000134</v>
      </c>
      <c r="H101" s="55">
        <v>465853.99999999825</v>
      </c>
      <c r="I101" s="55">
        <v>63223.000000000211</v>
      </c>
      <c r="J101" s="55">
        <v>136124.00000000006</v>
      </c>
      <c r="K101" s="55">
        <v>2202.9999999999909</v>
      </c>
      <c r="L101" s="55">
        <v>18326.000000000058</v>
      </c>
      <c r="M101" s="55">
        <v>3245623.9999999944</v>
      </c>
      <c r="N101" s="36"/>
      <c r="O101" s="33"/>
    </row>
    <row r="102" spans="2:15" ht="11.25" customHeight="1" x14ac:dyDescent="0.2">
      <c r="B102" s="82" t="s">
        <v>24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36"/>
      <c r="O102" s="33"/>
    </row>
    <row r="103" spans="2:15" ht="11.25" customHeight="1" x14ac:dyDescent="0.2">
      <c r="B103" s="26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36"/>
      <c r="O103" s="33"/>
    </row>
    <row r="104" spans="2:15" ht="11.25" customHeight="1" x14ac:dyDescent="0.2">
      <c r="B104" s="82" t="s">
        <v>480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36"/>
      <c r="O104" s="33"/>
    </row>
    <row r="105" spans="2:15" ht="11.25" customHeight="1" x14ac:dyDescent="0.2">
      <c r="B105" s="83" t="s">
        <v>161</v>
      </c>
      <c r="C105" s="32" t="s">
        <v>170</v>
      </c>
      <c r="D105" s="32" t="s">
        <v>171</v>
      </c>
      <c r="E105" s="32" t="s">
        <v>172</v>
      </c>
      <c r="F105" s="32" t="s">
        <v>173</v>
      </c>
      <c r="G105" s="32" t="s">
        <v>174</v>
      </c>
      <c r="H105" s="32" t="s">
        <v>175</v>
      </c>
      <c r="I105" s="32" t="s">
        <v>176</v>
      </c>
      <c r="J105" s="32" t="s">
        <v>152</v>
      </c>
      <c r="K105" s="32" t="s">
        <v>204</v>
      </c>
      <c r="L105" s="32" t="s">
        <v>146</v>
      </c>
      <c r="M105" s="32" t="s">
        <v>11</v>
      </c>
      <c r="N105" s="36"/>
      <c r="O105" s="33"/>
    </row>
    <row r="106" spans="2:15" ht="11.25" customHeight="1" x14ac:dyDescent="0.2">
      <c r="B106" s="84"/>
      <c r="C106" s="29" t="s">
        <v>177</v>
      </c>
      <c r="D106" s="29" t="s">
        <v>178</v>
      </c>
      <c r="E106" s="29"/>
      <c r="F106" s="29" t="s">
        <v>179</v>
      </c>
      <c r="G106" s="29"/>
      <c r="H106" s="29" t="s">
        <v>179</v>
      </c>
      <c r="I106" s="29"/>
      <c r="J106" s="29" t="s">
        <v>180</v>
      </c>
      <c r="K106" s="29"/>
      <c r="L106" s="29"/>
      <c r="M106" s="24"/>
      <c r="N106" s="36"/>
      <c r="O106" s="33"/>
    </row>
    <row r="107" spans="2:15" ht="11.25" customHeight="1" x14ac:dyDescent="0.2">
      <c r="B107" s="85"/>
      <c r="C107" s="30" t="s">
        <v>181</v>
      </c>
      <c r="D107" s="30" t="s">
        <v>182</v>
      </c>
      <c r="E107" s="30"/>
      <c r="F107" s="30" t="s">
        <v>183</v>
      </c>
      <c r="G107" s="30"/>
      <c r="H107" s="30" t="s">
        <v>184</v>
      </c>
      <c r="I107" s="30"/>
      <c r="J107" s="30" t="s">
        <v>185</v>
      </c>
      <c r="K107" s="30"/>
      <c r="L107" s="30"/>
      <c r="M107" s="31"/>
      <c r="N107" s="36"/>
      <c r="O107" s="33"/>
    </row>
    <row r="108" spans="2:15" ht="11.25" customHeight="1" x14ac:dyDescent="0.2">
      <c r="B108" s="25" t="s">
        <v>26</v>
      </c>
      <c r="C108" s="27">
        <f>C90/C$101*100</f>
        <v>0.15352114655897892</v>
      </c>
      <c r="D108" s="27">
        <f t="shared" ref="D108:M108" si="9">D90/D$101*100</f>
        <v>0.18544441246500443</v>
      </c>
      <c r="E108" s="27">
        <f t="shared" si="9"/>
        <v>0.15358623867301499</v>
      </c>
      <c r="F108" s="27">
        <f t="shared" si="9"/>
        <v>0.25107179232098914</v>
      </c>
      <c r="G108" s="27">
        <f t="shared" si="9"/>
        <v>0.11462645436025878</v>
      </c>
      <c r="H108" s="27">
        <f t="shared" si="9"/>
        <v>0.15391088195013952</v>
      </c>
      <c r="I108" s="27">
        <f t="shared" si="9"/>
        <v>0.12179112032013632</v>
      </c>
      <c r="J108" s="27">
        <f t="shared" si="9"/>
        <v>1.8005641914724784</v>
      </c>
      <c r="K108" s="27">
        <f t="shared" si="9"/>
        <v>0</v>
      </c>
      <c r="L108" s="27">
        <f t="shared" si="9"/>
        <v>6.5480737749645107E-2</v>
      </c>
      <c r="M108" s="27">
        <f t="shared" si="9"/>
        <v>0.2317890180747989</v>
      </c>
      <c r="N108" s="36"/>
      <c r="O108" s="33"/>
    </row>
    <row r="109" spans="2:15" ht="11.25" customHeight="1" x14ac:dyDescent="0.2">
      <c r="B109" s="25" t="s">
        <v>27</v>
      </c>
      <c r="C109" s="27">
        <f t="shared" ref="C109:M119" si="10">C91/C$101*100</f>
        <v>4.9531404060830555</v>
      </c>
      <c r="D109" s="27">
        <f t="shared" si="10"/>
        <v>5.2593278212407517</v>
      </c>
      <c r="E109" s="27">
        <f t="shared" si="10"/>
        <v>5.0992376537607633</v>
      </c>
      <c r="F109" s="27">
        <f t="shared" si="10"/>
        <v>5.7339112721759413</v>
      </c>
      <c r="G109" s="27">
        <f t="shared" si="10"/>
        <v>4.844007055763047</v>
      </c>
      <c r="H109" s="27">
        <f t="shared" si="10"/>
        <v>4.7375357944764165</v>
      </c>
      <c r="I109" s="27">
        <f t="shared" si="10"/>
        <v>6.3742625310409027</v>
      </c>
      <c r="J109" s="27">
        <f t="shared" si="10"/>
        <v>15.125179982956718</v>
      </c>
      <c r="K109" s="27">
        <f t="shared" si="10"/>
        <v>4.4484793463459189</v>
      </c>
      <c r="L109" s="27">
        <f t="shared" si="10"/>
        <v>3.1867292371493945</v>
      </c>
      <c r="M109" s="27">
        <f t="shared" si="10"/>
        <v>5.4947831295307283</v>
      </c>
      <c r="N109" s="36"/>
      <c r="O109" s="33"/>
    </row>
    <row r="110" spans="2:15" ht="11.25" customHeight="1" x14ac:dyDescent="0.2">
      <c r="B110" s="25" t="s">
        <v>28</v>
      </c>
      <c r="C110" s="27">
        <f t="shared" si="10"/>
        <v>11.927056872104618</v>
      </c>
      <c r="D110" s="27">
        <f t="shared" si="10"/>
        <v>12.127966456474484</v>
      </c>
      <c r="E110" s="27">
        <f t="shared" si="10"/>
        <v>12.32372488515937</v>
      </c>
      <c r="F110" s="27">
        <f t="shared" si="10"/>
        <v>12.313887112437303</v>
      </c>
      <c r="G110" s="27">
        <f t="shared" si="10"/>
        <v>13.34240050364364</v>
      </c>
      <c r="H110" s="27">
        <f t="shared" si="10"/>
        <v>11.823017511924375</v>
      </c>
      <c r="I110" s="27">
        <f t="shared" si="10"/>
        <v>11.603372190500224</v>
      </c>
      <c r="J110" s="27">
        <f t="shared" si="10"/>
        <v>17.331991419588103</v>
      </c>
      <c r="K110" s="27">
        <f t="shared" si="10"/>
        <v>7.0812528370404486</v>
      </c>
      <c r="L110" s="27">
        <f t="shared" si="10"/>
        <v>7.404780093855698</v>
      </c>
      <c r="M110" s="27">
        <f t="shared" si="10"/>
        <v>12.310144366691901</v>
      </c>
      <c r="N110" s="36"/>
      <c r="O110" s="33"/>
    </row>
    <row r="111" spans="2:15" ht="11.25" customHeight="1" x14ac:dyDescent="0.2">
      <c r="B111" s="25" t="s">
        <v>29</v>
      </c>
      <c r="C111" s="27">
        <f t="shared" si="10"/>
        <v>14.45568771248476</v>
      </c>
      <c r="D111" s="27">
        <f t="shared" si="10"/>
        <v>14.052565477903659</v>
      </c>
      <c r="E111" s="27">
        <f t="shared" si="10"/>
        <v>14.452988648580753</v>
      </c>
      <c r="F111" s="27">
        <f t="shared" si="10"/>
        <v>14.125867500414232</v>
      </c>
      <c r="G111" s="27">
        <f t="shared" si="10"/>
        <v>14.796315323715763</v>
      </c>
      <c r="H111" s="27">
        <f t="shared" si="10"/>
        <v>14.351062779325749</v>
      </c>
      <c r="I111" s="27">
        <f t="shared" si="10"/>
        <v>11.842209322556648</v>
      </c>
      <c r="J111" s="27">
        <f t="shared" si="10"/>
        <v>12.223413946107923</v>
      </c>
      <c r="K111" s="27">
        <f t="shared" si="10"/>
        <v>18.520199727644247</v>
      </c>
      <c r="L111" s="27">
        <f t="shared" si="10"/>
        <v>10.324129651860709</v>
      </c>
      <c r="M111" s="27">
        <f t="shared" si="10"/>
        <v>14.195359659652507</v>
      </c>
      <c r="N111" s="36"/>
      <c r="O111" s="33"/>
    </row>
    <row r="112" spans="2:15" ht="11.25" customHeight="1" x14ac:dyDescent="0.2">
      <c r="B112" s="25" t="s">
        <v>30</v>
      </c>
      <c r="C112" s="27">
        <f t="shared" si="10"/>
        <v>14.740138600778884</v>
      </c>
      <c r="D112" s="27">
        <f t="shared" si="10"/>
        <v>15.028846908605646</v>
      </c>
      <c r="E112" s="27">
        <f t="shared" si="10"/>
        <v>14.960172295835033</v>
      </c>
      <c r="F112" s="27">
        <f t="shared" si="10"/>
        <v>14.895663090077743</v>
      </c>
      <c r="G112" s="27">
        <f t="shared" si="10"/>
        <v>16.01978939616188</v>
      </c>
      <c r="H112" s="27">
        <f t="shared" si="10"/>
        <v>14.830182846986409</v>
      </c>
      <c r="I112" s="27">
        <f t="shared" si="10"/>
        <v>14.494725020957411</v>
      </c>
      <c r="J112" s="27">
        <f t="shared" si="10"/>
        <v>10.529370280038759</v>
      </c>
      <c r="K112" s="27">
        <f t="shared" si="10"/>
        <v>13.209260099863855</v>
      </c>
      <c r="L112" s="27">
        <f t="shared" si="10"/>
        <v>10.460547855505821</v>
      </c>
      <c r="M112" s="27">
        <f t="shared" si="10"/>
        <v>14.716214817243166</v>
      </c>
      <c r="N112" s="36"/>
      <c r="O112" s="33"/>
    </row>
    <row r="113" spans="2:15" ht="11.25" customHeight="1" x14ac:dyDescent="0.2">
      <c r="B113" s="25" t="s">
        <v>31</v>
      </c>
      <c r="C113" s="27">
        <f t="shared" si="10"/>
        <v>16.13437970026742</v>
      </c>
      <c r="D113" s="27">
        <f t="shared" si="10"/>
        <v>16.472009995028621</v>
      </c>
      <c r="E113" s="27">
        <f t="shared" si="10"/>
        <v>16.263910026388853</v>
      </c>
      <c r="F113" s="27">
        <f t="shared" si="10"/>
        <v>16.292664440180726</v>
      </c>
      <c r="G113" s="27">
        <f t="shared" si="10"/>
        <v>17.680388185754104</v>
      </c>
      <c r="H113" s="27">
        <f t="shared" si="10"/>
        <v>16.153344180794928</v>
      </c>
      <c r="I113" s="27">
        <f t="shared" si="10"/>
        <v>15.84075415592423</v>
      </c>
      <c r="J113" s="27">
        <f t="shared" si="10"/>
        <v>11.644529987364484</v>
      </c>
      <c r="K113" s="27">
        <f t="shared" si="10"/>
        <v>9.8955969133000821</v>
      </c>
      <c r="L113" s="27">
        <f t="shared" si="10"/>
        <v>18.214558550692928</v>
      </c>
      <c r="M113" s="27">
        <f t="shared" si="10"/>
        <v>16.127561294838856</v>
      </c>
      <c r="N113" s="36"/>
      <c r="O113" s="33"/>
    </row>
    <row r="114" spans="2:15" ht="11.25" customHeight="1" x14ac:dyDescent="0.2">
      <c r="B114" s="25" t="s">
        <v>32</v>
      </c>
      <c r="C114" s="27">
        <f t="shared" si="10"/>
        <v>15.299300971731785</v>
      </c>
      <c r="D114" s="27">
        <f t="shared" si="10"/>
        <v>15.366211831811381</v>
      </c>
      <c r="E114" s="27">
        <f t="shared" si="10"/>
        <v>15.123881263875097</v>
      </c>
      <c r="F114" s="27">
        <f t="shared" si="10"/>
        <v>15.214950614651942</v>
      </c>
      <c r="G114" s="27">
        <f t="shared" si="10"/>
        <v>14.407298082233968</v>
      </c>
      <c r="H114" s="27">
        <f t="shared" si="10"/>
        <v>15.245549034676214</v>
      </c>
      <c r="I114" s="27">
        <f t="shared" si="10"/>
        <v>16.160258133906851</v>
      </c>
      <c r="J114" s="27">
        <f t="shared" si="10"/>
        <v>12.191090476330373</v>
      </c>
      <c r="K114" s="27">
        <f t="shared" si="10"/>
        <v>19.655015887426313</v>
      </c>
      <c r="L114" s="27">
        <f t="shared" si="10"/>
        <v>22.219797009712934</v>
      </c>
      <c r="M114" s="27">
        <f t="shared" si="10"/>
        <v>15.14990645866561</v>
      </c>
      <c r="N114" s="36"/>
      <c r="O114" s="33"/>
    </row>
    <row r="115" spans="2:15" ht="11.25" customHeight="1" x14ac:dyDescent="0.2">
      <c r="B115" s="25" t="s">
        <v>33</v>
      </c>
      <c r="C115" s="27">
        <f t="shared" si="10"/>
        <v>11.858379001439976</v>
      </c>
      <c r="D115" s="27">
        <f t="shared" si="10"/>
        <v>11.460759046547542</v>
      </c>
      <c r="E115" s="27">
        <f t="shared" si="10"/>
        <v>11.431004872872517</v>
      </c>
      <c r="F115" s="27">
        <f t="shared" si="10"/>
        <v>11.187380089532994</v>
      </c>
      <c r="G115" s="27">
        <f t="shared" si="10"/>
        <v>10.296781550486036</v>
      </c>
      <c r="H115" s="27">
        <f t="shared" si="10"/>
        <v>11.736939040987153</v>
      </c>
      <c r="I115" s="27">
        <f t="shared" si="10"/>
        <v>11.937111494234641</v>
      </c>
      <c r="J115" s="27">
        <f t="shared" si="10"/>
        <v>9.5199964738032286</v>
      </c>
      <c r="K115" s="27">
        <f t="shared" si="10"/>
        <v>17.203812982296867</v>
      </c>
      <c r="L115" s="27">
        <f t="shared" si="10"/>
        <v>15.808141438393497</v>
      </c>
      <c r="M115" s="27">
        <f t="shared" si="10"/>
        <v>11.495324165707471</v>
      </c>
      <c r="N115" s="36"/>
      <c r="O115" s="33"/>
    </row>
    <row r="116" spans="2:15" ht="11.25" customHeight="1" x14ac:dyDescent="0.2">
      <c r="B116" s="25" t="s">
        <v>34</v>
      </c>
      <c r="C116" s="27">
        <f t="shared" si="10"/>
        <v>7.445624998744985</v>
      </c>
      <c r="D116" s="27">
        <f t="shared" si="10"/>
        <v>7.1008529788848449</v>
      </c>
      <c r="E116" s="27">
        <f t="shared" si="10"/>
        <v>7.2393222658158827</v>
      </c>
      <c r="F116" s="27">
        <f t="shared" si="10"/>
        <v>7.0920675525236465</v>
      </c>
      <c r="G116" s="27">
        <f t="shared" si="10"/>
        <v>6.3109881037933082</v>
      </c>
      <c r="H116" s="27">
        <f t="shared" si="10"/>
        <v>7.7309629197130834</v>
      </c>
      <c r="I116" s="27">
        <f t="shared" si="10"/>
        <v>8.0524492668806964</v>
      </c>
      <c r="J116" s="27">
        <f t="shared" si="10"/>
        <v>6.491140430783668</v>
      </c>
      <c r="K116" s="27">
        <f t="shared" si="10"/>
        <v>6.9904675442578448</v>
      </c>
      <c r="L116" s="27">
        <f t="shared" si="10"/>
        <v>8.6434573829531551</v>
      </c>
      <c r="M116" s="27">
        <f t="shared" si="10"/>
        <v>7.2815889949051531</v>
      </c>
      <c r="N116" s="36"/>
      <c r="O116" s="33"/>
    </row>
    <row r="117" spans="2:15" ht="11.25" customHeight="1" x14ac:dyDescent="0.2">
      <c r="B117" s="25" t="s">
        <v>35</v>
      </c>
      <c r="C117" s="27">
        <f t="shared" si="10"/>
        <v>2.4948943425098191</v>
      </c>
      <c r="D117" s="27">
        <f t="shared" si="10"/>
        <v>2.4317093592192389</v>
      </c>
      <c r="E117" s="27">
        <f t="shared" si="10"/>
        <v>2.435389061867332</v>
      </c>
      <c r="F117" s="27">
        <f t="shared" si="10"/>
        <v>2.3861294677751324</v>
      </c>
      <c r="G117" s="27">
        <f t="shared" si="10"/>
        <v>1.8559982895119624</v>
      </c>
      <c r="H117" s="27">
        <f t="shared" si="10"/>
        <v>2.6705791943398696</v>
      </c>
      <c r="I117" s="27">
        <f t="shared" si="10"/>
        <v>2.4848551951030391</v>
      </c>
      <c r="J117" s="27">
        <f t="shared" si="10"/>
        <v>2.6108548088507519</v>
      </c>
      <c r="K117" s="27">
        <f t="shared" si="10"/>
        <v>2.1788470267816682</v>
      </c>
      <c r="L117" s="27">
        <f t="shared" si="10"/>
        <v>3.0775946742333211</v>
      </c>
      <c r="M117" s="27">
        <f t="shared" si="10"/>
        <v>2.4652270256813544</v>
      </c>
      <c r="N117" s="36"/>
      <c r="O117" s="33"/>
    </row>
    <row r="118" spans="2:15" ht="11.25" customHeight="1" x14ac:dyDescent="0.2">
      <c r="B118" s="25" t="s">
        <v>36</v>
      </c>
      <c r="C118" s="27">
        <f t="shared" si="10"/>
        <v>0.5378762472965658</v>
      </c>
      <c r="D118" s="27">
        <f t="shared" si="10"/>
        <v>0.51430571181872897</v>
      </c>
      <c r="E118" s="27">
        <f t="shared" si="10"/>
        <v>0.5167827871713605</v>
      </c>
      <c r="F118" s="27">
        <f t="shared" si="10"/>
        <v>0.50640706790780643</v>
      </c>
      <c r="G118" s="27">
        <f t="shared" si="10"/>
        <v>0.33140705457525593</v>
      </c>
      <c r="H118" s="27">
        <f t="shared" si="10"/>
        <v>0.56691581482610642</v>
      </c>
      <c r="I118" s="27">
        <f t="shared" si="10"/>
        <v>1.0882115685747242</v>
      </c>
      <c r="J118" s="27">
        <f t="shared" si="10"/>
        <v>0.5318680027034175</v>
      </c>
      <c r="K118" s="27">
        <f t="shared" si="10"/>
        <v>0.81706763504312652</v>
      </c>
      <c r="L118" s="27">
        <f t="shared" si="10"/>
        <v>0.59478336789260955</v>
      </c>
      <c r="M118" s="27">
        <f t="shared" si="10"/>
        <v>0.53210106900861054</v>
      </c>
      <c r="N118" s="36"/>
      <c r="O118" s="33"/>
    </row>
    <row r="119" spans="2:15" ht="11.25" customHeight="1" x14ac:dyDescent="0.2">
      <c r="B119" s="57" t="s">
        <v>11</v>
      </c>
      <c r="C119" s="53">
        <f t="shared" si="10"/>
        <v>100</v>
      </c>
      <c r="D119" s="53">
        <f t="shared" si="10"/>
        <v>100</v>
      </c>
      <c r="E119" s="53">
        <f t="shared" si="10"/>
        <v>100</v>
      </c>
      <c r="F119" s="53">
        <f t="shared" si="10"/>
        <v>100</v>
      </c>
      <c r="G119" s="53">
        <f t="shared" si="10"/>
        <v>100</v>
      </c>
      <c r="H119" s="53">
        <f t="shared" si="10"/>
        <v>100</v>
      </c>
      <c r="I119" s="53">
        <f t="shared" si="10"/>
        <v>100</v>
      </c>
      <c r="J119" s="53">
        <f t="shared" si="10"/>
        <v>100</v>
      </c>
      <c r="K119" s="53">
        <f t="shared" si="10"/>
        <v>100</v>
      </c>
      <c r="L119" s="53">
        <f t="shared" si="10"/>
        <v>100</v>
      </c>
      <c r="M119" s="53">
        <f t="shared" si="10"/>
        <v>100</v>
      </c>
      <c r="N119" s="36"/>
      <c r="O119" s="33"/>
    </row>
    <row r="120" spans="2:15" ht="11.25" customHeight="1" x14ac:dyDescent="0.2">
      <c r="B120" s="82" t="s">
        <v>24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36"/>
      <c r="O120" s="33"/>
    </row>
    <row r="121" spans="2:15" ht="11.25" customHeight="1" x14ac:dyDescent="0.2">
      <c r="B121" s="26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36"/>
      <c r="O121" s="33"/>
    </row>
    <row r="122" spans="2:15" ht="11.25" customHeight="1" x14ac:dyDescent="0.2">
      <c r="B122" s="82" t="s">
        <v>481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36"/>
      <c r="O122" s="33"/>
    </row>
    <row r="123" spans="2:15" ht="11.25" customHeight="1" x14ac:dyDescent="0.2">
      <c r="B123" s="83" t="s">
        <v>161</v>
      </c>
      <c r="C123" s="32" t="s">
        <v>170</v>
      </c>
      <c r="D123" s="32" t="s">
        <v>171</v>
      </c>
      <c r="E123" s="32" t="s">
        <v>172</v>
      </c>
      <c r="F123" s="32" t="s">
        <v>173</v>
      </c>
      <c r="G123" s="32" t="s">
        <v>174</v>
      </c>
      <c r="H123" s="32" t="s">
        <v>175</v>
      </c>
      <c r="I123" s="32" t="s">
        <v>176</v>
      </c>
      <c r="J123" s="32" t="s">
        <v>152</v>
      </c>
      <c r="K123" s="32" t="s">
        <v>204</v>
      </c>
      <c r="L123" s="32" t="s">
        <v>146</v>
      </c>
      <c r="M123" s="32" t="s">
        <v>11</v>
      </c>
      <c r="N123" s="36"/>
      <c r="O123" s="33"/>
    </row>
    <row r="124" spans="2:15" ht="11.25" customHeight="1" x14ac:dyDescent="0.2">
      <c r="B124" s="84"/>
      <c r="C124" s="29" t="s">
        <v>177</v>
      </c>
      <c r="D124" s="29" t="s">
        <v>178</v>
      </c>
      <c r="E124" s="29"/>
      <c r="F124" s="29" t="s">
        <v>179</v>
      </c>
      <c r="G124" s="29"/>
      <c r="H124" s="29" t="s">
        <v>179</v>
      </c>
      <c r="I124" s="29"/>
      <c r="J124" s="29" t="s">
        <v>180</v>
      </c>
      <c r="K124" s="29"/>
      <c r="L124" s="29"/>
      <c r="M124" s="24"/>
      <c r="N124" s="36"/>
      <c r="O124" s="33"/>
    </row>
    <row r="125" spans="2:15" ht="11.25" customHeight="1" x14ac:dyDescent="0.2">
      <c r="B125" s="85"/>
      <c r="C125" s="30" t="s">
        <v>181</v>
      </c>
      <c r="D125" s="30" t="s">
        <v>182</v>
      </c>
      <c r="E125" s="30"/>
      <c r="F125" s="30" t="s">
        <v>183</v>
      </c>
      <c r="G125" s="30"/>
      <c r="H125" s="30" t="s">
        <v>184</v>
      </c>
      <c r="I125" s="30"/>
      <c r="J125" s="30" t="s">
        <v>185</v>
      </c>
      <c r="K125" s="30"/>
      <c r="L125" s="30"/>
      <c r="M125" s="31"/>
      <c r="N125" s="36"/>
      <c r="O125" s="33"/>
    </row>
    <row r="126" spans="2:15" ht="11.25" customHeight="1" x14ac:dyDescent="0.2">
      <c r="B126" s="25" t="s">
        <v>26</v>
      </c>
      <c r="C126" s="27">
        <f>C90/$M90*100</f>
        <v>20.324338694669692</v>
      </c>
      <c r="D126" s="27">
        <f t="shared" ref="D126:M126" si="11">D90/$M90*100</f>
        <v>15.073773760467901</v>
      </c>
      <c r="E126" s="27">
        <f t="shared" si="11"/>
        <v>11.697461119234358</v>
      </c>
      <c r="F126" s="27">
        <f t="shared" si="11"/>
        <v>7.0450618104479616</v>
      </c>
      <c r="G126" s="27">
        <f t="shared" si="11"/>
        <v>2.5654659045593524</v>
      </c>
      <c r="H126" s="27">
        <f t="shared" si="11"/>
        <v>9.5307722982852656</v>
      </c>
      <c r="I126" s="27">
        <f t="shared" si="11"/>
        <v>1.0235278479330061</v>
      </c>
      <c r="J126" s="27">
        <f t="shared" si="11"/>
        <v>32.580087730958375</v>
      </c>
      <c r="K126" s="27">
        <f t="shared" si="11"/>
        <v>0</v>
      </c>
      <c r="L126" s="27">
        <f t="shared" si="11"/>
        <v>0.15951083344410477</v>
      </c>
      <c r="M126" s="27">
        <f t="shared" si="11"/>
        <v>100</v>
      </c>
      <c r="N126" s="36"/>
      <c r="O126" s="33"/>
    </row>
    <row r="127" spans="2:15" ht="11.25" customHeight="1" x14ac:dyDescent="0.2">
      <c r="B127" s="25" t="s">
        <v>27</v>
      </c>
      <c r="C127" s="27">
        <f t="shared" ref="C127:M137" si="12">C91/$M91*100</f>
        <v>27.661208926769099</v>
      </c>
      <c r="D127" s="27">
        <f t="shared" si="12"/>
        <v>18.033531456767975</v>
      </c>
      <c r="E127" s="27">
        <f t="shared" si="12"/>
        <v>16.382752046652435</v>
      </c>
      <c r="F127" s="27">
        <f t="shared" si="12"/>
        <v>6.787035998654245</v>
      </c>
      <c r="G127" s="27">
        <f t="shared" si="12"/>
        <v>4.573286979925971</v>
      </c>
      <c r="H127" s="27">
        <f t="shared" si="12"/>
        <v>12.375238308848306</v>
      </c>
      <c r="I127" s="27">
        <f t="shared" si="12"/>
        <v>2.259728608276327</v>
      </c>
      <c r="J127" s="27">
        <f t="shared" si="12"/>
        <v>11.544802063474263</v>
      </c>
      <c r="K127" s="27">
        <f t="shared" si="12"/>
        <v>5.4951216776942993E-2</v>
      </c>
      <c r="L127" s="27">
        <f t="shared" si="12"/>
        <v>0.32746439385443515</v>
      </c>
      <c r="M127" s="27">
        <f t="shared" si="12"/>
        <v>100</v>
      </c>
      <c r="N127" s="36"/>
      <c r="O127" s="33"/>
    </row>
    <row r="128" spans="2:15" ht="11.25" customHeight="1" x14ac:dyDescent="0.2">
      <c r="B128" s="25" t="s">
        <v>28</v>
      </c>
      <c r="C128" s="27">
        <f t="shared" si="12"/>
        <v>29.73111645613341</v>
      </c>
      <c r="D128" s="27">
        <f t="shared" si="12"/>
        <v>18.562049952320223</v>
      </c>
      <c r="E128" s="27">
        <f t="shared" si="12"/>
        <v>17.673029801697449</v>
      </c>
      <c r="F128" s="27">
        <f t="shared" si="12"/>
        <v>6.5059655955208449</v>
      </c>
      <c r="G128" s="27">
        <f t="shared" si="12"/>
        <v>5.6227020506030927</v>
      </c>
      <c r="H128" s="27">
        <f t="shared" si="12"/>
        <v>13.7853186531545</v>
      </c>
      <c r="I128" s="27">
        <f t="shared" si="12"/>
        <v>1.8361069327052764</v>
      </c>
      <c r="J128" s="27">
        <f t="shared" si="12"/>
        <v>5.9050260173549498</v>
      </c>
      <c r="K128" s="27">
        <f t="shared" si="12"/>
        <v>3.9044803912489726E-2</v>
      </c>
      <c r="L128" s="27">
        <f t="shared" si="12"/>
        <v>0.3396397365977461</v>
      </c>
      <c r="M128" s="27">
        <f t="shared" si="12"/>
        <v>100</v>
      </c>
      <c r="N128" s="36"/>
      <c r="O128" s="33"/>
    </row>
    <row r="129" spans="2:15" ht="11.25" customHeight="1" x14ac:dyDescent="0.2">
      <c r="B129" s="25" t="s">
        <v>29</v>
      </c>
      <c r="C129" s="27">
        <f t="shared" si="12"/>
        <v>31.248806237085553</v>
      </c>
      <c r="D129" s="27">
        <f t="shared" si="12"/>
        <v>18.651351773714659</v>
      </c>
      <c r="E129" s="27">
        <f t="shared" si="12"/>
        <v>17.973945581774995</v>
      </c>
      <c r="F129" s="27">
        <f t="shared" si="12"/>
        <v>6.4721484259693183</v>
      </c>
      <c r="G129" s="27">
        <f t="shared" si="12"/>
        <v>5.4073119063742983</v>
      </c>
      <c r="H129" s="27">
        <f t="shared" si="12"/>
        <v>14.510730843360948</v>
      </c>
      <c r="I129" s="27">
        <f t="shared" si="12"/>
        <v>1.6250368981264491</v>
      </c>
      <c r="J129" s="27">
        <f t="shared" si="12"/>
        <v>3.6114583875952802</v>
      </c>
      <c r="K129" s="27">
        <f t="shared" si="12"/>
        <v>8.8555503464083279E-2</v>
      </c>
      <c r="L129" s="27">
        <f t="shared" si="12"/>
        <v>0.41065444253442429</v>
      </c>
      <c r="M129" s="27">
        <f t="shared" si="12"/>
        <v>100</v>
      </c>
      <c r="N129" s="36"/>
      <c r="O129" s="33"/>
    </row>
    <row r="130" spans="2:15" ht="11.25" customHeight="1" x14ac:dyDescent="0.2">
      <c r="B130" s="25" t="s">
        <v>30</v>
      </c>
      <c r="C130" s="27">
        <f t="shared" si="12"/>
        <v>30.735941612074598</v>
      </c>
      <c r="D130" s="27">
        <f t="shared" si="12"/>
        <v>19.241132836298977</v>
      </c>
      <c r="E130" s="27">
        <f t="shared" si="12"/>
        <v>17.94620555949864</v>
      </c>
      <c r="F130" s="27">
        <f t="shared" si="12"/>
        <v>6.5832972177383278</v>
      </c>
      <c r="G130" s="27">
        <f t="shared" si="12"/>
        <v>5.6472228677666481</v>
      </c>
      <c r="H130" s="27">
        <f t="shared" si="12"/>
        <v>14.464452833032867</v>
      </c>
      <c r="I130" s="27">
        <f t="shared" si="12"/>
        <v>1.9186279005010003</v>
      </c>
      <c r="J130" s="27">
        <f t="shared" si="12"/>
        <v>3.0008395567307904</v>
      </c>
      <c r="K130" s="27">
        <f t="shared" si="12"/>
        <v>6.0925438568943044E-2</v>
      </c>
      <c r="L130" s="27">
        <f t="shared" si="12"/>
        <v>0.401354177789224</v>
      </c>
      <c r="M130" s="27">
        <f t="shared" si="12"/>
        <v>100</v>
      </c>
      <c r="N130" s="36"/>
      <c r="O130" s="33"/>
    </row>
    <row r="131" spans="2:15" ht="11.25" customHeight="1" x14ac:dyDescent="0.2">
      <c r="B131" s="25" t="s">
        <v>31</v>
      </c>
      <c r="C131" s="27">
        <f t="shared" si="12"/>
        <v>30.699029497172585</v>
      </c>
      <c r="D131" s="27">
        <f t="shared" si="12"/>
        <v>19.243275255998743</v>
      </c>
      <c r="E131" s="27">
        <f t="shared" si="12"/>
        <v>17.802804523918642</v>
      </c>
      <c r="F131" s="27">
        <f t="shared" si="12"/>
        <v>6.5705716032401122</v>
      </c>
      <c r="G131" s="27">
        <f t="shared" si="12"/>
        <v>5.6871847776249442</v>
      </c>
      <c r="H131" s="27">
        <f t="shared" si="12"/>
        <v>14.376241785113894</v>
      </c>
      <c r="I131" s="27">
        <f t="shared" si="12"/>
        <v>1.9133042946660583</v>
      </c>
      <c r="J131" s="27">
        <f t="shared" si="12"/>
        <v>3.0282362830505969</v>
      </c>
      <c r="K131" s="27">
        <f t="shared" si="12"/>
        <v>4.164756228029956E-2</v>
      </c>
      <c r="L131" s="27">
        <f t="shared" si="12"/>
        <v>0.63770441693412772</v>
      </c>
      <c r="M131" s="27">
        <f t="shared" si="12"/>
        <v>100</v>
      </c>
      <c r="N131" s="36"/>
      <c r="O131" s="33"/>
    </row>
    <row r="132" spans="2:15" ht="11.25" customHeight="1" x14ac:dyDescent="0.2">
      <c r="B132" s="25" t="s">
        <v>32</v>
      </c>
      <c r="C132" s="27">
        <f t="shared" si="12"/>
        <v>30.98865385827802</v>
      </c>
      <c r="D132" s="27">
        <f t="shared" si="12"/>
        <v>19.109880030668499</v>
      </c>
      <c r="E132" s="27">
        <f t="shared" si="12"/>
        <v>17.623228372879048</v>
      </c>
      <c r="F132" s="27">
        <f t="shared" si="12"/>
        <v>6.5319121675625187</v>
      </c>
      <c r="G132" s="27">
        <f t="shared" si="12"/>
        <v>4.933405733879181</v>
      </c>
      <c r="H132" s="27">
        <f t="shared" si="12"/>
        <v>14.443908897335668</v>
      </c>
      <c r="I132" s="27">
        <f t="shared" si="12"/>
        <v>2.0778549914685227</v>
      </c>
      <c r="J132" s="27">
        <f t="shared" si="12"/>
        <v>3.3749636471978253</v>
      </c>
      <c r="K132" s="27">
        <f t="shared" si="12"/>
        <v>8.8060214476448406E-2</v>
      </c>
      <c r="L132" s="27">
        <f t="shared" si="12"/>
        <v>0.82813208625426882</v>
      </c>
      <c r="M132" s="27">
        <f t="shared" si="12"/>
        <v>100</v>
      </c>
      <c r="N132" s="36"/>
      <c r="O132" s="33"/>
    </row>
    <row r="133" spans="2:15" ht="11.25" customHeight="1" x14ac:dyDescent="0.2">
      <c r="B133" s="25" t="s">
        <v>33</v>
      </c>
      <c r="C133" s="27">
        <f t="shared" si="12"/>
        <v>31.655208458971657</v>
      </c>
      <c r="D133" s="27">
        <f t="shared" si="12"/>
        <v>18.784223857194519</v>
      </c>
      <c r="E133" s="27">
        <f t="shared" si="12"/>
        <v>17.554778273630056</v>
      </c>
      <c r="F133" s="27">
        <f t="shared" si="12"/>
        <v>6.329755156193456</v>
      </c>
      <c r="G133" s="27">
        <f t="shared" si="12"/>
        <v>4.6468057733284969</v>
      </c>
      <c r="H133" s="27">
        <f t="shared" si="12"/>
        <v>14.654980634958918</v>
      </c>
      <c r="I133" s="27">
        <f t="shared" si="12"/>
        <v>2.0228092040901045</v>
      </c>
      <c r="J133" s="27">
        <f t="shared" si="12"/>
        <v>3.4733780940510819</v>
      </c>
      <c r="K133" s="27">
        <f t="shared" si="12"/>
        <v>0.10158270681729789</v>
      </c>
      <c r="L133" s="27">
        <f t="shared" si="12"/>
        <v>0.77647784076441528</v>
      </c>
      <c r="M133" s="27">
        <f t="shared" si="12"/>
        <v>100</v>
      </c>
      <c r="N133" s="36"/>
      <c r="O133" s="33"/>
    </row>
    <row r="134" spans="2:15" ht="11.25" customHeight="1" x14ac:dyDescent="0.2">
      <c r="B134" s="25" t="s">
        <v>34</v>
      </c>
      <c r="C134" s="27">
        <f t="shared" si="12"/>
        <v>31.377336216271125</v>
      </c>
      <c r="D134" s="27">
        <f t="shared" si="12"/>
        <v>18.373227606809017</v>
      </c>
      <c r="E134" s="27">
        <f t="shared" si="12"/>
        <v>17.551082582627036</v>
      </c>
      <c r="F134" s="27">
        <f t="shared" si="12"/>
        <v>6.3347056906991481</v>
      </c>
      <c r="G134" s="27">
        <f t="shared" si="12"/>
        <v>4.4961981610693345</v>
      </c>
      <c r="H134" s="27">
        <f t="shared" si="12"/>
        <v>15.239090605205389</v>
      </c>
      <c r="I134" s="27">
        <f t="shared" si="12"/>
        <v>2.1541638281577264</v>
      </c>
      <c r="J134" s="27">
        <f t="shared" si="12"/>
        <v>3.7387922973092893</v>
      </c>
      <c r="K134" s="27">
        <f t="shared" si="12"/>
        <v>6.5162292189410567E-2</v>
      </c>
      <c r="L134" s="27">
        <f t="shared" si="12"/>
        <v>0.6702407196625102</v>
      </c>
      <c r="M134" s="27">
        <f t="shared" si="12"/>
        <v>100</v>
      </c>
      <c r="N134" s="36"/>
      <c r="O134" s="33"/>
    </row>
    <row r="135" spans="2:15" ht="11.25" customHeight="1" x14ac:dyDescent="0.2">
      <c r="B135" s="25" t="s">
        <v>35</v>
      </c>
      <c r="C135" s="27">
        <f t="shared" si="12"/>
        <v>31.055341698745213</v>
      </c>
      <c r="D135" s="27">
        <f t="shared" si="12"/>
        <v>18.58471229315602</v>
      </c>
      <c r="E135" s="27">
        <f t="shared" si="12"/>
        <v>17.439884017397393</v>
      </c>
      <c r="F135" s="27">
        <f t="shared" si="12"/>
        <v>6.2953057041443623</v>
      </c>
      <c r="G135" s="27">
        <f t="shared" si="12"/>
        <v>3.9056641503774414</v>
      </c>
      <c r="H135" s="27">
        <f t="shared" si="12"/>
        <v>15.548917662350645</v>
      </c>
      <c r="I135" s="27">
        <f t="shared" si="12"/>
        <v>1.9634554816777461</v>
      </c>
      <c r="J135" s="27">
        <f t="shared" si="12"/>
        <v>4.4418337249412536</v>
      </c>
      <c r="K135" s="27">
        <f t="shared" si="12"/>
        <v>5.9991001349797429E-2</v>
      </c>
      <c r="L135" s="27">
        <f t="shared" si="12"/>
        <v>0.70489426586012061</v>
      </c>
      <c r="M135" s="27">
        <f t="shared" si="12"/>
        <v>100</v>
      </c>
      <c r="N135" s="36"/>
      <c r="O135" s="33"/>
    </row>
    <row r="136" spans="2:15" ht="11.25" customHeight="1" x14ac:dyDescent="0.2">
      <c r="B136" s="25" t="s">
        <v>36</v>
      </c>
      <c r="C136" s="27">
        <f t="shared" si="12"/>
        <v>31.019108280254766</v>
      </c>
      <c r="D136" s="27">
        <f t="shared" si="12"/>
        <v>18.210770121598145</v>
      </c>
      <c r="E136" s="27">
        <f t="shared" si="12"/>
        <v>17.145338737695432</v>
      </c>
      <c r="F136" s="27">
        <f t="shared" si="12"/>
        <v>6.1899247249565734</v>
      </c>
      <c r="G136" s="27">
        <f t="shared" si="12"/>
        <v>3.2310364794441244</v>
      </c>
      <c r="H136" s="27">
        <f t="shared" si="12"/>
        <v>15.29241459177765</v>
      </c>
      <c r="I136" s="27">
        <f t="shared" si="12"/>
        <v>3.9837869137232209</v>
      </c>
      <c r="J136" s="27">
        <f t="shared" si="12"/>
        <v>4.1922408801389714</v>
      </c>
      <c r="K136" s="27">
        <f t="shared" si="12"/>
        <v>0.10422698320787496</v>
      </c>
      <c r="L136" s="27">
        <f t="shared" si="12"/>
        <v>0.63115228720324268</v>
      </c>
      <c r="M136" s="27">
        <f t="shared" si="12"/>
        <v>100</v>
      </c>
      <c r="N136" s="36"/>
      <c r="O136" s="33"/>
    </row>
    <row r="137" spans="2:15" ht="11.25" customHeight="1" x14ac:dyDescent="0.2">
      <c r="B137" s="57" t="s">
        <v>11</v>
      </c>
      <c r="C137" s="53">
        <f t="shared" si="12"/>
        <v>30.686056055784455</v>
      </c>
      <c r="D137" s="53">
        <f t="shared" si="12"/>
        <v>18.84087620747199</v>
      </c>
      <c r="E137" s="53">
        <f t="shared" si="12"/>
        <v>17.653554447465293</v>
      </c>
      <c r="F137" s="53">
        <f t="shared" si="12"/>
        <v>6.5039881391067951</v>
      </c>
      <c r="G137" s="53">
        <f t="shared" si="12"/>
        <v>5.1876927210299666</v>
      </c>
      <c r="H137" s="53">
        <f t="shared" si="12"/>
        <v>14.353295390963311</v>
      </c>
      <c r="I137" s="53">
        <f t="shared" si="12"/>
        <v>1.9479459111714825</v>
      </c>
      <c r="J137" s="53">
        <f t="shared" si="12"/>
        <v>4.1940779338580283</v>
      </c>
      <c r="K137" s="53">
        <f t="shared" si="12"/>
        <v>6.7876007818527193E-2</v>
      </c>
      <c r="L137" s="53">
        <f t="shared" si="12"/>
        <v>0.56463718533015816</v>
      </c>
      <c r="M137" s="53">
        <f t="shared" si="12"/>
        <v>100</v>
      </c>
      <c r="N137" s="36"/>
      <c r="O137" s="33"/>
    </row>
    <row r="138" spans="2:15" ht="11.25" customHeight="1" x14ac:dyDescent="0.2">
      <c r="B138" s="82" t="s">
        <v>24</v>
      </c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36"/>
      <c r="O138" s="33"/>
    </row>
    <row r="139" spans="2:15" ht="11.25" customHeight="1" x14ac:dyDescent="0.2">
      <c r="B139" s="26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36"/>
      <c r="O139" s="33"/>
    </row>
    <row r="140" spans="2:15" ht="11.25" customHeight="1" x14ac:dyDescent="0.2">
      <c r="B140" s="82" t="s">
        <v>446</v>
      </c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36"/>
      <c r="O140" s="33"/>
    </row>
    <row r="141" spans="2:15" ht="11.25" customHeight="1" x14ac:dyDescent="0.2">
      <c r="B141" s="83" t="s">
        <v>43</v>
      </c>
      <c r="C141" s="32" t="s">
        <v>170</v>
      </c>
      <c r="D141" s="32" t="s">
        <v>171</v>
      </c>
      <c r="E141" s="32" t="s">
        <v>172</v>
      </c>
      <c r="F141" s="32" t="s">
        <v>173</v>
      </c>
      <c r="G141" s="32" t="s">
        <v>174</v>
      </c>
      <c r="H141" s="32" t="s">
        <v>175</v>
      </c>
      <c r="I141" s="32" t="s">
        <v>176</v>
      </c>
      <c r="J141" s="32" t="s">
        <v>152</v>
      </c>
      <c r="K141" s="32" t="s">
        <v>204</v>
      </c>
      <c r="L141" s="32" t="s">
        <v>146</v>
      </c>
      <c r="M141" s="32" t="s">
        <v>11</v>
      </c>
      <c r="N141" s="36"/>
      <c r="O141" s="33"/>
    </row>
    <row r="142" spans="2:15" ht="11.25" customHeight="1" x14ac:dyDescent="0.2">
      <c r="B142" s="84"/>
      <c r="C142" s="29" t="s">
        <v>177</v>
      </c>
      <c r="D142" s="29" t="s">
        <v>178</v>
      </c>
      <c r="E142" s="29"/>
      <c r="F142" s="29" t="s">
        <v>179</v>
      </c>
      <c r="G142" s="29"/>
      <c r="H142" s="29" t="s">
        <v>179</v>
      </c>
      <c r="I142" s="29"/>
      <c r="J142" s="29" t="s">
        <v>180</v>
      </c>
      <c r="K142" s="29"/>
      <c r="L142" s="29"/>
      <c r="M142" s="24"/>
      <c r="N142" s="36"/>
      <c r="O142" s="33"/>
    </row>
    <row r="143" spans="2:15" ht="11.25" customHeight="1" x14ac:dyDescent="0.2">
      <c r="B143" s="85"/>
      <c r="C143" s="30" t="s">
        <v>181</v>
      </c>
      <c r="D143" s="30" t="s">
        <v>182</v>
      </c>
      <c r="E143" s="30"/>
      <c r="F143" s="30" t="s">
        <v>183</v>
      </c>
      <c r="G143" s="30"/>
      <c r="H143" s="30" t="s">
        <v>184</v>
      </c>
      <c r="I143" s="30"/>
      <c r="J143" s="30" t="s">
        <v>185</v>
      </c>
      <c r="K143" s="30"/>
      <c r="L143" s="30"/>
      <c r="M143" s="31"/>
      <c r="N143" s="36"/>
      <c r="O143" s="33"/>
    </row>
    <row r="144" spans="2:15" ht="11.25" customHeight="1" x14ac:dyDescent="0.2">
      <c r="B144" s="25" t="s">
        <v>44</v>
      </c>
      <c r="C144" s="54">
        <v>7344.0000000000009</v>
      </c>
      <c r="D144" s="56">
        <v>4497.0000000000055</v>
      </c>
      <c r="E144" s="56">
        <v>3826.9999999999986</v>
      </c>
      <c r="F144" s="56">
        <v>1839.9999999999991</v>
      </c>
      <c r="G144" s="54">
        <v>838.00000000000045</v>
      </c>
      <c r="H144" s="54">
        <v>3727.0000000000041</v>
      </c>
      <c r="I144" s="54">
        <v>1777.9999999999991</v>
      </c>
      <c r="J144" s="54">
        <v>1761.0000000000011</v>
      </c>
      <c r="K144" s="54">
        <v>9.9999999999999911</v>
      </c>
      <c r="L144" s="54">
        <v>281.99999999999994</v>
      </c>
      <c r="M144" s="54">
        <v>25904.000000000007</v>
      </c>
      <c r="N144" s="36"/>
      <c r="O144" s="33"/>
    </row>
    <row r="145" spans="2:15" ht="11.25" customHeight="1" x14ac:dyDescent="0.2">
      <c r="B145" s="25" t="s">
        <v>162</v>
      </c>
      <c r="C145" s="54">
        <v>10645.999999999989</v>
      </c>
      <c r="D145" s="56">
        <v>7714.9999999999982</v>
      </c>
      <c r="E145" s="56">
        <v>7381.9999999999991</v>
      </c>
      <c r="F145" s="59">
        <v>3151.000000000005</v>
      </c>
      <c r="G145" s="54">
        <v>2425.0000000000018</v>
      </c>
      <c r="H145" s="54">
        <v>6718.0000000000082</v>
      </c>
      <c r="I145" s="54">
        <v>345.99999999999989</v>
      </c>
      <c r="J145" s="54">
        <v>4438.0000000000055</v>
      </c>
      <c r="K145" s="54">
        <v>48.000000000000007</v>
      </c>
      <c r="L145" s="54">
        <v>92.000000000000028</v>
      </c>
      <c r="M145" s="54">
        <v>42961.000000000007</v>
      </c>
      <c r="N145" s="36"/>
      <c r="O145" s="33"/>
    </row>
    <row r="146" spans="2:15" ht="11.25" customHeight="1" x14ac:dyDescent="0.2">
      <c r="B146" s="25" t="s">
        <v>46</v>
      </c>
      <c r="C146" s="54">
        <v>187522.9999999998</v>
      </c>
      <c r="D146" s="54">
        <v>116153.99999999975</v>
      </c>
      <c r="E146" s="54">
        <v>107267.99999999994</v>
      </c>
      <c r="F146" s="54">
        <v>41507.000000000116</v>
      </c>
      <c r="G146" s="54">
        <v>30767.999999999953</v>
      </c>
      <c r="H146" s="54">
        <v>86558.999999999782</v>
      </c>
      <c r="I146" s="54">
        <v>11573.000000000013</v>
      </c>
      <c r="J146" s="54">
        <v>24970.999999999916</v>
      </c>
      <c r="K146" s="54">
        <v>289.9999999999996</v>
      </c>
      <c r="L146" s="54">
        <v>3116.9999999999973</v>
      </c>
      <c r="M146" s="54">
        <v>609729.99999999919</v>
      </c>
      <c r="N146" s="36"/>
      <c r="O146" s="33"/>
    </row>
    <row r="147" spans="2:15" ht="11.25" customHeight="1" x14ac:dyDescent="0.2">
      <c r="B147" s="25" t="s">
        <v>163</v>
      </c>
      <c r="C147" s="54">
        <v>537155.99999999767</v>
      </c>
      <c r="D147" s="54">
        <v>327929.99999999907</v>
      </c>
      <c r="E147" s="54">
        <v>306018.99999999843</v>
      </c>
      <c r="F147" s="54">
        <v>110917.00000000032</v>
      </c>
      <c r="G147" s="54">
        <v>91167.999999999229</v>
      </c>
      <c r="H147" s="54">
        <v>244487.00000000288</v>
      </c>
      <c r="I147" s="54">
        <v>34526.999999999949</v>
      </c>
      <c r="J147" s="54">
        <v>71728.000000000058</v>
      </c>
      <c r="K147" s="54">
        <v>1053.000000000002</v>
      </c>
      <c r="L147" s="54">
        <v>11465.999999999958</v>
      </c>
      <c r="M147" s="54">
        <v>1736450.9999999974</v>
      </c>
      <c r="N147" s="36"/>
      <c r="O147" s="33"/>
    </row>
    <row r="148" spans="2:15" ht="11.25" customHeight="1" x14ac:dyDescent="0.2">
      <c r="B148" s="25" t="s">
        <v>48</v>
      </c>
      <c r="C148" s="54">
        <v>20496</v>
      </c>
      <c r="D148" s="56">
        <v>13517.999999999993</v>
      </c>
      <c r="E148" s="54">
        <v>12438.000000000011</v>
      </c>
      <c r="F148" s="56">
        <v>4599.0000000000055</v>
      </c>
      <c r="G148" s="54">
        <v>3971.0000000000014</v>
      </c>
      <c r="H148" s="54">
        <v>9798.0000000000127</v>
      </c>
      <c r="I148" s="54">
        <v>1066.9999999999989</v>
      </c>
      <c r="J148" s="54">
        <v>5259.9999999999927</v>
      </c>
      <c r="K148" s="54">
        <v>25.999999999999929</v>
      </c>
      <c r="L148" s="54">
        <v>156</v>
      </c>
      <c r="M148" s="54">
        <v>71329</v>
      </c>
      <c r="N148" s="36"/>
      <c r="O148" s="33"/>
    </row>
    <row r="149" spans="2:15" ht="11.25" customHeight="1" x14ac:dyDescent="0.2">
      <c r="B149" s="25" t="s">
        <v>49</v>
      </c>
      <c r="C149" s="54">
        <v>60642.999999999898</v>
      </c>
      <c r="D149" s="54">
        <v>38483.000000000044</v>
      </c>
      <c r="E149" s="54">
        <v>37292.000000000095</v>
      </c>
      <c r="F149" s="56">
        <v>14077.999999999964</v>
      </c>
      <c r="G149" s="54">
        <v>12958.000000000022</v>
      </c>
      <c r="H149" s="54">
        <v>27887.99999999996</v>
      </c>
      <c r="I149" s="54">
        <v>5736.0000000000118</v>
      </c>
      <c r="J149" s="54">
        <v>8975.9999999999745</v>
      </c>
      <c r="K149" s="54">
        <v>133.99999999999986</v>
      </c>
      <c r="L149" s="54">
        <v>820.00000000000068</v>
      </c>
      <c r="M149" s="54">
        <v>207007.99999999997</v>
      </c>
      <c r="N149" s="36"/>
      <c r="O149" s="33"/>
    </row>
    <row r="150" spans="2:15" ht="11.25" customHeight="1" x14ac:dyDescent="0.2">
      <c r="B150" s="25" t="s">
        <v>50</v>
      </c>
      <c r="C150" s="56">
        <v>7498.9999999999982</v>
      </c>
      <c r="D150" s="56">
        <v>4307.0000000000009</v>
      </c>
      <c r="E150" s="54">
        <v>4130.9999999999991</v>
      </c>
      <c r="F150" s="56">
        <v>1509.9999999999989</v>
      </c>
      <c r="G150" s="54">
        <v>911.99999999999943</v>
      </c>
      <c r="H150" s="54">
        <v>3624.9999999999959</v>
      </c>
      <c r="I150" s="54">
        <v>302.00000000000023</v>
      </c>
      <c r="J150" s="54">
        <v>696</v>
      </c>
      <c r="K150" s="54">
        <v>3.9999999999999978</v>
      </c>
      <c r="L150" s="54">
        <v>149</v>
      </c>
      <c r="M150" s="54">
        <v>23134.999999999996</v>
      </c>
      <c r="N150" s="36"/>
      <c r="O150" s="33"/>
    </row>
    <row r="151" spans="2:15" ht="11.25" customHeight="1" x14ac:dyDescent="0.2">
      <c r="B151" s="25" t="s">
        <v>51</v>
      </c>
      <c r="C151" s="54">
        <v>13876.000000000002</v>
      </c>
      <c r="D151" s="54">
        <v>9195.0000000000073</v>
      </c>
      <c r="E151" s="56">
        <v>8709.0000000000073</v>
      </c>
      <c r="F151" s="56">
        <v>3101</v>
      </c>
      <c r="G151" s="54">
        <v>1584.0000000000007</v>
      </c>
      <c r="H151" s="54">
        <v>8237.9999999999909</v>
      </c>
      <c r="I151" s="54">
        <v>515.00000000000068</v>
      </c>
      <c r="J151" s="54">
        <v>2185.9999999999964</v>
      </c>
      <c r="K151" s="54">
        <v>48.000000000000064</v>
      </c>
      <c r="L151" s="54">
        <v>140.99999999999994</v>
      </c>
      <c r="M151" s="54">
        <v>47593</v>
      </c>
      <c r="N151" s="36"/>
      <c r="O151" s="33"/>
    </row>
    <row r="152" spans="2:15" ht="11.25" customHeight="1" x14ac:dyDescent="0.2">
      <c r="B152" s="25" t="s">
        <v>52</v>
      </c>
      <c r="C152" s="56">
        <v>2789</v>
      </c>
      <c r="D152" s="56">
        <v>1877.0000000000016</v>
      </c>
      <c r="E152" s="56">
        <v>1719.9999999999998</v>
      </c>
      <c r="F152" s="56">
        <v>578.00000000000011</v>
      </c>
      <c r="G152" s="54">
        <v>421</v>
      </c>
      <c r="H152" s="54">
        <v>1689.0000000000002</v>
      </c>
      <c r="I152" s="54">
        <v>267.00000000000011</v>
      </c>
      <c r="J152" s="54">
        <v>153.00000000000009</v>
      </c>
      <c r="K152" s="54">
        <v>0</v>
      </c>
      <c r="L152" s="54">
        <v>23.000000000000007</v>
      </c>
      <c r="M152" s="54">
        <v>9517.0000000000018</v>
      </c>
      <c r="N152" s="36"/>
      <c r="O152" s="33"/>
    </row>
    <row r="153" spans="2:15" ht="11.25" customHeight="1" x14ac:dyDescent="0.2">
      <c r="B153" s="25" t="s">
        <v>53</v>
      </c>
      <c r="C153" s="54">
        <v>146129.00000000003</v>
      </c>
      <c r="D153" s="54">
        <v>86989.999999999767</v>
      </c>
      <c r="E153" s="54">
        <v>83187.000000000058</v>
      </c>
      <c r="F153" s="54">
        <v>29519.000000000058</v>
      </c>
      <c r="G153" s="54">
        <v>23262.000000000113</v>
      </c>
      <c r="H153" s="54">
        <v>72068.000000000233</v>
      </c>
      <c r="I153" s="54">
        <v>7043.99999999998</v>
      </c>
      <c r="J153" s="54">
        <v>15786.000000000058</v>
      </c>
      <c r="K153" s="54">
        <v>590.00000000000239</v>
      </c>
      <c r="L153" s="54">
        <v>2066.0000000000009</v>
      </c>
      <c r="M153" s="54">
        <v>466641.00000000035</v>
      </c>
      <c r="N153" s="36"/>
      <c r="O153" s="33"/>
    </row>
    <row r="154" spans="2:15" ht="11.25" customHeight="1" x14ac:dyDescent="0.2">
      <c r="B154" s="25" t="s">
        <v>54</v>
      </c>
      <c r="C154" s="54">
        <v>1853.0000000000005</v>
      </c>
      <c r="D154" s="54">
        <v>838.0000000000008</v>
      </c>
      <c r="E154" s="54">
        <v>994.99999999999966</v>
      </c>
      <c r="F154" s="54">
        <v>295.00000000000006</v>
      </c>
      <c r="G154" s="54">
        <v>65.999999999999986</v>
      </c>
      <c r="H154" s="54">
        <v>1057</v>
      </c>
      <c r="I154" s="54">
        <v>68</v>
      </c>
      <c r="J154" s="54">
        <v>169</v>
      </c>
      <c r="K154" s="54">
        <v>0</v>
      </c>
      <c r="L154" s="54">
        <v>14</v>
      </c>
      <c r="M154" s="54">
        <v>5355.0000000000009</v>
      </c>
      <c r="N154" s="36"/>
      <c r="O154" s="33"/>
    </row>
    <row r="155" spans="2:15" ht="11.25" customHeight="1" x14ac:dyDescent="0.2">
      <c r="B155" s="57" t="s">
        <v>11</v>
      </c>
      <c r="C155" s="55">
        <v>995953.99999999197</v>
      </c>
      <c r="D155" s="55">
        <v>611503.99999999965</v>
      </c>
      <c r="E155" s="55">
        <v>572968</v>
      </c>
      <c r="F155" s="55">
        <v>211095.00000000317</v>
      </c>
      <c r="G155" s="55">
        <v>168373.00000000134</v>
      </c>
      <c r="H155" s="55">
        <v>465853.99999999825</v>
      </c>
      <c r="I155" s="55">
        <v>63223.000000000211</v>
      </c>
      <c r="J155" s="55">
        <v>136124.00000000006</v>
      </c>
      <c r="K155" s="55">
        <v>2202.9999999999909</v>
      </c>
      <c r="L155" s="55">
        <v>18326.000000000058</v>
      </c>
      <c r="M155" s="55">
        <v>3245623.9999999944</v>
      </c>
      <c r="N155" s="36"/>
      <c r="O155" s="33"/>
    </row>
    <row r="156" spans="2:15" ht="11.25" customHeight="1" x14ac:dyDescent="0.2">
      <c r="B156" s="82" t="s">
        <v>24</v>
      </c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36"/>
      <c r="O156" s="33"/>
    </row>
    <row r="157" spans="2:15" ht="11.25" customHeight="1" x14ac:dyDescent="0.2">
      <c r="B157" s="26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36"/>
      <c r="O157" s="33"/>
    </row>
    <row r="158" spans="2:15" ht="11.25" customHeight="1" x14ac:dyDescent="0.2">
      <c r="B158" s="82" t="s">
        <v>482</v>
      </c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36"/>
      <c r="O158" s="33"/>
    </row>
    <row r="159" spans="2:15" ht="11.25" customHeight="1" x14ac:dyDescent="0.2">
      <c r="B159" s="83" t="s">
        <v>43</v>
      </c>
      <c r="C159" s="32" t="s">
        <v>170</v>
      </c>
      <c r="D159" s="32" t="s">
        <v>171</v>
      </c>
      <c r="E159" s="32" t="s">
        <v>172</v>
      </c>
      <c r="F159" s="32" t="s">
        <v>173</v>
      </c>
      <c r="G159" s="32" t="s">
        <v>174</v>
      </c>
      <c r="H159" s="32" t="s">
        <v>175</v>
      </c>
      <c r="I159" s="32" t="s">
        <v>176</v>
      </c>
      <c r="J159" s="32" t="s">
        <v>152</v>
      </c>
      <c r="K159" s="32" t="s">
        <v>204</v>
      </c>
      <c r="L159" s="32" t="s">
        <v>146</v>
      </c>
      <c r="M159" s="32" t="s">
        <v>11</v>
      </c>
      <c r="N159" s="36"/>
      <c r="O159" s="33"/>
    </row>
    <row r="160" spans="2:15" ht="11.25" customHeight="1" x14ac:dyDescent="0.2">
      <c r="B160" s="84"/>
      <c r="C160" s="29" t="s">
        <v>177</v>
      </c>
      <c r="D160" s="29" t="s">
        <v>178</v>
      </c>
      <c r="E160" s="29"/>
      <c r="F160" s="29" t="s">
        <v>179</v>
      </c>
      <c r="G160" s="29"/>
      <c r="H160" s="29" t="s">
        <v>179</v>
      </c>
      <c r="I160" s="29"/>
      <c r="J160" s="29" t="s">
        <v>180</v>
      </c>
      <c r="K160" s="29"/>
      <c r="L160" s="29"/>
      <c r="M160" s="24"/>
      <c r="N160" s="36"/>
      <c r="O160" s="33"/>
    </row>
    <row r="161" spans="2:15" ht="11.25" customHeight="1" x14ac:dyDescent="0.2">
      <c r="B161" s="85"/>
      <c r="C161" s="30" t="s">
        <v>181</v>
      </c>
      <c r="D161" s="30" t="s">
        <v>182</v>
      </c>
      <c r="E161" s="30"/>
      <c r="F161" s="30" t="s">
        <v>183</v>
      </c>
      <c r="G161" s="30"/>
      <c r="H161" s="30" t="s">
        <v>184</v>
      </c>
      <c r="I161" s="30"/>
      <c r="J161" s="30" t="s">
        <v>185</v>
      </c>
      <c r="K161" s="30"/>
      <c r="L161" s="30"/>
      <c r="M161" s="31"/>
      <c r="N161" s="36"/>
      <c r="O161" s="33"/>
    </row>
    <row r="162" spans="2:15" ht="11.25" customHeight="1" x14ac:dyDescent="0.2">
      <c r="B162" s="25" t="s">
        <v>44</v>
      </c>
      <c r="C162" s="27">
        <f>C144/C$155*100</f>
        <v>0.73738345345267553</v>
      </c>
      <c r="D162" s="27">
        <f t="shared" ref="D162:M162" si="13">D144/D$155*100</f>
        <v>0.7353999319710105</v>
      </c>
      <c r="E162" s="27">
        <f t="shared" si="13"/>
        <v>0.66792560841094062</v>
      </c>
      <c r="F162" s="27">
        <f t="shared" si="13"/>
        <v>0.87164546768041473</v>
      </c>
      <c r="G162" s="27">
        <f t="shared" si="13"/>
        <v>0.4977045013155279</v>
      </c>
      <c r="H162" s="27">
        <f t="shared" si="13"/>
        <v>0.80003606280079564</v>
      </c>
      <c r="I162" s="27">
        <f t="shared" si="13"/>
        <v>2.8122676873922359</v>
      </c>
      <c r="J162" s="27">
        <f t="shared" si="13"/>
        <v>1.2936734154153569</v>
      </c>
      <c r="K162" s="27">
        <f t="shared" si="13"/>
        <v>0.45392646391284763</v>
      </c>
      <c r="L162" s="27">
        <f t="shared" si="13"/>
        <v>1.5387973371166597</v>
      </c>
      <c r="M162" s="27">
        <f t="shared" si="13"/>
        <v>0.79812079279670267</v>
      </c>
      <c r="N162" s="36"/>
      <c r="O162" s="33"/>
    </row>
    <row r="163" spans="2:15" ht="11.25" customHeight="1" x14ac:dyDescent="0.2">
      <c r="B163" s="25" t="s">
        <v>162</v>
      </c>
      <c r="C163" s="27">
        <f t="shared" ref="C163:M173" si="14">C145/C$155*100</f>
        <v>1.068924870024125</v>
      </c>
      <c r="D163" s="27">
        <f t="shared" si="14"/>
        <v>1.2616434234281382</v>
      </c>
      <c r="E163" s="27">
        <f t="shared" si="14"/>
        <v>1.2883791066865862</v>
      </c>
      <c r="F163" s="27">
        <f t="shared" si="14"/>
        <v>1.4926928634027135</v>
      </c>
      <c r="G163" s="27">
        <f t="shared" si="14"/>
        <v>1.4402546726612833</v>
      </c>
      <c r="H163" s="27">
        <f t="shared" si="14"/>
        <v>1.4420827126095372</v>
      </c>
      <c r="I163" s="27">
        <f t="shared" si="14"/>
        <v>0.54726919000996266</v>
      </c>
      <c r="J163" s="27">
        <f t="shared" si="14"/>
        <v>3.2602627016543768</v>
      </c>
      <c r="K163" s="27">
        <f t="shared" si="14"/>
        <v>2.1788470267816709</v>
      </c>
      <c r="L163" s="27">
        <f t="shared" si="14"/>
        <v>0.50201898941394596</v>
      </c>
      <c r="M163" s="27">
        <f t="shared" si="14"/>
        <v>1.3236591792518198</v>
      </c>
      <c r="N163" s="36"/>
      <c r="O163" s="33"/>
    </row>
    <row r="164" spans="2:15" ht="11.25" customHeight="1" x14ac:dyDescent="0.2">
      <c r="B164" s="25" t="s">
        <v>46</v>
      </c>
      <c r="C164" s="27">
        <f t="shared" si="14"/>
        <v>18.828480030202329</v>
      </c>
      <c r="D164" s="27">
        <f t="shared" si="14"/>
        <v>18.994806248201126</v>
      </c>
      <c r="E164" s="27">
        <f t="shared" si="14"/>
        <v>18.721464374973809</v>
      </c>
      <c r="F164" s="27">
        <f t="shared" si="14"/>
        <v>19.662711101636461</v>
      </c>
      <c r="G164" s="27">
        <f t="shared" si="14"/>
        <v>18.273713718945263</v>
      </c>
      <c r="H164" s="27">
        <f t="shared" si="14"/>
        <v>18.58071412931951</v>
      </c>
      <c r="I164" s="27">
        <f t="shared" si="14"/>
        <v>18.30504721383037</v>
      </c>
      <c r="J164" s="27">
        <f t="shared" si="14"/>
        <v>18.344303723075949</v>
      </c>
      <c r="K164" s="27">
        <f t="shared" si="14"/>
        <v>13.163867453472575</v>
      </c>
      <c r="L164" s="27">
        <f t="shared" si="14"/>
        <v>17.008621630470302</v>
      </c>
      <c r="M164" s="27">
        <f t="shared" si="14"/>
        <v>18.786217996909077</v>
      </c>
      <c r="N164" s="36"/>
      <c r="O164" s="33"/>
    </row>
    <row r="165" spans="2:15" ht="11.25" customHeight="1" x14ac:dyDescent="0.2">
      <c r="B165" s="25" t="s">
        <v>163</v>
      </c>
      <c r="C165" s="27">
        <f t="shared" si="14"/>
        <v>53.933816220428056</v>
      </c>
      <c r="D165" s="27">
        <f t="shared" si="14"/>
        <v>53.626795572882479</v>
      </c>
      <c r="E165" s="27">
        <f t="shared" si="14"/>
        <v>53.40943996872398</v>
      </c>
      <c r="F165" s="27">
        <f t="shared" si="14"/>
        <v>52.54364148842874</v>
      </c>
      <c r="G165" s="27">
        <f t="shared" si="14"/>
        <v>54.146448658632032</v>
      </c>
      <c r="H165" s="27">
        <f t="shared" si="14"/>
        <v>52.481464149712956</v>
      </c>
      <c r="I165" s="27">
        <f t="shared" si="14"/>
        <v>54.611454692121278</v>
      </c>
      <c r="J165" s="27">
        <f t="shared" si="14"/>
        <v>52.693132731920912</v>
      </c>
      <c r="K165" s="27">
        <f t="shared" si="14"/>
        <v>47.798456650022985</v>
      </c>
      <c r="L165" s="27">
        <f t="shared" si="14"/>
        <v>62.566844919785666</v>
      </c>
      <c r="M165" s="27">
        <f t="shared" si="14"/>
        <v>53.501298979795578</v>
      </c>
      <c r="N165" s="36"/>
      <c r="O165" s="33"/>
    </row>
    <row r="166" spans="2:15" ht="11.25" customHeight="1" x14ac:dyDescent="0.2">
      <c r="B166" s="25" t="s">
        <v>48</v>
      </c>
      <c r="C166" s="27">
        <f t="shared" si="14"/>
        <v>2.0579263700934143</v>
      </c>
      <c r="D166" s="27">
        <f t="shared" si="14"/>
        <v>2.2106151390669564</v>
      </c>
      <c r="E166" s="27">
        <f t="shared" si="14"/>
        <v>2.1708018597897283</v>
      </c>
      <c r="F166" s="27">
        <f t="shared" si="14"/>
        <v>2.1786399488381707</v>
      </c>
      <c r="G166" s="27">
        <f t="shared" si="14"/>
        <v>2.3584541464486408</v>
      </c>
      <c r="H166" s="27">
        <f t="shared" si="14"/>
        <v>2.1032340604567201</v>
      </c>
      <c r="I166" s="27">
        <f t="shared" si="14"/>
        <v>1.6876769530076008</v>
      </c>
      <c r="J166" s="27">
        <f t="shared" si="14"/>
        <v>3.8641238870441588</v>
      </c>
      <c r="K166" s="27">
        <f t="shared" si="14"/>
        <v>1.1802088061734015</v>
      </c>
      <c r="L166" s="27">
        <f t="shared" si="14"/>
        <v>0.85124959074538642</v>
      </c>
      <c r="M166" s="27">
        <f t="shared" si="14"/>
        <v>2.1976975767987952</v>
      </c>
      <c r="N166" s="36"/>
      <c r="O166" s="33"/>
    </row>
    <row r="167" spans="2:15" ht="11.25" customHeight="1" x14ac:dyDescent="0.2">
      <c r="B167" s="25" t="s">
        <v>49</v>
      </c>
      <c r="C167" s="27">
        <f t="shared" si="14"/>
        <v>6.088935834385965</v>
      </c>
      <c r="D167" s="27">
        <f t="shared" si="14"/>
        <v>6.2931722441717577</v>
      </c>
      <c r="E167" s="27">
        <f t="shared" si="14"/>
        <v>6.5085659234023705</v>
      </c>
      <c r="F167" s="27">
        <f t="shared" si="14"/>
        <v>6.669035268480898</v>
      </c>
      <c r="G167" s="27">
        <f t="shared" si="14"/>
        <v>7.6960082673587324</v>
      </c>
      <c r="H167" s="27">
        <f t="shared" si="14"/>
        <v>5.9864249314162947</v>
      </c>
      <c r="I167" s="27">
        <f t="shared" si="14"/>
        <v>9.0726476124195194</v>
      </c>
      <c r="J167" s="27">
        <f t="shared" si="14"/>
        <v>6.5939878346213536</v>
      </c>
      <c r="K167" s="27">
        <f t="shared" si="14"/>
        <v>6.0826146164321564</v>
      </c>
      <c r="L167" s="27">
        <f t="shared" si="14"/>
        <v>4.4745170795590861</v>
      </c>
      <c r="M167" s="27">
        <f t="shared" si="14"/>
        <v>6.3780647419417758</v>
      </c>
      <c r="N167" s="36"/>
      <c r="O167" s="33"/>
    </row>
    <row r="168" spans="2:15" ht="11.25" customHeight="1" x14ac:dyDescent="0.2">
      <c r="B168" s="25" t="s">
        <v>50</v>
      </c>
      <c r="C168" s="27">
        <f t="shared" si="14"/>
        <v>0.75294642122026312</v>
      </c>
      <c r="D168" s="27">
        <f t="shared" si="14"/>
        <v>0.70432899866558574</v>
      </c>
      <c r="E168" s="27">
        <f t="shared" si="14"/>
        <v>0.72098267267980043</v>
      </c>
      <c r="F168" s="27">
        <f t="shared" si="14"/>
        <v>0.71531774793338365</v>
      </c>
      <c r="G168" s="27">
        <f t="shared" si="14"/>
        <v>0.54165454081117048</v>
      </c>
      <c r="H168" s="27">
        <f t="shared" si="14"/>
        <v>0.77814079089156885</v>
      </c>
      <c r="I168" s="27">
        <f t="shared" si="14"/>
        <v>0.4776742641127425</v>
      </c>
      <c r="J168" s="27">
        <f t="shared" si="14"/>
        <v>0.51129852193588177</v>
      </c>
      <c r="K168" s="27">
        <f t="shared" si="14"/>
        <v>0.18157058556513911</v>
      </c>
      <c r="L168" s="27">
        <f t="shared" si="14"/>
        <v>0.81305249372476007</v>
      </c>
      <c r="M168" s="27">
        <f t="shared" si="14"/>
        <v>0.71280591960128581</v>
      </c>
      <c r="N168" s="36"/>
      <c r="O168" s="33"/>
    </row>
    <row r="169" spans="2:15" ht="11.25" customHeight="1" x14ac:dyDescent="0.2">
      <c r="B169" s="25" t="s">
        <v>51</v>
      </c>
      <c r="C169" s="27">
        <f t="shared" si="14"/>
        <v>1.3932370370519234</v>
      </c>
      <c r="D169" s="27">
        <f t="shared" si="14"/>
        <v>1.5036696407546006</v>
      </c>
      <c r="E169" s="27">
        <f t="shared" si="14"/>
        <v>1.5199801734128271</v>
      </c>
      <c r="F169" s="27">
        <f t="shared" si="14"/>
        <v>1.4690068452592215</v>
      </c>
      <c r="G169" s="27">
        <f t="shared" si="14"/>
        <v>0.94076841298782343</v>
      </c>
      <c r="H169" s="27">
        <f t="shared" si="14"/>
        <v>1.7683651959626883</v>
      </c>
      <c r="I169" s="27">
        <f t="shared" si="14"/>
        <v>0.81457697356974357</v>
      </c>
      <c r="J169" s="27">
        <f t="shared" si="14"/>
        <v>1.605888748494017</v>
      </c>
      <c r="K169" s="27">
        <f t="shared" si="14"/>
        <v>2.1788470267816731</v>
      </c>
      <c r="L169" s="27">
        <f t="shared" si="14"/>
        <v>0.76939866855832961</v>
      </c>
      <c r="M169" s="27">
        <f t="shared" si="14"/>
        <v>1.4663744167531447</v>
      </c>
      <c r="N169" s="36"/>
      <c r="O169" s="33"/>
    </row>
    <row r="170" spans="2:15" ht="11.25" customHeight="1" x14ac:dyDescent="0.2">
      <c r="B170" s="25" t="s">
        <v>52</v>
      </c>
      <c r="C170" s="27">
        <f t="shared" si="14"/>
        <v>0.28003301357291827</v>
      </c>
      <c r="D170" s="27">
        <f t="shared" si="14"/>
        <v>0.30694811481200496</v>
      </c>
      <c r="E170" s="27">
        <f t="shared" si="14"/>
        <v>0.30019128467907452</v>
      </c>
      <c r="F170" s="27">
        <f t="shared" si="14"/>
        <v>0.27381036973873918</v>
      </c>
      <c r="G170" s="27">
        <f t="shared" si="14"/>
        <v>0.25004008956305152</v>
      </c>
      <c r="H170" s="27">
        <f t="shared" si="14"/>
        <v>0.36255994367334116</v>
      </c>
      <c r="I170" s="27">
        <f t="shared" si="14"/>
        <v>0.42231466396722595</v>
      </c>
      <c r="J170" s="27">
        <f t="shared" si="14"/>
        <v>0.11239751990831891</v>
      </c>
      <c r="K170" s="27">
        <f t="shared" si="14"/>
        <v>0</v>
      </c>
      <c r="L170" s="27">
        <f t="shared" si="14"/>
        <v>0.12550474735348649</v>
      </c>
      <c r="M170" s="27">
        <f t="shared" si="14"/>
        <v>0.29322558620468725</v>
      </c>
      <c r="N170" s="36"/>
      <c r="O170" s="33"/>
    </row>
    <row r="171" spans="2:15" ht="11.25" customHeight="1" x14ac:dyDescent="0.2">
      <c r="B171" s="25" t="s">
        <v>53</v>
      </c>
      <c r="C171" s="27">
        <f t="shared" si="14"/>
        <v>14.672263980063457</v>
      </c>
      <c r="D171" s="27">
        <f t="shared" si="14"/>
        <v>14.225581517046464</v>
      </c>
      <c r="E171" s="27">
        <f t="shared" si="14"/>
        <v>14.518611859650113</v>
      </c>
      <c r="F171" s="27">
        <f t="shared" si="14"/>
        <v>13.983751391553383</v>
      </c>
      <c r="G171" s="27">
        <f t="shared" si="14"/>
        <v>13.815754307400788</v>
      </c>
      <c r="H171" s="27">
        <f t="shared" si="14"/>
        <v>15.470082901510024</v>
      </c>
      <c r="I171" s="27">
        <f t="shared" si="14"/>
        <v>11.141514955000485</v>
      </c>
      <c r="J171" s="27">
        <f t="shared" si="14"/>
        <v>11.596779407011294</v>
      </c>
      <c r="K171" s="27">
        <f t="shared" si="14"/>
        <v>26.781661370858139</v>
      </c>
      <c r="L171" s="27">
        <f t="shared" si="14"/>
        <v>11.273600349230572</v>
      </c>
      <c r="M171" s="27">
        <f t="shared" si="14"/>
        <v>14.377543424623468</v>
      </c>
      <c r="N171" s="36"/>
      <c r="O171" s="33"/>
    </row>
    <row r="172" spans="2:15" ht="11.25" customHeight="1" x14ac:dyDescent="0.2">
      <c r="B172" s="25" t="s">
        <v>54</v>
      </c>
      <c r="C172" s="27">
        <f t="shared" si="14"/>
        <v>0.18605276950542049</v>
      </c>
      <c r="D172" s="27">
        <f t="shared" si="14"/>
        <v>0.13703916899971241</v>
      </c>
      <c r="E172" s="27">
        <f t="shared" si="14"/>
        <v>0.17365716759051111</v>
      </c>
      <c r="F172" s="27">
        <f t="shared" si="14"/>
        <v>0.13974750704658831</v>
      </c>
      <c r="G172" s="27">
        <f t="shared" si="14"/>
        <v>3.9198683874492622E-2</v>
      </c>
      <c r="H172" s="27">
        <f t="shared" si="14"/>
        <v>0.22689512164755565</v>
      </c>
      <c r="I172" s="27">
        <f t="shared" si="14"/>
        <v>0.10755579456843201</v>
      </c>
      <c r="J172" s="27">
        <f t="shared" si="14"/>
        <v>0.12415150891833911</v>
      </c>
      <c r="K172" s="27">
        <f t="shared" si="14"/>
        <v>0</v>
      </c>
      <c r="L172" s="27">
        <f t="shared" si="14"/>
        <v>7.6394194041252625E-2</v>
      </c>
      <c r="M172" s="27">
        <f t="shared" si="14"/>
        <v>0.16499138532374699</v>
      </c>
      <c r="N172" s="36"/>
      <c r="O172" s="33"/>
    </row>
    <row r="173" spans="2:15" ht="11.25" customHeight="1" x14ac:dyDescent="0.2">
      <c r="B173" s="57" t="s">
        <v>11</v>
      </c>
      <c r="C173" s="53">
        <f t="shared" si="14"/>
        <v>100</v>
      </c>
      <c r="D173" s="53">
        <f t="shared" si="14"/>
        <v>100</v>
      </c>
      <c r="E173" s="53">
        <f t="shared" si="14"/>
        <v>100</v>
      </c>
      <c r="F173" s="53">
        <f t="shared" si="14"/>
        <v>100</v>
      </c>
      <c r="G173" s="53">
        <f t="shared" si="14"/>
        <v>100</v>
      </c>
      <c r="H173" s="53">
        <f t="shared" si="14"/>
        <v>100</v>
      </c>
      <c r="I173" s="53">
        <f t="shared" si="14"/>
        <v>100</v>
      </c>
      <c r="J173" s="53">
        <f t="shared" si="14"/>
        <v>100</v>
      </c>
      <c r="K173" s="53">
        <f t="shared" si="14"/>
        <v>100</v>
      </c>
      <c r="L173" s="53">
        <f t="shared" si="14"/>
        <v>100</v>
      </c>
      <c r="M173" s="53">
        <f t="shared" si="14"/>
        <v>100</v>
      </c>
      <c r="N173" s="36"/>
      <c r="O173" s="33"/>
    </row>
    <row r="174" spans="2:15" ht="11.25" customHeight="1" x14ac:dyDescent="0.2">
      <c r="B174" s="82" t="s">
        <v>24</v>
      </c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36"/>
      <c r="O174" s="33"/>
    </row>
    <row r="175" spans="2:15" ht="11.25" customHeight="1" x14ac:dyDescent="0.2">
      <c r="B175" s="26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36"/>
      <c r="O175" s="33"/>
    </row>
    <row r="176" spans="2:15" ht="11.25" customHeight="1" x14ac:dyDescent="0.2">
      <c r="B176" s="82" t="s">
        <v>483</v>
      </c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36"/>
      <c r="O176" s="33"/>
    </row>
    <row r="177" spans="2:15" ht="11.25" customHeight="1" x14ac:dyDescent="0.2">
      <c r="B177" s="83" t="s">
        <v>43</v>
      </c>
      <c r="C177" s="32" t="s">
        <v>170</v>
      </c>
      <c r="D177" s="32" t="s">
        <v>171</v>
      </c>
      <c r="E177" s="32" t="s">
        <v>172</v>
      </c>
      <c r="F177" s="32" t="s">
        <v>173</v>
      </c>
      <c r="G177" s="32" t="s">
        <v>174</v>
      </c>
      <c r="H177" s="32" t="s">
        <v>175</v>
      </c>
      <c r="I177" s="32" t="s">
        <v>176</v>
      </c>
      <c r="J177" s="32" t="s">
        <v>152</v>
      </c>
      <c r="K177" s="32" t="s">
        <v>204</v>
      </c>
      <c r="L177" s="32" t="s">
        <v>146</v>
      </c>
      <c r="M177" s="32" t="s">
        <v>11</v>
      </c>
      <c r="N177" s="36"/>
      <c r="O177" s="33"/>
    </row>
    <row r="178" spans="2:15" ht="11.25" customHeight="1" x14ac:dyDescent="0.2">
      <c r="B178" s="84"/>
      <c r="C178" s="29" t="s">
        <v>177</v>
      </c>
      <c r="D178" s="29" t="s">
        <v>178</v>
      </c>
      <c r="E178" s="29"/>
      <c r="F178" s="29" t="s">
        <v>179</v>
      </c>
      <c r="G178" s="29"/>
      <c r="H178" s="29" t="s">
        <v>179</v>
      </c>
      <c r="I178" s="29"/>
      <c r="J178" s="29" t="s">
        <v>180</v>
      </c>
      <c r="K178" s="29"/>
      <c r="L178" s="29"/>
      <c r="M178" s="24"/>
      <c r="N178" s="36"/>
      <c r="O178" s="33"/>
    </row>
    <row r="179" spans="2:15" ht="11.25" customHeight="1" x14ac:dyDescent="0.2">
      <c r="B179" s="85"/>
      <c r="C179" s="30" t="s">
        <v>181</v>
      </c>
      <c r="D179" s="30" t="s">
        <v>182</v>
      </c>
      <c r="E179" s="30"/>
      <c r="F179" s="30" t="s">
        <v>183</v>
      </c>
      <c r="G179" s="30"/>
      <c r="H179" s="30" t="s">
        <v>184</v>
      </c>
      <c r="I179" s="30"/>
      <c r="J179" s="30" t="s">
        <v>185</v>
      </c>
      <c r="K179" s="30"/>
      <c r="L179" s="30"/>
      <c r="M179" s="31"/>
      <c r="N179" s="36"/>
      <c r="O179" s="33"/>
    </row>
    <row r="180" spans="2:15" ht="11.25" customHeight="1" x14ac:dyDescent="0.2">
      <c r="B180" s="25" t="s">
        <v>44</v>
      </c>
      <c r="C180" s="27">
        <f t="shared" ref="C180:M191" si="15">C144/$M144*100</f>
        <v>28.350833848054354</v>
      </c>
      <c r="D180" s="27">
        <f t="shared" si="15"/>
        <v>17.360253242742449</v>
      </c>
      <c r="E180" s="27">
        <f t="shared" si="15"/>
        <v>14.773780111179732</v>
      </c>
      <c r="F180" s="27">
        <f t="shared" si="15"/>
        <v>7.1031500926497779</v>
      </c>
      <c r="G180" s="27">
        <f t="shared" si="15"/>
        <v>3.2350216182828913</v>
      </c>
      <c r="H180" s="27">
        <f t="shared" si="15"/>
        <v>14.387739345274872</v>
      </c>
      <c r="I180" s="27">
        <f t="shared" si="15"/>
        <v>6.8638048177887532</v>
      </c>
      <c r="J180" s="27">
        <f t="shared" si="15"/>
        <v>6.7981778875849317</v>
      </c>
      <c r="K180" s="27">
        <f t="shared" si="15"/>
        <v>3.860407659048791E-2</v>
      </c>
      <c r="L180" s="27">
        <f t="shared" si="15"/>
        <v>1.0886349598517597</v>
      </c>
      <c r="M180" s="27">
        <f t="shared" si="15"/>
        <v>100</v>
      </c>
      <c r="N180" s="36"/>
      <c r="O180" s="33"/>
    </row>
    <row r="181" spans="2:15" ht="11.25" customHeight="1" x14ac:dyDescent="0.2">
      <c r="B181" s="25" t="s">
        <v>162</v>
      </c>
      <c r="C181" s="27">
        <f t="shared" si="15"/>
        <v>24.78061497637389</v>
      </c>
      <c r="D181" s="27">
        <f t="shared" si="15"/>
        <v>17.958148087800556</v>
      </c>
      <c r="E181" s="27">
        <f t="shared" si="15"/>
        <v>17.183026465864383</v>
      </c>
      <c r="F181" s="27">
        <f t="shared" si="15"/>
        <v>7.3345592514140838</v>
      </c>
      <c r="G181" s="27">
        <f t="shared" si="15"/>
        <v>5.6446544540397134</v>
      </c>
      <c r="H181" s="27">
        <f t="shared" si="15"/>
        <v>15.637438607108789</v>
      </c>
      <c r="I181" s="27">
        <f t="shared" si="15"/>
        <v>0.80538162519494394</v>
      </c>
      <c r="J181" s="27">
        <f t="shared" si="15"/>
        <v>10.330299574032273</v>
      </c>
      <c r="K181" s="27">
        <f t="shared" si="15"/>
        <v>0.11172924280161076</v>
      </c>
      <c r="L181" s="27">
        <f t="shared" si="15"/>
        <v>0.21414771536975402</v>
      </c>
      <c r="M181" s="27">
        <f t="shared" si="15"/>
        <v>100</v>
      </c>
      <c r="N181" s="36"/>
      <c r="O181" s="33"/>
    </row>
    <row r="182" spans="2:15" ht="11.25" customHeight="1" x14ac:dyDescent="0.2">
      <c r="B182" s="25" t="s">
        <v>46</v>
      </c>
      <c r="C182" s="27">
        <f t="shared" si="15"/>
        <v>30.755088317780011</v>
      </c>
      <c r="D182" s="27">
        <f t="shared" si="15"/>
        <v>19.050071343053467</v>
      </c>
      <c r="E182" s="27">
        <f t="shared" si="15"/>
        <v>17.592704967772637</v>
      </c>
      <c r="F182" s="27">
        <f t="shared" si="15"/>
        <v>6.8074393584045687</v>
      </c>
      <c r="G182" s="27">
        <f t="shared" si="15"/>
        <v>5.0461679759893716</v>
      </c>
      <c r="H182" s="27">
        <f t="shared" si="15"/>
        <v>14.196283600938104</v>
      </c>
      <c r="I182" s="27">
        <f t="shared" si="15"/>
        <v>1.8980532366785343</v>
      </c>
      <c r="J182" s="27">
        <f t="shared" si="15"/>
        <v>4.0954192839453443</v>
      </c>
      <c r="K182" s="27">
        <f t="shared" si="15"/>
        <v>4.7562035655126039E-2</v>
      </c>
      <c r="L182" s="27">
        <f t="shared" si="15"/>
        <v>0.51120987978285493</v>
      </c>
      <c r="M182" s="27">
        <f t="shared" si="15"/>
        <v>100</v>
      </c>
      <c r="N182" s="36"/>
      <c r="O182" s="33"/>
    </row>
    <row r="183" spans="2:15" ht="11.25" customHeight="1" x14ac:dyDescent="0.2">
      <c r="B183" s="25" t="s">
        <v>163</v>
      </c>
      <c r="C183" s="27">
        <f t="shared" si="15"/>
        <v>30.934129439874692</v>
      </c>
      <c r="D183" s="27">
        <f t="shared" si="15"/>
        <v>18.885070756387574</v>
      </c>
      <c r="E183" s="27">
        <f t="shared" si="15"/>
        <v>17.623244191745052</v>
      </c>
      <c r="F183" s="27">
        <f t="shared" si="15"/>
        <v>6.3875686673566081</v>
      </c>
      <c r="G183" s="27">
        <f t="shared" si="15"/>
        <v>5.2502489272659787</v>
      </c>
      <c r="H183" s="27">
        <f t="shared" si="15"/>
        <v>14.079694733684006</v>
      </c>
      <c r="I183" s="27">
        <f t="shared" si="15"/>
        <v>1.9883659256725355</v>
      </c>
      <c r="J183" s="27">
        <f t="shared" si="15"/>
        <v>4.1307241033579505</v>
      </c>
      <c r="K183" s="27">
        <f t="shared" si="15"/>
        <v>6.0640927961687581E-2</v>
      </c>
      <c r="L183" s="27">
        <f t="shared" si="15"/>
        <v>0.6603123266939277</v>
      </c>
      <c r="M183" s="27">
        <f t="shared" si="15"/>
        <v>100</v>
      </c>
      <c r="N183" s="36"/>
      <c r="O183" s="33"/>
    </row>
    <row r="184" spans="2:15" ht="11.25" customHeight="1" x14ac:dyDescent="0.2">
      <c r="B184" s="25" t="s">
        <v>48</v>
      </c>
      <c r="C184" s="27">
        <f t="shared" si="15"/>
        <v>28.734455831429013</v>
      </c>
      <c r="D184" s="27">
        <f t="shared" si="15"/>
        <v>18.951618556267427</v>
      </c>
      <c r="E184" s="27">
        <f t="shared" si="15"/>
        <v>17.437507885993089</v>
      </c>
      <c r="F184" s="27">
        <f t="shared" si="15"/>
        <v>6.447587937585002</v>
      </c>
      <c r="G184" s="27">
        <f t="shared" si="15"/>
        <v>5.5671606219069396</v>
      </c>
      <c r="H184" s="27">
        <f t="shared" si="15"/>
        <v>13.736348469766874</v>
      </c>
      <c r="I184" s="27">
        <f t="shared" si="15"/>
        <v>1.4958852640580955</v>
      </c>
      <c r="J184" s="27">
        <f t="shared" si="15"/>
        <v>7.3742797459658656</v>
      </c>
      <c r="K184" s="27">
        <f t="shared" si="15"/>
        <v>3.6450812432530851E-2</v>
      </c>
      <c r="L184" s="27">
        <f t="shared" si="15"/>
        <v>0.21870487459518567</v>
      </c>
      <c r="M184" s="27">
        <f t="shared" si="15"/>
        <v>100</v>
      </c>
      <c r="N184" s="36"/>
      <c r="O184" s="33"/>
    </row>
    <row r="185" spans="2:15" ht="11.25" customHeight="1" x14ac:dyDescent="0.2">
      <c r="B185" s="25" t="s">
        <v>49</v>
      </c>
      <c r="C185" s="27">
        <f t="shared" si="15"/>
        <v>29.295003091667908</v>
      </c>
      <c r="D185" s="27">
        <f t="shared" si="15"/>
        <v>18.590102797959524</v>
      </c>
      <c r="E185" s="27">
        <f t="shared" si="15"/>
        <v>18.014762714484512</v>
      </c>
      <c r="F185" s="27">
        <f t="shared" si="15"/>
        <v>6.8007033544597135</v>
      </c>
      <c r="G185" s="27">
        <f t="shared" si="15"/>
        <v>6.2596614623589533</v>
      </c>
      <c r="H185" s="27">
        <f t="shared" si="15"/>
        <v>13.471943113309612</v>
      </c>
      <c r="I185" s="27">
        <f t="shared" si="15"/>
        <v>2.7709074045447579</v>
      </c>
      <c r="J185" s="27">
        <f t="shared" si="15"/>
        <v>4.3360643066934497</v>
      </c>
      <c r="K185" s="27">
        <f t="shared" si="15"/>
        <v>6.4731797804915697E-2</v>
      </c>
      <c r="L185" s="27">
        <f t="shared" si="15"/>
        <v>0.39611995671664901</v>
      </c>
      <c r="M185" s="27">
        <f t="shared" si="15"/>
        <v>100</v>
      </c>
      <c r="N185" s="36"/>
      <c r="O185" s="33"/>
    </row>
    <row r="186" spans="2:15" ht="11.25" customHeight="1" x14ac:dyDescent="0.2">
      <c r="B186" s="25" t="s">
        <v>50</v>
      </c>
      <c r="C186" s="27">
        <f t="shared" si="15"/>
        <v>32.414091203803757</v>
      </c>
      <c r="D186" s="27">
        <f t="shared" si="15"/>
        <v>18.61681435055112</v>
      </c>
      <c r="E186" s="27">
        <f t="shared" si="15"/>
        <v>17.856062243354224</v>
      </c>
      <c r="F186" s="27">
        <f t="shared" si="15"/>
        <v>6.5269072833369313</v>
      </c>
      <c r="G186" s="27">
        <f t="shared" si="15"/>
        <v>3.9420791009293259</v>
      </c>
      <c r="H186" s="27">
        <f t="shared" si="15"/>
        <v>15.668899935163157</v>
      </c>
      <c r="I186" s="27">
        <f t="shared" si="15"/>
        <v>1.3053814566673883</v>
      </c>
      <c r="J186" s="27">
        <f t="shared" si="15"/>
        <v>3.0084287875513294</v>
      </c>
      <c r="K186" s="27">
        <f t="shared" si="15"/>
        <v>1.7289820618111081E-2</v>
      </c>
      <c r="L186" s="27">
        <f t="shared" si="15"/>
        <v>0.64404581802463812</v>
      </c>
      <c r="M186" s="27">
        <f t="shared" si="15"/>
        <v>100</v>
      </c>
      <c r="N186" s="36"/>
      <c r="O186" s="33"/>
    </row>
    <row r="187" spans="2:15" ht="11.25" customHeight="1" x14ac:dyDescent="0.2">
      <c r="B187" s="25" t="s">
        <v>51</v>
      </c>
      <c r="C187" s="27">
        <f t="shared" si="15"/>
        <v>29.15554808480239</v>
      </c>
      <c r="D187" s="27">
        <f t="shared" si="15"/>
        <v>19.320068077238265</v>
      </c>
      <c r="E187" s="27">
        <f t="shared" si="15"/>
        <v>18.298909503498429</v>
      </c>
      <c r="F187" s="27">
        <f t="shared" si="15"/>
        <v>6.5156640682453304</v>
      </c>
      <c r="G187" s="27">
        <f t="shared" si="15"/>
        <v>3.3282205366335402</v>
      </c>
      <c r="H187" s="27">
        <f t="shared" si="15"/>
        <v>17.309268169688803</v>
      </c>
      <c r="I187" s="27">
        <f t="shared" si="15"/>
        <v>1.0820919042716381</v>
      </c>
      <c r="J187" s="27">
        <f t="shared" si="15"/>
        <v>4.5931124325005701</v>
      </c>
      <c r="K187" s="27">
        <f t="shared" si="15"/>
        <v>0.10085516777677403</v>
      </c>
      <c r="L187" s="27">
        <f t="shared" si="15"/>
        <v>0.29626205534427325</v>
      </c>
      <c r="M187" s="27">
        <f t="shared" si="15"/>
        <v>100</v>
      </c>
      <c r="N187" s="36"/>
      <c r="O187" s="33"/>
    </row>
    <row r="188" spans="2:15" ht="11.25" customHeight="1" x14ac:dyDescent="0.2">
      <c r="B188" s="25" t="s">
        <v>52</v>
      </c>
      <c r="C188" s="27">
        <f t="shared" si="15"/>
        <v>29.305453399180408</v>
      </c>
      <c r="D188" s="27">
        <f t="shared" si="15"/>
        <v>19.722601660187049</v>
      </c>
      <c r="E188" s="27">
        <f t="shared" si="15"/>
        <v>18.072922139329613</v>
      </c>
      <c r="F188" s="27">
        <f t="shared" si="15"/>
        <v>6.0733424398444891</v>
      </c>
      <c r="G188" s="27">
        <f t="shared" si="15"/>
        <v>4.4236629189870751</v>
      </c>
      <c r="H188" s="27">
        <f t="shared" si="15"/>
        <v>17.747189240306817</v>
      </c>
      <c r="I188" s="27">
        <f t="shared" si="15"/>
        <v>2.8055059367447734</v>
      </c>
      <c r="J188" s="27">
        <f t="shared" si="15"/>
        <v>1.6076494693706005</v>
      </c>
      <c r="K188" s="27">
        <f t="shared" si="15"/>
        <v>0</v>
      </c>
      <c r="L188" s="27">
        <f t="shared" si="15"/>
        <v>0.24167279604917516</v>
      </c>
      <c r="M188" s="27">
        <f t="shared" si="15"/>
        <v>100</v>
      </c>
      <c r="N188" s="36"/>
      <c r="O188" s="33"/>
    </row>
    <row r="189" spans="2:15" ht="11.25" customHeight="1" x14ac:dyDescent="0.2">
      <c r="B189" s="25" t="s">
        <v>53</v>
      </c>
      <c r="C189" s="27">
        <f t="shared" si="15"/>
        <v>31.315079472228096</v>
      </c>
      <c r="D189" s="27">
        <f t="shared" si="15"/>
        <v>18.641739581391199</v>
      </c>
      <c r="E189" s="27">
        <f t="shared" si="15"/>
        <v>17.826766186425967</v>
      </c>
      <c r="F189" s="27">
        <f t="shared" si="15"/>
        <v>6.325847921635698</v>
      </c>
      <c r="G189" s="27">
        <f t="shared" si="15"/>
        <v>4.9849884600796104</v>
      </c>
      <c r="H189" s="27">
        <f t="shared" si="15"/>
        <v>15.443992276718117</v>
      </c>
      <c r="I189" s="27">
        <f t="shared" si="15"/>
        <v>1.5095115945662672</v>
      </c>
      <c r="J189" s="27">
        <f t="shared" si="15"/>
        <v>3.3829003452332835</v>
      </c>
      <c r="K189" s="27">
        <f t="shared" si="15"/>
        <v>0.12643552538246788</v>
      </c>
      <c r="L189" s="27">
        <f t="shared" si="15"/>
        <v>0.44273863633928423</v>
      </c>
      <c r="M189" s="27">
        <f t="shared" si="15"/>
        <v>100</v>
      </c>
      <c r="N189" s="36"/>
      <c r="O189" s="33"/>
    </row>
    <row r="190" spans="2:15" ht="11.25" customHeight="1" x14ac:dyDescent="0.2">
      <c r="B190" s="25" t="s">
        <v>54</v>
      </c>
      <c r="C190" s="27">
        <f t="shared" si="15"/>
        <v>34.603174603174608</v>
      </c>
      <c r="D190" s="27">
        <f t="shared" si="15"/>
        <v>15.648926237161543</v>
      </c>
      <c r="E190" s="27">
        <f t="shared" si="15"/>
        <v>18.58076563958916</v>
      </c>
      <c r="F190" s="27">
        <f t="shared" si="15"/>
        <v>5.5088702147525677</v>
      </c>
      <c r="G190" s="27">
        <f t="shared" si="15"/>
        <v>1.2324929971988792</v>
      </c>
      <c r="H190" s="27">
        <f t="shared" si="15"/>
        <v>19.738562091503265</v>
      </c>
      <c r="I190" s="27">
        <f t="shared" si="15"/>
        <v>1.2698412698412698</v>
      </c>
      <c r="J190" s="27">
        <f t="shared" si="15"/>
        <v>3.1559290382819785</v>
      </c>
      <c r="K190" s="27">
        <f t="shared" si="15"/>
        <v>0</v>
      </c>
      <c r="L190" s="27">
        <f t="shared" si="15"/>
        <v>0.26143790849673199</v>
      </c>
      <c r="M190" s="27">
        <f t="shared" si="15"/>
        <v>100</v>
      </c>
      <c r="N190" s="36"/>
      <c r="O190" s="33"/>
    </row>
    <row r="191" spans="2:15" ht="11.25" customHeight="1" x14ac:dyDescent="0.2">
      <c r="B191" s="57" t="s">
        <v>11</v>
      </c>
      <c r="C191" s="53">
        <f t="shared" si="15"/>
        <v>30.686056055784455</v>
      </c>
      <c r="D191" s="53">
        <f t="shared" si="15"/>
        <v>18.84087620747199</v>
      </c>
      <c r="E191" s="53">
        <f t="shared" si="15"/>
        <v>17.653554447465293</v>
      </c>
      <c r="F191" s="53">
        <f t="shared" si="15"/>
        <v>6.5039881391067951</v>
      </c>
      <c r="G191" s="53">
        <f t="shared" si="15"/>
        <v>5.1876927210299666</v>
      </c>
      <c r="H191" s="53">
        <f t="shared" si="15"/>
        <v>14.353295390963311</v>
      </c>
      <c r="I191" s="53">
        <f t="shared" si="15"/>
        <v>1.9479459111714825</v>
      </c>
      <c r="J191" s="53">
        <f t="shared" si="15"/>
        <v>4.1940779338580283</v>
      </c>
      <c r="K191" s="53">
        <f t="shared" si="15"/>
        <v>6.7876007818527193E-2</v>
      </c>
      <c r="L191" s="53">
        <f t="shared" si="15"/>
        <v>0.56463718533015816</v>
      </c>
      <c r="M191" s="53">
        <f t="shared" si="15"/>
        <v>100</v>
      </c>
      <c r="N191" s="36"/>
      <c r="O191" s="33"/>
    </row>
    <row r="192" spans="2:15" ht="11.25" customHeight="1" x14ac:dyDescent="0.2">
      <c r="B192" s="82" t="s">
        <v>24</v>
      </c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36"/>
      <c r="O192" s="33"/>
    </row>
    <row r="193" spans="2:15" ht="11.25" customHeight="1" x14ac:dyDescent="0.2">
      <c r="B193" s="26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36"/>
      <c r="O193" s="33"/>
    </row>
    <row r="194" spans="2:15" ht="11.25" customHeight="1" x14ac:dyDescent="0.2">
      <c r="B194" s="82" t="s">
        <v>449</v>
      </c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36"/>
      <c r="O194" s="33"/>
    </row>
    <row r="195" spans="2:15" ht="11.25" customHeight="1" x14ac:dyDescent="0.2">
      <c r="B195" s="83" t="s">
        <v>55</v>
      </c>
      <c r="C195" s="32" t="s">
        <v>170</v>
      </c>
      <c r="D195" s="32" t="s">
        <v>171</v>
      </c>
      <c r="E195" s="32" t="s">
        <v>172</v>
      </c>
      <c r="F195" s="32" t="s">
        <v>173</v>
      </c>
      <c r="G195" s="32" t="s">
        <v>174</v>
      </c>
      <c r="H195" s="32" t="s">
        <v>175</v>
      </c>
      <c r="I195" s="32" t="s">
        <v>176</v>
      </c>
      <c r="J195" s="32" t="s">
        <v>152</v>
      </c>
      <c r="K195" s="32" t="s">
        <v>204</v>
      </c>
      <c r="L195" s="32" t="s">
        <v>146</v>
      </c>
      <c r="M195" s="32" t="s">
        <v>11</v>
      </c>
      <c r="N195" s="36"/>
      <c r="O195" s="33"/>
    </row>
    <row r="196" spans="2:15" ht="11.25" customHeight="1" x14ac:dyDescent="0.2">
      <c r="B196" s="84"/>
      <c r="C196" s="29" t="s">
        <v>177</v>
      </c>
      <c r="D196" s="29" t="s">
        <v>178</v>
      </c>
      <c r="E196" s="29"/>
      <c r="F196" s="29" t="s">
        <v>179</v>
      </c>
      <c r="G196" s="29"/>
      <c r="H196" s="29" t="s">
        <v>179</v>
      </c>
      <c r="I196" s="29"/>
      <c r="J196" s="29" t="s">
        <v>180</v>
      </c>
      <c r="K196" s="29"/>
      <c r="L196" s="29"/>
      <c r="M196" s="24"/>
      <c r="N196" s="36"/>
      <c r="O196" s="33"/>
    </row>
    <row r="197" spans="2:15" ht="11.25" customHeight="1" x14ac:dyDescent="0.2">
      <c r="B197" s="85"/>
      <c r="C197" s="30" t="s">
        <v>181</v>
      </c>
      <c r="D197" s="30" t="s">
        <v>182</v>
      </c>
      <c r="E197" s="30"/>
      <c r="F197" s="30" t="s">
        <v>183</v>
      </c>
      <c r="G197" s="30"/>
      <c r="H197" s="30" t="s">
        <v>184</v>
      </c>
      <c r="I197" s="30"/>
      <c r="J197" s="30" t="s">
        <v>185</v>
      </c>
      <c r="K197" s="30"/>
      <c r="L197" s="30"/>
      <c r="M197" s="31"/>
      <c r="N197" s="36"/>
      <c r="O197" s="33"/>
    </row>
    <row r="198" spans="2:15" ht="11.25" customHeight="1" x14ac:dyDescent="0.2">
      <c r="B198" s="25" t="s">
        <v>56</v>
      </c>
      <c r="C198" s="54">
        <v>944411.00000000559</v>
      </c>
      <c r="D198" s="54">
        <v>578962.00000000501</v>
      </c>
      <c r="E198" s="54">
        <v>543121.00000000454</v>
      </c>
      <c r="F198" s="54">
        <v>199528.99999999898</v>
      </c>
      <c r="G198" s="54">
        <v>160454.00000000076</v>
      </c>
      <c r="H198" s="54">
        <v>442549.99999999866</v>
      </c>
      <c r="I198" s="54">
        <v>58464.000000000087</v>
      </c>
      <c r="J198" s="54">
        <v>124915.99999999869</v>
      </c>
      <c r="K198" s="54">
        <v>2106.9999999999955</v>
      </c>
      <c r="L198" s="54">
        <v>17398.999999999985</v>
      </c>
      <c r="M198" s="54">
        <v>3071913.0000000126</v>
      </c>
      <c r="N198" s="36"/>
      <c r="O198" s="33"/>
    </row>
    <row r="199" spans="2:15" ht="11.25" customHeight="1" x14ac:dyDescent="0.2">
      <c r="B199" s="25" t="s">
        <v>57</v>
      </c>
      <c r="C199" s="54">
        <v>15049.999999999976</v>
      </c>
      <c r="D199" s="54">
        <v>9880.0000000000073</v>
      </c>
      <c r="E199" s="54">
        <v>9013.0000000000036</v>
      </c>
      <c r="F199" s="54">
        <v>3520</v>
      </c>
      <c r="G199" s="54">
        <v>2705.0000000000018</v>
      </c>
      <c r="H199" s="54">
        <v>6593.0000000000064</v>
      </c>
      <c r="I199" s="54">
        <v>1193.0000000000002</v>
      </c>
      <c r="J199" s="54">
        <v>3415.0000000000027</v>
      </c>
      <c r="K199" s="54">
        <v>26.000000000000007</v>
      </c>
      <c r="L199" s="54">
        <v>122.99999999999994</v>
      </c>
      <c r="M199" s="54">
        <v>51517.999999999993</v>
      </c>
      <c r="N199" s="36"/>
      <c r="O199" s="33"/>
    </row>
    <row r="200" spans="2:15" ht="11.25" customHeight="1" x14ac:dyDescent="0.2">
      <c r="B200" s="25" t="s">
        <v>58</v>
      </c>
      <c r="C200" s="54">
        <v>16871.000000000015</v>
      </c>
      <c r="D200" s="54">
        <v>11342.999999999993</v>
      </c>
      <c r="E200" s="54">
        <v>9977.0000000000146</v>
      </c>
      <c r="F200" s="54">
        <v>3956.9999999999936</v>
      </c>
      <c r="G200" s="54">
        <v>2454.9999999999991</v>
      </c>
      <c r="H200" s="54">
        <v>8052.0000000000155</v>
      </c>
      <c r="I200" s="54">
        <v>1330.9999999999991</v>
      </c>
      <c r="J200" s="54">
        <v>4030</v>
      </c>
      <c r="K200" s="54">
        <v>42.000000000000064</v>
      </c>
      <c r="L200" s="54">
        <v>467.00000000000045</v>
      </c>
      <c r="M200" s="54">
        <v>58525.000000000029</v>
      </c>
      <c r="N200" s="36"/>
      <c r="O200" s="33"/>
    </row>
    <row r="201" spans="2:15" ht="11.25" customHeight="1" x14ac:dyDescent="0.2">
      <c r="B201" s="25" t="s">
        <v>59</v>
      </c>
      <c r="C201" s="54">
        <v>1650.9999999999995</v>
      </c>
      <c r="D201" s="54">
        <v>952.00000000000023</v>
      </c>
      <c r="E201" s="54">
        <v>934.99999999999989</v>
      </c>
      <c r="F201" s="54">
        <v>304.99999999999989</v>
      </c>
      <c r="G201" s="54">
        <v>256.00000000000006</v>
      </c>
      <c r="H201" s="54">
        <v>790.00000000000034</v>
      </c>
      <c r="I201" s="54">
        <v>95</v>
      </c>
      <c r="J201" s="54">
        <v>442.00000000000006</v>
      </c>
      <c r="K201" s="54">
        <v>12.000000000000002</v>
      </c>
      <c r="L201" s="54">
        <v>2.0000000000000009</v>
      </c>
      <c r="M201" s="54">
        <v>5440</v>
      </c>
      <c r="N201" s="36"/>
      <c r="O201" s="33"/>
    </row>
    <row r="202" spans="2:15" ht="11.25" customHeight="1" x14ac:dyDescent="0.2">
      <c r="B202" s="25" t="s">
        <v>60</v>
      </c>
      <c r="C202" s="54">
        <v>6749.0000000000009</v>
      </c>
      <c r="D202" s="54">
        <v>3603.0000000000005</v>
      </c>
      <c r="E202" s="54">
        <v>3682.0000000000009</v>
      </c>
      <c r="F202" s="54">
        <v>1356</v>
      </c>
      <c r="G202" s="54">
        <v>931.00000000000045</v>
      </c>
      <c r="H202" s="54">
        <v>3132.0000000000014</v>
      </c>
      <c r="I202" s="54">
        <v>598.00000000000057</v>
      </c>
      <c r="J202" s="54">
        <v>1121</v>
      </c>
      <c r="K202" s="54">
        <v>4.0000000000000009</v>
      </c>
      <c r="L202" s="54">
        <v>77.000000000000114</v>
      </c>
      <c r="M202" s="54">
        <v>21253.000000000004</v>
      </c>
      <c r="N202" s="36"/>
      <c r="O202" s="33"/>
    </row>
    <row r="203" spans="2:15" ht="11.25" customHeight="1" x14ac:dyDescent="0.2">
      <c r="B203" s="25" t="s">
        <v>61</v>
      </c>
      <c r="C203" s="54">
        <v>11136.000000000015</v>
      </c>
      <c r="D203" s="54">
        <v>6703.0000000000009</v>
      </c>
      <c r="E203" s="54">
        <v>6208.0000000000055</v>
      </c>
      <c r="F203" s="54">
        <v>2411.0000000000027</v>
      </c>
      <c r="G203" s="54">
        <v>1571.9999999999995</v>
      </c>
      <c r="H203" s="54">
        <v>4716.9999999999991</v>
      </c>
      <c r="I203" s="54">
        <v>1528.0000000000011</v>
      </c>
      <c r="J203" s="54">
        <v>2199.9999999999968</v>
      </c>
      <c r="K203" s="54">
        <v>12.000000000000002</v>
      </c>
      <c r="L203" s="54">
        <v>257.99999999999994</v>
      </c>
      <c r="M203" s="54">
        <v>36745.000000000029</v>
      </c>
      <c r="N203" s="36"/>
      <c r="O203" s="33"/>
    </row>
    <row r="204" spans="2:15" ht="11.25" customHeight="1" x14ac:dyDescent="0.2">
      <c r="B204" s="25" t="s">
        <v>62</v>
      </c>
      <c r="C204" s="54">
        <v>86</v>
      </c>
      <c r="D204" s="54">
        <v>61</v>
      </c>
      <c r="E204" s="54">
        <v>32</v>
      </c>
      <c r="F204" s="54">
        <v>17</v>
      </c>
      <c r="G204" s="54">
        <v>0</v>
      </c>
      <c r="H204" s="54">
        <v>20</v>
      </c>
      <c r="I204" s="54">
        <v>14</v>
      </c>
      <c r="J204" s="54">
        <v>0</v>
      </c>
      <c r="K204" s="54">
        <v>0</v>
      </c>
      <c r="L204" s="54">
        <v>0</v>
      </c>
      <c r="M204" s="54">
        <v>230</v>
      </c>
      <c r="N204" s="36"/>
      <c r="O204" s="33"/>
    </row>
    <row r="205" spans="2:15" ht="11.25" customHeight="1" x14ac:dyDescent="0.2">
      <c r="B205" s="57" t="s">
        <v>11</v>
      </c>
      <c r="C205" s="55">
        <v>995953.99999999197</v>
      </c>
      <c r="D205" s="55">
        <v>611503.99999999965</v>
      </c>
      <c r="E205" s="55">
        <v>572968</v>
      </c>
      <c r="F205" s="55">
        <v>211095.00000000317</v>
      </c>
      <c r="G205" s="55">
        <v>168373.00000000134</v>
      </c>
      <c r="H205" s="55">
        <v>465853.99999999825</v>
      </c>
      <c r="I205" s="55">
        <v>63223.000000000211</v>
      </c>
      <c r="J205" s="55">
        <v>136124.00000000006</v>
      </c>
      <c r="K205" s="55">
        <v>2202.9999999999909</v>
      </c>
      <c r="L205" s="55">
        <v>18326.000000000058</v>
      </c>
      <c r="M205" s="55">
        <v>3245623.9999999944</v>
      </c>
      <c r="N205" s="36"/>
      <c r="O205" s="33"/>
    </row>
    <row r="206" spans="2:15" ht="11.25" customHeight="1" x14ac:dyDescent="0.2">
      <c r="B206" s="82" t="s">
        <v>24</v>
      </c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36"/>
      <c r="O206" s="33"/>
    </row>
    <row r="207" spans="2:15" ht="11.25" customHeight="1" x14ac:dyDescent="0.2">
      <c r="B207" s="26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36"/>
      <c r="O207" s="33"/>
    </row>
    <row r="208" spans="2:15" ht="11.25" customHeight="1" x14ac:dyDescent="0.2">
      <c r="B208" s="82" t="s">
        <v>484</v>
      </c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36"/>
      <c r="O208" s="33"/>
    </row>
    <row r="209" spans="2:15" ht="11.25" customHeight="1" x14ac:dyDescent="0.2">
      <c r="B209" s="83" t="s">
        <v>55</v>
      </c>
      <c r="C209" s="32" t="s">
        <v>170</v>
      </c>
      <c r="D209" s="32" t="s">
        <v>171</v>
      </c>
      <c r="E209" s="32" t="s">
        <v>172</v>
      </c>
      <c r="F209" s="32" t="s">
        <v>173</v>
      </c>
      <c r="G209" s="32" t="s">
        <v>174</v>
      </c>
      <c r="H209" s="32" t="s">
        <v>175</v>
      </c>
      <c r="I209" s="32" t="s">
        <v>176</v>
      </c>
      <c r="J209" s="32" t="s">
        <v>152</v>
      </c>
      <c r="K209" s="32" t="s">
        <v>204</v>
      </c>
      <c r="L209" s="32" t="s">
        <v>146</v>
      </c>
      <c r="M209" s="32" t="s">
        <v>11</v>
      </c>
      <c r="N209" s="36"/>
      <c r="O209" s="33"/>
    </row>
    <row r="210" spans="2:15" ht="11.25" customHeight="1" x14ac:dyDescent="0.2">
      <c r="B210" s="84"/>
      <c r="C210" s="29" t="s">
        <v>177</v>
      </c>
      <c r="D210" s="29" t="s">
        <v>178</v>
      </c>
      <c r="E210" s="29"/>
      <c r="F210" s="29" t="s">
        <v>179</v>
      </c>
      <c r="G210" s="29"/>
      <c r="H210" s="29" t="s">
        <v>179</v>
      </c>
      <c r="I210" s="29"/>
      <c r="J210" s="29" t="s">
        <v>180</v>
      </c>
      <c r="K210" s="29"/>
      <c r="L210" s="29"/>
      <c r="M210" s="24"/>
      <c r="N210" s="36"/>
      <c r="O210" s="33"/>
    </row>
    <row r="211" spans="2:15" ht="11.25" customHeight="1" x14ac:dyDescent="0.2">
      <c r="B211" s="85"/>
      <c r="C211" s="30" t="s">
        <v>181</v>
      </c>
      <c r="D211" s="30" t="s">
        <v>182</v>
      </c>
      <c r="E211" s="30"/>
      <c r="F211" s="30" t="s">
        <v>183</v>
      </c>
      <c r="G211" s="30"/>
      <c r="H211" s="30" t="s">
        <v>184</v>
      </c>
      <c r="I211" s="30"/>
      <c r="J211" s="30" t="s">
        <v>185</v>
      </c>
      <c r="K211" s="30"/>
      <c r="L211" s="30"/>
      <c r="M211" s="31"/>
      <c r="N211" s="36"/>
      <c r="O211" s="33"/>
    </row>
    <row r="212" spans="2:15" ht="11.25" customHeight="1" x14ac:dyDescent="0.2">
      <c r="B212" s="25" t="s">
        <v>56</v>
      </c>
      <c r="C212" s="27">
        <f>C198/C$205*100</f>
        <v>94.824760982938301</v>
      </c>
      <c r="D212" s="27">
        <f t="shared" ref="D212:M212" si="16">D198/D$205*100</f>
        <v>94.678366780921351</v>
      </c>
      <c r="E212" s="27">
        <f t="shared" si="16"/>
        <v>94.790808561735489</v>
      </c>
      <c r="F212" s="27">
        <f t="shared" si="16"/>
        <v>94.520950283046005</v>
      </c>
      <c r="G212" s="27">
        <f t="shared" si="16"/>
        <v>95.29675185451319</v>
      </c>
      <c r="H212" s="27">
        <f t="shared" si="16"/>
        <v>94.99757434732777</v>
      </c>
      <c r="I212" s="27">
        <f t="shared" si="16"/>
        <v>92.472676083070866</v>
      </c>
      <c r="J212" s="27">
        <f t="shared" si="16"/>
        <v>91.766330698479791</v>
      </c>
      <c r="K212" s="27">
        <f t="shared" si="16"/>
        <v>95.642305946436863</v>
      </c>
      <c r="L212" s="27">
        <f t="shared" si="16"/>
        <v>94.941613008839525</v>
      </c>
      <c r="M212" s="27">
        <f t="shared" si="16"/>
        <v>94.647839675822524</v>
      </c>
      <c r="N212" s="36"/>
      <c r="O212" s="33"/>
    </row>
    <row r="213" spans="2:15" ht="11.25" customHeight="1" x14ac:dyDescent="0.2">
      <c r="B213" s="25" t="s">
        <v>57</v>
      </c>
      <c r="C213" s="27">
        <f t="shared" ref="C213:M219" si="17">C199/C$205*100</f>
        <v>1.5111139671109406</v>
      </c>
      <c r="D213" s="27">
        <f t="shared" si="17"/>
        <v>1.6156885318820504</v>
      </c>
      <c r="E213" s="27">
        <f t="shared" si="17"/>
        <v>1.5730372376816861</v>
      </c>
      <c r="F213" s="27">
        <f t="shared" si="17"/>
        <v>1.6674956773016638</v>
      </c>
      <c r="G213" s="27">
        <f t="shared" si="17"/>
        <v>1.6065521194015548</v>
      </c>
      <c r="H213" s="27">
        <f t="shared" si="17"/>
        <v>1.4152502715443103</v>
      </c>
      <c r="I213" s="27">
        <f t="shared" si="17"/>
        <v>1.886971513531462</v>
      </c>
      <c r="J213" s="27">
        <f t="shared" si="17"/>
        <v>2.5087420293262035</v>
      </c>
      <c r="K213" s="27">
        <f t="shared" si="17"/>
        <v>1.1802088061734051</v>
      </c>
      <c r="L213" s="27">
        <f t="shared" si="17"/>
        <v>0.67117756193386202</v>
      </c>
      <c r="M213" s="27">
        <f t="shared" si="17"/>
        <v>1.5873064778914652</v>
      </c>
      <c r="N213" s="36"/>
      <c r="O213" s="33"/>
    </row>
    <row r="214" spans="2:15" ht="11.25" customHeight="1" x14ac:dyDescent="0.2">
      <c r="B214" s="25" t="s">
        <v>58</v>
      </c>
      <c r="C214" s="27">
        <f t="shared" si="17"/>
        <v>1.6939537368191857</v>
      </c>
      <c r="D214" s="27">
        <f t="shared" si="17"/>
        <v>1.854934718333813</v>
      </c>
      <c r="E214" s="27">
        <f t="shared" si="17"/>
        <v>1.7412839809553091</v>
      </c>
      <c r="F214" s="27">
        <f t="shared" si="17"/>
        <v>1.8745114758757593</v>
      </c>
      <c r="G214" s="27">
        <f t="shared" si="17"/>
        <v>1.4580722562405966</v>
      </c>
      <c r="H214" s="27">
        <f t="shared" si="17"/>
        <v>1.7284385236576365</v>
      </c>
      <c r="I214" s="27">
        <f t="shared" si="17"/>
        <v>2.1052465083909251</v>
      </c>
      <c r="J214" s="27">
        <f t="shared" si="17"/>
        <v>2.9605359818988557</v>
      </c>
      <c r="K214" s="27">
        <f t="shared" si="17"/>
        <v>1.9064911484339646</v>
      </c>
      <c r="L214" s="27">
        <f t="shared" si="17"/>
        <v>2.5482920440903576</v>
      </c>
      <c r="M214" s="27">
        <f t="shared" si="17"/>
        <v>1.8031971664000552</v>
      </c>
      <c r="N214" s="36"/>
      <c r="O214" s="33"/>
    </row>
    <row r="215" spans="2:15" ht="11.25" customHeight="1" x14ac:dyDescent="0.2">
      <c r="B215" s="25" t="s">
        <v>59</v>
      </c>
      <c r="C215" s="27">
        <f t="shared" si="17"/>
        <v>0.16577070828572535</v>
      </c>
      <c r="D215" s="27">
        <f t="shared" si="17"/>
        <v>0.1556817289829667</v>
      </c>
      <c r="E215" s="27">
        <f t="shared" si="17"/>
        <v>0.16318537859007831</v>
      </c>
      <c r="F215" s="27">
        <f t="shared" si="17"/>
        <v>0.14448471067528615</v>
      </c>
      <c r="G215" s="27">
        <f t="shared" si="17"/>
        <v>0.15204337987681993</v>
      </c>
      <c r="H215" s="27">
        <f t="shared" si="17"/>
        <v>0.16958102753223184</v>
      </c>
      <c r="I215" s="27">
        <f t="shared" si="17"/>
        <v>0.15026177182354472</v>
      </c>
      <c r="J215" s="27">
        <f t="shared" si="17"/>
        <v>0.32470394640181</v>
      </c>
      <c r="K215" s="27">
        <f t="shared" si="17"/>
        <v>0.54471175669541771</v>
      </c>
      <c r="L215" s="27">
        <f t="shared" si="17"/>
        <v>1.0913456291607521E-2</v>
      </c>
      <c r="M215" s="27">
        <f t="shared" si="17"/>
        <v>0.16761029620190168</v>
      </c>
      <c r="N215" s="36"/>
      <c r="O215" s="33"/>
    </row>
    <row r="216" spans="2:15" ht="11.25" customHeight="1" x14ac:dyDescent="0.2">
      <c r="B216" s="25" t="s">
        <v>60</v>
      </c>
      <c r="C216" s="27">
        <f t="shared" si="17"/>
        <v>0.67764173847387077</v>
      </c>
      <c r="D216" s="27">
        <f t="shared" si="17"/>
        <v>0.58920301420759347</v>
      </c>
      <c r="E216" s="27">
        <f t="shared" si="17"/>
        <v>0.64261878499322844</v>
      </c>
      <c r="F216" s="27">
        <f t="shared" si="17"/>
        <v>0.64236481205143636</v>
      </c>
      <c r="G216" s="27">
        <f t="shared" si="17"/>
        <v>0.55293901041140392</v>
      </c>
      <c r="H216" s="27">
        <f t="shared" si="17"/>
        <v>0.67231364333031662</v>
      </c>
      <c r="I216" s="27">
        <f t="shared" si="17"/>
        <v>0.94585831105768248</v>
      </c>
      <c r="J216" s="27">
        <f t="shared" si="17"/>
        <v>0.8235138550145451</v>
      </c>
      <c r="K216" s="27">
        <f t="shared" si="17"/>
        <v>0.18157058556513922</v>
      </c>
      <c r="L216" s="27">
        <f t="shared" si="17"/>
        <v>0.42016806722689004</v>
      </c>
      <c r="M216" s="27">
        <f t="shared" si="17"/>
        <v>0.65482015168731922</v>
      </c>
      <c r="N216" s="36"/>
      <c r="O216" s="33"/>
    </row>
    <row r="217" spans="2:15" ht="11.25" customHeight="1" x14ac:dyDescent="0.2">
      <c r="B217" s="25" t="s">
        <v>61</v>
      </c>
      <c r="C217" s="27">
        <f t="shared" si="17"/>
        <v>1.1181239294184373</v>
      </c>
      <c r="D217" s="27">
        <f t="shared" si="17"/>
        <v>1.0961498207697751</v>
      </c>
      <c r="E217" s="27">
        <f t="shared" si="17"/>
        <v>1.0834811019114516</v>
      </c>
      <c r="F217" s="27">
        <f t="shared" si="17"/>
        <v>1.142139794879067</v>
      </c>
      <c r="G217" s="27">
        <f t="shared" si="17"/>
        <v>0.93364137955609694</v>
      </c>
      <c r="H217" s="27">
        <f t="shared" si="17"/>
        <v>1.0125489960373888</v>
      </c>
      <c r="I217" s="27">
        <f t="shared" si="17"/>
        <v>2.4168419720671213</v>
      </c>
      <c r="J217" s="27">
        <f t="shared" si="17"/>
        <v>1.6161734888777848</v>
      </c>
      <c r="K217" s="27">
        <f t="shared" si="17"/>
        <v>0.54471175669541771</v>
      </c>
      <c r="L217" s="27">
        <f t="shared" si="17"/>
        <v>1.4078358616173694</v>
      </c>
      <c r="M217" s="27">
        <f t="shared" si="17"/>
        <v>1.1321397672681768</v>
      </c>
      <c r="N217" s="36"/>
      <c r="O217" s="33"/>
    </row>
    <row r="218" spans="2:15" ht="11.25" customHeight="1" x14ac:dyDescent="0.2">
      <c r="B218" s="25" t="s">
        <v>62</v>
      </c>
      <c r="C218" s="27">
        <f t="shared" si="17"/>
        <v>8.6349369549196739E-3</v>
      </c>
      <c r="D218" s="27">
        <f t="shared" si="17"/>
        <v>9.9754049033203441E-3</v>
      </c>
      <c r="E218" s="27">
        <f t="shared" si="17"/>
        <v>5.5849541335641776E-3</v>
      </c>
      <c r="F218" s="27">
        <f t="shared" si="17"/>
        <v>8.0532461687864449E-3</v>
      </c>
      <c r="G218" s="27">
        <f t="shared" si="17"/>
        <v>0</v>
      </c>
      <c r="H218" s="27">
        <f t="shared" si="17"/>
        <v>4.2931905704362474E-3</v>
      </c>
      <c r="I218" s="27">
        <f t="shared" si="17"/>
        <v>2.214384005820659E-2</v>
      </c>
      <c r="J218" s="27">
        <f t="shared" si="17"/>
        <v>0</v>
      </c>
      <c r="K218" s="27">
        <f t="shared" si="17"/>
        <v>0</v>
      </c>
      <c r="L218" s="27">
        <f t="shared" si="17"/>
        <v>0</v>
      </c>
      <c r="M218" s="27">
        <f t="shared" si="17"/>
        <v>7.0864647291245201E-3</v>
      </c>
      <c r="N218" s="36"/>
      <c r="O218" s="33"/>
    </row>
    <row r="219" spans="2:15" ht="11.25" customHeight="1" x14ac:dyDescent="0.2">
      <c r="B219" s="57" t="s">
        <v>11</v>
      </c>
      <c r="C219" s="53">
        <f t="shared" si="17"/>
        <v>100</v>
      </c>
      <c r="D219" s="53">
        <f t="shared" si="17"/>
        <v>100</v>
      </c>
      <c r="E219" s="53">
        <f t="shared" si="17"/>
        <v>100</v>
      </c>
      <c r="F219" s="53">
        <f t="shared" si="17"/>
        <v>100</v>
      </c>
      <c r="G219" s="53">
        <f t="shared" si="17"/>
        <v>100</v>
      </c>
      <c r="H219" s="53">
        <f t="shared" si="17"/>
        <v>100</v>
      </c>
      <c r="I219" s="53">
        <f t="shared" si="17"/>
        <v>100</v>
      </c>
      <c r="J219" s="53">
        <f t="shared" si="17"/>
        <v>100</v>
      </c>
      <c r="K219" s="53">
        <f t="shared" si="17"/>
        <v>100</v>
      </c>
      <c r="L219" s="53">
        <f t="shared" si="17"/>
        <v>100</v>
      </c>
      <c r="M219" s="53">
        <f t="shared" si="17"/>
        <v>100</v>
      </c>
      <c r="N219" s="36"/>
      <c r="O219" s="33"/>
    </row>
    <row r="220" spans="2:15" ht="11.25" customHeight="1" x14ac:dyDescent="0.2">
      <c r="B220" s="82" t="s">
        <v>24</v>
      </c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36"/>
      <c r="O220" s="33"/>
    </row>
    <row r="221" spans="2:15" ht="11.25" customHeight="1" x14ac:dyDescent="0.2">
      <c r="B221" s="26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36"/>
      <c r="O221" s="33"/>
    </row>
    <row r="222" spans="2:15" ht="11.25" customHeight="1" x14ac:dyDescent="0.2">
      <c r="B222" s="82" t="s">
        <v>485</v>
      </c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36"/>
      <c r="O222" s="33"/>
    </row>
    <row r="223" spans="2:15" ht="11.25" customHeight="1" x14ac:dyDescent="0.2">
      <c r="B223" s="83" t="s">
        <v>55</v>
      </c>
      <c r="C223" s="32" t="s">
        <v>170</v>
      </c>
      <c r="D223" s="32" t="s">
        <v>171</v>
      </c>
      <c r="E223" s="32" t="s">
        <v>172</v>
      </c>
      <c r="F223" s="32" t="s">
        <v>173</v>
      </c>
      <c r="G223" s="32" t="s">
        <v>174</v>
      </c>
      <c r="H223" s="32" t="s">
        <v>175</v>
      </c>
      <c r="I223" s="32" t="s">
        <v>176</v>
      </c>
      <c r="J223" s="32" t="s">
        <v>152</v>
      </c>
      <c r="K223" s="32" t="s">
        <v>204</v>
      </c>
      <c r="L223" s="32" t="s">
        <v>146</v>
      </c>
      <c r="M223" s="32" t="s">
        <v>11</v>
      </c>
      <c r="N223" s="36"/>
      <c r="O223" s="33"/>
    </row>
    <row r="224" spans="2:15" ht="11.25" customHeight="1" x14ac:dyDescent="0.2">
      <c r="B224" s="84"/>
      <c r="C224" s="29" t="s">
        <v>177</v>
      </c>
      <c r="D224" s="29" t="s">
        <v>178</v>
      </c>
      <c r="E224" s="29"/>
      <c r="F224" s="29" t="s">
        <v>179</v>
      </c>
      <c r="G224" s="29"/>
      <c r="H224" s="29" t="s">
        <v>179</v>
      </c>
      <c r="I224" s="29"/>
      <c r="J224" s="29" t="s">
        <v>180</v>
      </c>
      <c r="K224" s="29"/>
      <c r="L224" s="29"/>
      <c r="M224" s="24"/>
      <c r="N224" s="36"/>
      <c r="O224" s="33"/>
    </row>
    <row r="225" spans="2:15" ht="11.25" customHeight="1" x14ac:dyDescent="0.2">
      <c r="B225" s="85"/>
      <c r="C225" s="30" t="s">
        <v>181</v>
      </c>
      <c r="D225" s="30" t="s">
        <v>182</v>
      </c>
      <c r="E225" s="30"/>
      <c r="F225" s="30" t="s">
        <v>183</v>
      </c>
      <c r="G225" s="30"/>
      <c r="H225" s="30" t="s">
        <v>184</v>
      </c>
      <c r="I225" s="30"/>
      <c r="J225" s="30" t="s">
        <v>185</v>
      </c>
      <c r="K225" s="30"/>
      <c r="L225" s="30"/>
      <c r="M225" s="31"/>
      <c r="N225" s="36"/>
      <c r="O225" s="33"/>
    </row>
    <row r="226" spans="2:15" ht="11.25" customHeight="1" x14ac:dyDescent="0.2">
      <c r="B226" s="25" t="s">
        <v>56</v>
      </c>
      <c r="C226" s="27">
        <f>C198/$M198*100</f>
        <v>30.743416236071848</v>
      </c>
      <c r="D226" s="27">
        <f t="shared" ref="D226:M226" si="18">D198/$M198*100</f>
        <v>18.846953022432686</v>
      </c>
      <c r="E226" s="27">
        <f t="shared" si="18"/>
        <v>17.68022076146044</v>
      </c>
      <c r="F226" s="27">
        <f t="shared" si="18"/>
        <v>6.4952685834526607</v>
      </c>
      <c r="G226" s="27">
        <f t="shared" si="18"/>
        <v>5.2232599035194056</v>
      </c>
      <c r="H226" s="27">
        <f t="shared" si="18"/>
        <v>14.406332471004122</v>
      </c>
      <c r="I226" s="27">
        <f t="shared" si="18"/>
        <v>1.9031788986211475</v>
      </c>
      <c r="J226" s="27">
        <f t="shared" si="18"/>
        <v>4.0663912031362281</v>
      </c>
      <c r="K226" s="27">
        <f t="shared" si="18"/>
        <v>6.8589182050402694E-2</v>
      </c>
      <c r="L226" s="27">
        <f t="shared" si="18"/>
        <v>0.56638973825104788</v>
      </c>
      <c r="M226" s="27">
        <f t="shared" si="18"/>
        <v>100</v>
      </c>
      <c r="N226" s="36"/>
      <c r="O226" s="33"/>
    </row>
    <row r="227" spans="2:15" ht="11.25" customHeight="1" x14ac:dyDescent="0.2">
      <c r="B227" s="25" t="s">
        <v>57</v>
      </c>
      <c r="C227" s="27">
        <f t="shared" ref="C227:M233" si="19">C199/$M199*100</f>
        <v>29.21309057028607</v>
      </c>
      <c r="D227" s="27">
        <f t="shared" si="19"/>
        <v>19.177763111922065</v>
      </c>
      <c r="E227" s="27">
        <f t="shared" si="19"/>
        <v>17.494856166776671</v>
      </c>
      <c r="F227" s="27">
        <f t="shared" si="19"/>
        <v>6.8325633759074504</v>
      </c>
      <c r="G227" s="27">
        <f t="shared" si="19"/>
        <v>5.2505920260879728</v>
      </c>
      <c r="H227" s="27">
        <f t="shared" si="19"/>
        <v>12.797468845840305</v>
      </c>
      <c r="I227" s="27">
        <f t="shared" si="19"/>
        <v>2.3156954850731792</v>
      </c>
      <c r="J227" s="27">
        <f t="shared" si="19"/>
        <v>6.6287511161147616</v>
      </c>
      <c r="K227" s="27">
        <f t="shared" si="19"/>
        <v>5.0467797662952771E-2</v>
      </c>
      <c r="L227" s="27">
        <f t="shared" si="19"/>
        <v>0.23875150432858414</v>
      </c>
      <c r="M227" s="27">
        <f t="shared" si="19"/>
        <v>100</v>
      </c>
      <c r="N227" s="36"/>
      <c r="O227" s="33"/>
    </row>
    <row r="228" spans="2:15" ht="11.25" customHeight="1" x14ac:dyDescent="0.2">
      <c r="B228" s="25" t="s">
        <v>58</v>
      </c>
      <c r="C228" s="27">
        <f t="shared" si="19"/>
        <v>28.826997009824872</v>
      </c>
      <c r="D228" s="27">
        <f t="shared" si="19"/>
        <v>19.381460914139232</v>
      </c>
      <c r="E228" s="27">
        <f t="shared" si="19"/>
        <v>17.047415634344315</v>
      </c>
      <c r="F228" s="27">
        <f t="shared" si="19"/>
        <v>6.7612131567705971</v>
      </c>
      <c r="G228" s="27">
        <f t="shared" si="19"/>
        <v>4.1947885519008938</v>
      </c>
      <c r="H228" s="27">
        <f t="shared" si="19"/>
        <v>13.758222981631802</v>
      </c>
      <c r="I228" s="27">
        <f t="shared" si="19"/>
        <v>2.2742417770183652</v>
      </c>
      <c r="J228" s="27">
        <f t="shared" si="19"/>
        <v>6.8859461768474972</v>
      </c>
      <c r="K228" s="27">
        <f t="shared" si="19"/>
        <v>7.1764203331909512E-2</v>
      </c>
      <c r="L228" s="27">
        <f t="shared" si="19"/>
        <v>0.79794959419051736</v>
      </c>
      <c r="M228" s="27">
        <f t="shared" si="19"/>
        <v>100</v>
      </c>
      <c r="N228" s="36"/>
      <c r="O228" s="33"/>
    </row>
    <row r="229" spans="2:15" ht="11.25" customHeight="1" x14ac:dyDescent="0.2">
      <c r="B229" s="25" t="s">
        <v>59</v>
      </c>
      <c r="C229" s="27">
        <f t="shared" si="19"/>
        <v>30.349264705882344</v>
      </c>
      <c r="D229" s="27">
        <f t="shared" si="19"/>
        <v>17.500000000000004</v>
      </c>
      <c r="E229" s="27">
        <f t="shared" si="19"/>
        <v>17.187499999999996</v>
      </c>
      <c r="F229" s="27">
        <f t="shared" si="19"/>
        <v>5.6066176470588216</v>
      </c>
      <c r="G229" s="27">
        <f t="shared" si="19"/>
        <v>4.7058823529411775</v>
      </c>
      <c r="H229" s="27">
        <f t="shared" si="19"/>
        <v>14.522058823529418</v>
      </c>
      <c r="I229" s="27">
        <f t="shared" si="19"/>
        <v>1.7463235294117647</v>
      </c>
      <c r="J229" s="27">
        <f t="shared" si="19"/>
        <v>8.1250000000000018</v>
      </c>
      <c r="K229" s="27">
        <f t="shared" si="19"/>
        <v>0.2205882352941177</v>
      </c>
      <c r="L229" s="27">
        <f t="shared" si="19"/>
        <v>3.6764705882352956E-2</v>
      </c>
      <c r="M229" s="27">
        <f t="shared" si="19"/>
        <v>100</v>
      </c>
      <c r="N229" s="36"/>
      <c r="O229" s="33"/>
    </row>
    <row r="230" spans="2:15" ht="11.25" customHeight="1" x14ac:dyDescent="0.2">
      <c r="B230" s="25" t="s">
        <v>60</v>
      </c>
      <c r="C230" s="27">
        <f t="shared" si="19"/>
        <v>31.75551686820684</v>
      </c>
      <c r="D230" s="27">
        <f t="shared" si="19"/>
        <v>16.952900766950545</v>
      </c>
      <c r="E230" s="27">
        <f t="shared" si="19"/>
        <v>17.324612995812359</v>
      </c>
      <c r="F230" s="27">
        <f t="shared" si="19"/>
        <v>6.3802757257798897</v>
      </c>
      <c r="G230" s="27">
        <f t="shared" si="19"/>
        <v>4.3805580388651029</v>
      </c>
      <c r="H230" s="27">
        <f t="shared" si="19"/>
        <v>14.73674304804028</v>
      </c>
      <c r="I230" s="27">
        <f t="shared" si="19"/>
        <v>2.813720415941281</v>
      </c>
      <c r="J230" s="27">
        <f t="shared" si="19"/>
        <v>5.2745494753681825</v>
      </c>
      <c r="K230" s="27">
        <f t="shared" si="19"/>
        <v>1.8820872347433307E-2</v>
      </c>
      <c r="L230" s="27">
        <f t="shared" si="19"/>
        <v>0.3623017926880916</v>
      </c>
      <c r="M230" s="27">
        <f t="shared" si="19"/>
        <v>100</v>
      </c>
      <c r="N230" s="36"/>
      <c r="O230" s="33"/>
    </row>
    <row r="231" spans="2:15" ht="11.25" customHeight="1" x14ac:dyDescent="0.2">
      <c r="B231" s="25" t="s">
        <v>61</v>
      </c>
      <c r="C231" s="27">
        <f t="shared" si="19"/>
        <v>30.306164103959738</v>
      </c>
      <c r="D231" s="27">
        <f t="shared" si="19"/>
        <v>18.241937678595715</v>
      </c>
      <c r="E231" s="27">
        <f t="shared" si="19"/>
        <v>16.894815621172953</v>
      </c>
      <c r="F231" s="27">
        <f t="shared" si="19"/>
        <v>6.5614369301945867</v>
      </c>
      <c r="G231" s="27">
        <f t="shared" si="19"/>
        <v>4.2781330793305168</v>
      </c>
      <c r="H231" s="27">
        <f t="shared" si="19"/>
        <v>12.837120696693416</v>
      </c>
      <c r="I231" s="27">
        <f t="shared" si="19"/>
        <v>4.1583888964484963</v>
      </c>
      <c r="J231" s="27">
        <f t="shared" si="19"/>
        <v>5.9872091441012252</v>
      </c>
      <c r="K231" s="27">
        <f t="shared" si="19"/>
        <v>3.2657504422370372E-2</v>
      </c>
      <c r="L231" s="27">
        <f t="shared" si="19"/>
        <v>0.70213634508096268</v>
      </c>
      <c r="M231" s="27">
        <f t="shared" si="19"/>
        <v>100</v>
      </c>
      <c r="N231" s="36"/>
      <c r="O231" s="33"/>
    </row>
    <row r="232" spans="2:15" ht="11.25" customHeight="1" x14ac:dyDescent="0.2">
      <c r="B232" s="25" t="s">
        <v>62</v>
      </c>
      <c r="C232" s="27">
        <f t="shared" si="19"/>
        <v>37.391304347826086</v>
      </c>
      <c r="D232" s="27">
        <f t="shared" si="19"/>
        <v>26.521739130434785</v>
      </c>
      <c r="E232" s="27">
        <f t="shared" si="19"/>
        <v>13.913043478260869</v>
      </c>
      <c r="F232" s="27">
        <f t="shared" si="19"/>
        <v>7.3913043478260869</v>
      </c>
      <c r="G232" s="27">
        <f t="shared" si="19"/>
        <v>0</v>
      </c>
      <c r="H232" s="27">
        <f t="shared" si="19"/>
        <v>8.695652173913043</v>
      </c>
      <c r="I232" s="27">
        <f t="shared" si="19"/>
        <v>6.0869565217391308</v>
      </c>
      <c r="J232" s="27">
        <f t="shared" si="19"/>
        <v>0</v>
      </c>
      <c r="K232" s="27">
        <f t="shared" si="19"/>
        <v>0</v>
      </c>
      <c r="L232" s="27">
        <f t="shared" si="19"/>
        <v>0</v>
      </c>
      <c r="M232" s="27">
        <f t="shared" si="19"/>
        <v>100</v>
      </c>
      <c r="N232" s="36"/>
      <c r="O232" s="33"/>
    </row>
    <row r="233" spans="2:15" ht="11.25" customHeight="1" x14ac:dyDescent="0.2">
      <c r="B233" s="57" t="s">
        <v>11</v>
      </c>
      <c r="C233" s="53">
        <f t="shared" si="19"/>
        <v>30.686056055784455</v>
      </c>
      <c r="D233" s="53">
        <f t="shared" si="19"/>
        <v>18.84087620747199</v>
      </c>
      <c r="E233" s="53">
        <f t="shared" si="19"/>
        <v>17.653554447465293</v>
      </c>
      <c r="F233" s="53">
        <f t="shared" si="19"/>
        <v>6.5039881391067951</v>
      </c>
      <c r="G233" s="53">
        <f t="shared" si="19"/>
        <v>5.1876927210299666</v>
      </c>
      <c r="H233" s="53">
        <f t="shared" si="19"/>
        <v>14.353295390963311</v>
      </c>
      <c r="I233" s="53">
        <f t="shared" si="19"/>
        <v>1.9479459111714825</v>
      </c>
      <c r="J233" s="53">
        <f t="shared" si="19"/>
        <v>4.1940779338580283</v>
      </c>
      <c r="K233" s="53">
        <f t="shared" si="19"/>
        <v>6.7876007818527193E-2</v>
      </c>
      <c r="L233" s="53">
        <f t="shared" si="19"/>
        <v>0.56463718533015816</v>
      </c>
      <c r="M233" s="53">
        <f t="shared" si="19"/>
        <v>100</v>
      </c>
      <c r="N233" s="36"/>
      <c r="O233" s="33"/>
    </row>
    <row r="234" spans="2:15" ht="11.25" customHeight="1" x14ac:dyDescent="0.2">
      <c r="B234" s="82" t="s">
        <v>24</v>
      </c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36"/>
      <c r="O234" s="33"/>
    </row>
    <row r="235" spans="2:15" ht="11.25" customHeight="1" x14ac:dyDescent="0.2">
      <c r="B235" s="26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36"/>
      <c r="O235" s="33"/>
    </row>
    <row r="236" spans="2:15" ht="11.25" customHeight="1" x14ac:dyDescent="0.2">
      <c r="B236" s="82" t="s">
        <v>452</v>
      </c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36"/>
      <c r="O236" s="33"/>
    </row>
    <row r="237" spans="2:15" ht="11.25" customHeight="1" x14ac:dyDescent="0.2">
      <c r="B237" s="83" t="s">
        <v>63</v>
      </c>
      <c r="C237" s="32" t="s">
        <v>170</v>
      </c>
      <c r="D237" s="32" t="s">
        <v>171</v>
      </c>
      <c r="E237" s="32" t="s">
        <v>172</v>
      </c>
      <c r="F237" s="32" t="s">
        <v>173</v>
      </c>
      <c r="G237" s="32" t="s">
        <v>174</v>
      </c>
      <c r="H237" s="32" t="s">
        <v>175</v>
      </c>
      <c r="I237" s="32" t="s">
        <v>176</v>
      </c>
      <c r="J237" s="32" t="s">
        <v>152</v>
      </c>
      <c r="K237" s="32" t="s">
        <v>204</v>
      </c>
      <c r="L237" s="32" t="s">
        <v>146</v>
      </c>
      <c r="M237" s="32" t="s">
        <v>11</v>
      </c>
      <c r="N237" s="36"/>
      <c r="O237" s="33"/>
    </row>
    <row r="238" spans="2:15" ht="11.25" customHeight="1" x14ac:dyDescent="0.2">
      <c r="B238" s="84"/>
      <c r="C238" s="29" t="s">
        <v>177</v>
      </c>
      <c r="D238" s="29" t="s">
        <v>178</v>
      </c>
      <c r="E238" s="29"/>
      <c r="F238" s="29" t="s">
        <v>179</v>
      </c>
      <c r="G238" s="29"/>
      <c r="H238" s="29" t="s">
        <v>179</v>
      </c>
      <c r="I238" s="29"/>
      <c r="J238" s="29" t="s">
        <v>180</v>
      </c>
      <c r="K238" s="29"/>
      <c r="L238" s="29"/>
      <c r="M238" s="24"/>
      <c r="N238" s="36"/>
      <c r="O238" s="33"/>
    </row>
    <row r="239" spans="2:15" ht="11.25" customHeight="1" x14ac:dyDescent="0.2">
      <c r="B239" s="85"/>
      <c r="C239" s="30" t="s">
        <v>181</v>
      </c>
      <c r="D239" s="30" t="s">
        <v>182</v>
      </c>
      <c r="E239" s="30"/>
      <c r="F239" s="30" t="s">
        <v>183</v>
      </c>
      <c r="G239" s="30"/>
      <c r="H239" s="30" t="s">
        <v>184</v>
      </c>
      <c r="I239" s="30"/>
      <c r="J239" s="30" t="s">
        <v>185</v>
      </c>
      <c r="K239" s="30"/>
      <c r="L239" s="30"/>
      <c r="M239" s="31"/>
      <c r="N239" s="36"/>
      <c r="O239" s="33"/>
    </row>
    <row r="240" spans="2:15" ht="11.25" customHeight="1" x14ac:dyDescent="0.2">
      <c r="B240" s="25" t="s">
        <v>64</v>
      </c>
      <c r="C240" s="54">
        <v>40420.000000000051</v>
      </c>
      <c r="D240" s="54">
        <v>28245.000000000055</v>
      </c>
      <c r="E240" s="54">
        <v>23538.999999999993</v>
      </c>
      <c r="F240" s="54">
        <v>10399.000000000007</v>
      </c>
      <c r="G240" s="54">
        <v>7805.0000000000045</v>
      </c>
      <c r="H240" s="54">
        <v>18968.000000000033</v>
      </c>
      <c r="I240" s="54">
        <v>2456.9999999999968</v>
      </c>
      <c r="J240" s="54">
        <v>18083.000000000015</v>
      </c>
      <c r="K240" s="54">
        <v>38.999999999999893</v>
      </c>
      <c r="L240" s="54">
        <v>722.99999999999932</v>
      </c>
      <c r="M240" s="54">
        <v>150678.00000000012</v>
      </c>
      <c r="N240" s="36"/>
      <c r="O240" s="33"/>
    </row>
    <row r="241" spans="2:15" ht="11.25" customHeight="1" x14ac:dyDescent="0.2">
      <c r="B241" s="25" t="s">
        <v>65</v>
      </c>
      <c r="C241" s="54">
        <v>184674.99999999997</v>
      </c>
      <c r="D241" s="54">
        <v>110594.00000000031</v>
      </c>
      <c r="E241" s="54">
        <v>105111.99999999988</v>
      </c>
      <c r="F241" s="54">
        <v>39073.000000000058</v>
      </c>
      <c r="G241" s="54">
        <v>30565.999999999985</v>
      </c>
      <c r="H241" s="54">
        <v>83714.000000000087</v>
      </c>
      <c r="I241" s="54">
        <v>12479.000000000005</v>
      </c>
      <c r="J241" s="54">
        <v>31536.999999999967</v>
      </c>
      <c r="K241" s="54">
        <v>289.99999999999949</v>
      </c>
      <c r="L241" s="54">
        <v>2352.9999999999982</v>
      </c>
      <c r="M241" s="54">
        <v>600393.00000000035</v>
      </c>
      <c r="N241" s="36"/>
      <c r="O241" s="33"/>
    </row>
    <row r="242" spans="2:15" ht="11.25" customHeight="1" x14ac:dyDescent="0.2">
      <c r="B242" s="25" t="s">
        <v>66</v>
      </c>
      <c r="C242" s="54">
        <v>219395.99999999977</v>
      </c>
      <c r="D242" s="54">
        <v>132501.00000000055</v>
      </c>
      <c r="E242" s="54">
        <v>128540.9999999998</v>
      </c>
      <c r="F242" s="54">
        <v>45485.999999999891</v>
      </c>
      <c r="G242" s="54">
        <v>35990.000000000036</v>
      </c>
      <c r="H242" s="54">
        <v>101384.00000000015</v>
      </c>
      <c r="I242" s="54">
        <v>14949.000000000025</v>
      </c>
      <c r="J242" s="54">
        <v>28676.999999999964</v>
      </c>
      <c r="K242" s="54">
        <v>611.00000000000034</v>
      </c>
      <c r="L242" s="54">
        <v>2844.0000000000018</v>
      </c>
      <c r="M242" s="54">
        <v>710379.00000000012</v>
      </c>
      <c r="N242" s="36"/>
      <c r="O242" s="33"/>
    </row>
    <row r="243" spans="2:15" ht="11.25" customHeight="1" x14ac:dyDescent="0.2">
      <c r="B243" s="25" t="s">
        <v>67</v>
      </c>
      <c r="C243" s="54">
        <v>223407.99999999977</v>
      </c>
      <c r="D243" s="54">
        <v>136075.99999999939</v>
      </c>
      <c r="E243" s="54">
        <v>127723.99999999994</v>
      </c>
      <c r="F243" s="54">
        <v>46823.000000000095</v>
      </c>
      <c r="G243" s="54">
        <v>39903.000000000058</v>
      </c>
      <c r="H243" s="54">
        <v>102563.99999999974</v>
      </c>
      <c r="I243" s="54">
        <v>13841.99999999996</v>
      </c>
      <c r="J243" s="54">
        <v>24370.999999999884</v>
      </c>
      <c r="K243" s="54">
        <v>484.99999999999829</v>
      </c>
      <c r="L243" s="54">
        <v>6043.0000000000091</v>
      </c>
      <c r="M243" s="54">
        <v>721238.99999999895</v>
      </c>
      <c r="N243" s="36"/>
      <c r="O243" s="33"/>
    </row>
    <row r="244" spans="2:15" ht="11.25" customHeight="1" x14ac:dyDescent="0.2">
      <c r="B244" s="25" t="s">
        <v>68</v>
      </c>
      <c r="C244" s="54">
        <v>328030.99999999983</v>
      </c>
      <c r="D244" s="54">
        <v>204063.00000000041</v>
      </c>
      <c r="E244" s="54">
        <v>188025.00000000064</v>
      </c>
      <c r="F244" s="54">
        <v>69302.000000000175</v>
      </c>
      <c r="G244" s="54">
        <v>54077.999999999942</v>
      </c>
      <c r="H244" s="54">
        <v>159209.00000000049</v>
      </c>
      <c r="I244" s="54">
        <v>19484.000000000076</v>
      </c>
      <c r="J244" s="54">
        <v>33455.999999999833</v>
      </c>
      <c r="K244" s="54">
        <v>778.00000000000284</v>
      </c>
      <c r="L244" s="54">
        <v>6362.9999999999945</v>
      </c>
      <c r="M244" s="54">
        <v>1062789.0000000016</v>
      </c>
      <c r="N244" s="36"/>
      <c r="O244" s="33"/>
    </row>
    <row r="245" spans="2:15" ht="11.25" customHeight="1" x14ac:dyDescent="0.2">
      <c r="B245" s="25" t="s">
        <v>20</v>
      </c>
      <c r="C245" s="54">
        <v>24</v>
      </c>
      <c r="D245" s="54">
        <v>25</v>
      </c>
      <c r="E245" s="54">
        <v>26.999999999999996</v>
      </c>
      <c r="F245" s="54">
        <v>12</v>
      </c>
      <c r="G245" s="54">
        <v>30.999999999999996</v>
      </c>
      <c r="H245" s="54">
        <v>15</v>
      </c>
      <c r="I245" s="54">
        <v>12</v>
      </c>
      <c r="J245" s="54"/>
      <c r="K245" s="54">
        <v>0</v>
      </c>
      <c r="L245" s="54">
        <v>0</v>
      </c>
      <c r="M245" s="54">
        <v>146</v>
      </c>
      <c r="N245" s="36"/>
      <c r="O245" s="33"/>
    </row>
    <row r="246" spans="2:15" ht="11.25" customHeight="1" x14ac:dyDescent="0.2">
      <c r="B246" s="57" t="s">
        <v>11</v>
      </c>
      <c r="C246" s="55">
        <v>995953.99999999197</v>
      </c>
      <c r="D246" s="55">
        <v>611503.99999999965</v>
      </c>
      <c r="E246" s="55">
        <v>572968</v>
      </c>
      <c r="F246" s="55">
        <v>211095.00000000317</v>
      </c>
      <c r="G246" s="55">
        <v>168373.00000000134</v>
      </c>
      <c r="H246" s="55">
        <v>465853.99999999825</v>
      </c>
      <c r="I246" s="55">
        <v>63223.000000000211</v>
      </c>
      <c r="J246" s="55">
        <v>136124.00000000006</v>
      </c>
      <c r="K246" s="55">
        <v>2202.9999999999909</v>
      </c>
      <c r="L246" s="55">
        <v>18326.000000000058</v>
      </c>
      <c r="M246" s="55">
        <v>3245623.9999999944</v>
      </c>
      <c r="N246" s="36"/>
      <c r="O246" s="33"/>
    </row>
    <row r="247" spans="2:15" ht="11.25" customHeight="1" x14ac:dyDescent="0.2">
      <c r="B247" s="82" t="s">
        <v>24</v>
      </c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36"/>
      <c r="O247" s="33"/>
    </row>
    <row r="248" spans="2:15" ht="11.25" customHeight="1" x14ac:dyDescent="0.2">
      <c r="B248" s="26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36"/>
      <c r="O248" s="33"/>
    </row>
    <row r="249" spans="2:15" ht="11.25" customHeight="1" x14ac:dyDescent="0.2">
      <c r="B249" s="82" t="s">
        <v>486</v>
      </c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36"/>
      <c r="O249" s="33"/>
    </row>
    <row r="250" spans="2:15" ht="11.25" customHeight="1" x14ac:dyDescent="0.2">
      <c r="B250" s="83" t="s">
        <v>63</v>
      </c>
      <c r="C250" s="32" t="s">
        <v>170</v>
      </c>
      <c r="D250" s="32" t="s">
        <v>171</v>
      </c>
      <c r="E250" s="32" t="s">
        <v>172</v>
      </c>
      <c r="F250" s="32" t="s">
        <v>173</v>
      </c>
      <c r="G250" s="32" t="s">
        <v>174</v>
      </c>
      <c r="H250" s="32" t="s">
        <v>175</v>
      </c>
      <c r="I250" s="32" t="s">
        <v>176</v>
      </c>
      <c r="J250" s="32" t="s">
        <v>152</v>
      </c>
      <c r="K250" s="32" t="s">
        <v>204</v>
      </c>
      <c r="L250" s="32" t="s">
        <v>146</v>
      </c>
      <c r="M250" s="32" t="s">
        <v>11</v>
      </c>
      <c r="N250" s="36"/>
      <c r="O250" s="33"/>
    </row>
    <row r="251" spans="2:15" ht="11.25" customHeight="1" x14ac:dyDescent="0.2">
      <c r="B251" s="84"/>
      <c r="C251" s="29" t="s">
        <v>177</v>
      </c>
      <c r="D251" s="29" t="s">
        <v>178</v>
      </c>
      <c r="E251" s="29"/>
      <c r="F251" s="29" t="s">
        <v>179</v>
      </c>
      <c r="G251" s="29"/>
      <c r="H251" s="29" t="s">
        <v>179</v>
      </c>
      <c r="I251" s="29"/>
      <c r="J251" s="29" t="s">
        <v>180</v>
      </c>
      <c r="K251" s="29"/>
      <c r="L251" s="29"/>
      <c r="M251" s="24"/>
      <c r="N251" s="36"/>
      <c r="O251" s="33"/>
    </row>
    <row r="252" spans="2:15" ht="11.25" customHeight="1" x14ac:dyDescent="0.2">
      <c r="B252" s="85"/>
      <c r="C252" s="30" t="s">
        <v>181</v>
      </c>
      <c r="D252" s="30" t="s">
        <v>182</v>
      </c>
      <c r="E252" s="30"/>
      <c r="F252" s="30" t="s">
        <v>183</v>
      </c>
      <c r="G252" s="30"/>
      <c r="H252" s="30" t="s">
        <v>184</v>
      </c>
      <c r="I252" s="30"/>
      <c r="J252" s="30" t="s">
        <v>185</v>
      </c>
      <c r="K252" s="30"/>
      <c r="L252" s="30"/>
      <c r="M252" s="31"/>
      <c r="N252" s="36"/>
      <c r="O252" s="33"/>
    </row>
    <row r="253" spans="2:15" ht="11.25" customHeight="1" x14ac:dyDescent="0.2">
      <c r="B253" s="25" t="s">
        <v>64</v>
      </c>
      <c r="C253" s="27">
        <f>C240/C$246*100</f>
        <v>4.0584203688122527</v>
      </c>
      <c r="D253" s="27">
        <f t="shared" ref="D253:M253" si="20">D240/D$246*100</f>
        <v>4.618939532693175</v>
      </c>
      <c r="E253" s="27">
        <f t="shared" si="20"/>
        <v>4.1082573546864731</v>
      </c>
      <c r="F253" s="27">
        <f t="shared" si="20"/>
        <v>4.9262180534829589</v>
      </c>
      <c r="G253" s="27">
        <f t="shared" si="20"/>
        <v>4.6355413278850781</v>
      </c>
      <c r="H253" s="27">
        <f t="shared" si="20"/>
        <v>4.0716619370017435</v>
      </c>
      <c r="I253" s="27">
        <f t="shared" si="20"/>
        <v>3.8862439302152518</v>
      </c>
      <c r="J253" s="27">
        <f t="shared" si="20"/>
        <v>13.284211454262296</v>
      </c>
      <c r="K253" s="27">
        <f t="shared" si="20"/>
        <v>1.7703132092601024</v>
      </c>
      <c r="L253" s="27">
        <f t="shared" si="20"/>
        <v>3.9452144494161137</v>
      </c>
      <c r="M253" s="27">
        <f t="shared" si="20"/>
        <v>4.6424970976305442</v>
      </c>
      <c r="N253" s="36"/>
      <c r="O253" s="33"/>
    </row>
    <row r="254" spans="2:15" ht="11.25" customHeight="1" x14ac:dyDescent="0.2">
      <c r="B254" s="25" t="s">
        <v>65</v>
      </c>
      <c r="C254" s="27">
        <f t="shared" ref="C254:M259" si="21">C241/C$246*100</f>
        <v>18.542523048253379</v>
      </c>
      <c r="D254" s="27">
        <f t="shared" si="21"/>
        <v>18.085572620947758</v>
      </c>
      <c r="E254" s="27">
        <f t="shared" si="21"/>
        <v>18.345178090224916</v>
      </c>
      <c r="F254" s="27">
        <f t="shared" si="21"/>
        <v>18.509675738411367</v>
      </c>
      <c r="G254" s="27">
        <f t="shared" si="21"/>
        <v>18.153741989511229</v>
      </c>
      <c r="H254" s="27">
        <f t="shared" si="21"/>
        <v>17.970007770675021</v>
      </c>
      <c r="I254" s="27">
        <f t="shared" si="21"/>
        <v>19.738070006168584</v>
      </c>
      <c r="J254" s="27">
        <f t="shared" si="21"/>
        <v>23.167846963063056</v>
      </c>
      <c r="K254" s="27">
        <f t="shared" si="21"/>
        <v>13.163867453472569</v>
      </c>
      <c r="L254" s="27">
        <f t="shared" si="21"/>
        <v>12.839681327076235</v>
      </c>
      <c r="M254" s="27">
        <f t="shared" si="21"/>
        <v>18.498538339622868</v>
      </c>
      <c r="N254" s="36"/>
      <c r="O254" s="33"/>
    </row>
    <row r="255" spans="2:15" ht="11.25" customHeight="1" x14ac:dyDescent="0.2">
      <c r="B255" s="25" t="s">
        <v>66</v>
      </c>
      <c r="C255" s="27">
        <f t="shared" si="21"/>
        <v>22.028728234436684</v>
      </c>
      <c r="D255" s="27">
        <f t="shared" si="21"/>
        <v>21.668051231063188</v>
      </c>
      <c r="E255" s="27">
        <f t="shared" si="21"/>
        <v>22.434237165077249</v>
      </c>
      <c r="F255" s="27">
        <f t="shared" si="21"/>
        <v>21.547644425495253</v>
      </c>
      <c r="G255" s="27">
        <f t="shared" si="21"/>
        <v>21.375161100651383</v>
      </c>
      <c r="H255" s="27">
        <f t="shared" si="21"/>
        <v>21.763041639655455</v>
      </c>
      <c r="I255" s="27">
        <f t="shared" si="21"/>
        <v>23.644876073580779</v>
      </c>
      <c r="J255" s="27">
        <f t="shared" si="21"/>
        <v>21.06682142752193</v>
      </c>
      <c r="K255" s="27">
        <f t="shared" si="21"/>
        <v>27.734906945075029</v>
      </c>
      <c r="L255" s="27">
        <f t="shared" si="21"/>
        <v>15.5189348466659</v>
      </c>
      <c r="M255" s="27">
        <f t="shared" si="21"/>
        <v>21.887285773090209</v>
      </c>
      <c r="N255" s="36"/>
      <c r="O255" s="33"/>
    </row>
    <row r="256" spans="2:15" ht="11.25" customHeight="1" x14ac:dyDescent="0.2">
      <c r="B256" s="25" t="s">
        <v>67</v>
      </c>
      <c r="C256" s="27">
        <f t="shared" si="21"/>
        <v>22.431558084008056</v>
      </c>
      <c r="D256" s="27">
        <f t="shared" si="21"/>
        <v>22.252675370888738</v>
      </c>
      <c r="E256" s="27">
        <f t="shared" si="21"/>
        <v>22.291646304854712</v>
      </c>
      <c r="F256" s="27">
        <f t="shared" si="21"/>
        <v>22.181008550652262</v>
      </c>
      <c r="G256" s="27">
        <f t="shared" si="21"/>
        <v>23.69916791884669</v>
      </c>
      <c r="H256" s="27">
        <f t="shared" si="21"/>
        <v>22.016339883311105</v>
      </c>
      <c r="I256" s="27">
        <f t="shared" si="21"/>
        <v>21.893931006121054</v>
      </c>
      <c r="J256" s="27">
        <f t="shared" si="21"/>
        <v>17.903529135200166</v>
      </c>
      <c r="K256" s="27">
        <f t="shared" si="21"/>
        <v>22.015433499773049</v>
      </c>
      <c r="L256" s="27">
        <f t="shared" si="21"/>
        <v>32.975008185092165</v>
      </c>
      <c r="M256" s="27">
        <f t="shared" si="21"/>
        <v>22.221890151169703</v>
      </c>
      <c r="N256" s="36"/>
      <c r="O256" s="33"/>
    </row>
    <row r="257" spans="2:15" ht="11.25" customHeight="1" x14ac:dyDescent="0.2">
      <c r="B257" s="25" t="s">
        <v>68</v>
      </c>
      <c r="C257" s="27">
        <f t="shared" si="21"/>
        <v>32.936360514642494</v>
      </c>
      <c r="D257" s="27">
        <f t="shared" si="21"/>
        <v>33.370672963709239</v>
      </c>
      <c r="E257" s="27">
        <f t="shared" si="21"/>
        <v>32.815968780106502</v>
      </c>
      <c r="F257" s="27">
        <f t="shared" si="21"/>
        <v>32.829768587602324</v>
      </c>
      <c r="G257" s="27">
        <f t="shared" si="21"/>
        <v>32.117976160072878</v>
      </c>
      <c r="H257" s="27">
        <f t="shared" si="21"/>
        <v>34.175728876429332</v>
      </c>
      <c r="I257" s="27">
        <f t="shared" si="21"/>
        <v>30.817898549578494</v>
      </c>
      <c r="J257" s="27">
        <f t="shared" si="21"/>
        <v>24.577591019952262</v>
      </c>
      <c r="K257" s="27">
        <f t="shared" si="21"/>
        <v>35.315478892419705</v>
      </c>
      <c r="L257" s="27">
        <f t="shared" si="21"/>
        <v>34.721161191749289</v>
      </c>
      <c r="M257" s="27">
        <f t="shared" si="21"/>
        <v>32.7452902739197</v>
      </c>
      <c r="N257" s="36"/>
      <c r="O257" s="33"/>
    </row>
    <row r="258" spans="2:15" ht="11.25" customHeight="1" x14ac:dyDescent="0.2">
      <c r="B258" s="25" t="s">
        <v>20</v>
      </c>
      <c r="C258" s="27">
        <f t="shared" si="21"/>
        <v>2.4097498478845604E-3</v>
      </c>
      <c r="D258" s="27">
        <f t="shared" si="21"/>
        <v>4.0882806980821083E-3</v>
      </c>
      <c r="E258" s="27">
        <f t="shared" si="21"/>
        <v>4.7123050501947745E-3</v>
      </c>
      <c r="F258" s="27">
        <f t="shared" si="21"/>
        <v>5.6846443544374898E-3</v>
      </c>
      <c r="G258" s="27">
        <f t="shared" si="21"/>
        <v>1.8411503031958657E-2</v>
      </c>
      <c r="H258" s="27">
        <f t="shared" si="21"/>
        <v>3.2198929278271851E-3</v>
      </c>
      <c r="I258" s="27">
        <f t="shared" si="21"/>
        <v>1.8980434335605648E-2</v>
      </c>
      <c r="J258" s="27">
        <f t="shared" si="21"/>
        <v>0</v>
      </c>
      <c r="K258" s="27">
        <f t="shared" si="21"/>
        <v>0</v>
      </c>
      <c r="L258" s="27">
        <f t="shared" si="21"/>
        <v>0</v>
      </c>
      <c r="M258" s="27">
        <f t="shared" si="21"/>
        <v>4.4983645671833909E-3</v>
      </c>
      <c r="N258" s="36"/>
      <c r="O258" s="33"/>
    </row>
    <row r="259" spans="2:15" ht="11.25" customHeight="1" x14ac:dyDescent="0.2">
      <c r="B259" s="57" t="s">
        <v>11</v>
      </c>
      <c r="C259" s="53">
        <f t="shared" si="21"/>
        <v>100</v>
      </c>
      <c r="D259" s="53">
        <f t="shared" si="21"/>
        <v>100</v>
      </c>
      <c r="E259" s="53">
        <f t="shared" si="21"/>
        <v>100</v>
      </c>
      <c r="F259" s="53">
        <f t="shared" si="21"/>
        <v>100</v>
      </c>
      <c r="G259" s="53">
        <f t="shared" si="21"/>
        <v>100</v>
      </c>
      <c r="H259" s="53">
        <f t="shared" si="21"/>
        <v>100</v>
      </c>
      <c r="I259" s="53">
        <f t="shared" si="21"/>
        <v>100</v>
      </c>
      <c r="J259" s="53">
        <f t="shared" si="21"/>
        <v>100</v>
      </c>
      <c r="K259" s="53">
        <f t="shared" si="21"/>
        <v>100</v>
      </c>
      <c r="L259" s="53">
        <f t="shared" si="21"/>
        <v>100</v>
      </c>
      <c r="M259" s="53">
        <f t="shared" si="21"/>
        <v>100</v>
      </c>
      <c r="N259" s="36"/>
      <c r="O259" s="33"/>
    </row>
    <row r="260" spans="2:15" ht="11.25" customHeight="1" x14ac:dyDescent="0.2">
      <c r="B260" s="82" t="s">
        <v>24</v>
      </c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36"/>
      <c r="O260" s="33"/>
    </row>
    <row r="261" spans="2:15" ht="11.25" customHeight="1" x14ac:dyDescent="0.2">
      <c r="B261" s="26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36"/>
      <c r="O261" s="33"/>
    </row>
    <row r="262" spans="2:15" ht="11.25" customHeight="1" x14ac:dyDescent="0.2">
      <c r="B262" s="82" t="s">
        <v>487</v>
      </c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36"/>
      <c r="O262" s="33"/>
    </row>
    <row r="263" spans="2:15" ht="11.25" customHeight="1" x14ac:dyDescent="0.2">
      <c r="B263" s="83" t="s">
        <v>63</v>
      </c>
      <c r="C263" s="32" t="s">
        <v>170</v>
      </c>
      <c r="D263" s="32" t="s">
        <v>171</v>
      </c>
      <c r="E263" s="32" t="s">
        <v>172</v>
      </c>
      <c r="F263" s="32" t="s">
        <v>173</v>
      </c>
      <c r="G263" s="32" t="s">
        <v>174</v>
      </c>
      <c r="H263" s="32" t="s">
        <v>175</v>
      </c>
      <c r="I263" s="32" t="s">
        <v>176</v>
      </c>
      <c r="J263" s="32" t="s">
        <v>152</v>
      </c>
      <c r="K263" s="32" t="s">
        <v>204</v>
      </c>
      <c r="L263" s="32" t="s">
        <v>146</v>
      </c>
      <c r="M263" s="32" t="s">
        <v>11</v>
      </c>
      <c r="N263" s="36"/>
      <c r="O263" s="33"/>
    </row>
    <row r="264" spans="2:15" ht="11.25" customHeight="1" x14ac:dyDescent="0.2">
      <c r="B264" s="84"/>
      <c r="C264" s="29" t="s">
        <v>177</v>
      </c>
      <c r="D264" s="29" t="s">
        <v>178</v>
      </c>
      <c r="E264" s="29"/>
      <c r="F264" s="29" t="s">
        <v>179</v>
      </c>
      <c r="G264" s="29"/>
      <c r="H264" s="29" t="s">
        <v>179</v>
      </c>
      <c r="I264" s="29"/>
      <c r="J264" s="29" t="s">
        <v>180</v>
      </c>
      <c r="K264" s="29"/>
      <c r="L264" s="29"/>
      <c r="M264" s="24"/>
      <c r="N264" s="36"/>
      <c r="O264" s="33"/>
    </row>
    <row r="265" spans="2:15" ht="11.25" customHeight="1" x14ac:dyDescent="0.2">
      <c r="B265" s="85"/>
      <c r="C265" s="30" t="s">
        <v>181</v>
      </c>
      <c r="D265" s="30" t="s">
        <v>182</v>
      </c>
      <c r="E265" s="30"/>
      <c r="F265" s="30" t="s">
        <v>183</v>
      </c>
      <c r="G265" s="30"/>
      <c r="H265" s="30" t="s">
        <v>184</v>
      </c>
      <c r="I265" s="30"/>
      <c r="J265" s="30" t="s">
        <v>185</v>
      </c>
      <c r="K265" s="30"/>
      <c r="L265" s="30"/>
      <c r="M265" s="31"/>
      <c r="N265" s="36"/>
      <c r="O265" s="33"/>
    </row>
    <row r="266" spans="2:15" ht="11.25" customHeight="1" x14ac:dyDescent="0.2">
      <c r="B266" s="25" t="s">
        <v>64</v>
      </c>
      <c r="C266" s="27">
        <f>C240/$M240*100</f>
        <v>26.825415787308049</v>
      </c>
      <c r="D266" s="27">
        <f t="shared" ref="D266:M266" si="22">D240/$M240*100</f>
        <v>18.745271373392288</v>
      </c>
      <c r="E266" s="27">
        <f t="shared" si="22"/>
        <v>15.622054978165343</v>
      </c>
      <c r="F266" s="27">
        <f t="shared" si="22"/>
        <v>6.901472013167151</v>
      </c>
      <c r="G266" s="27">
        <f t="shared" si="22"/>
        <v>5.1799200945061648</v>
      </c>
      <c r="H266" s="27">
        <f t="shared" si="22"/>
        <v>12.588433613400774</v>
      </c>
      <c r="I266" s="27">
        <f t="shared" si="22"/>
        <v>1.630629554414045</v>
      </c>
      <c r="J266" s="27">
        <f t="shared" si="22"/>
        <v>12.001088413703394</v>
      </c>
      <c r="K266" s="27">
        <f t="shared" si="22"/>
        <v>2.5883008800222901E-2</v>
      </c>
      <c r="L266" s="27">
        <f t="shared" si="22"/>
        <v>0.47983116314259466</v>
      </c>
      <c r="M266" s="27">
        <f t="shared" si="22"/>
        <v>100</v>
      </c>
      <c r="N266" s="36"/>
      <c r="O266" s="33"/>
    </row>
    <row r="267" spans="2:15" ht="11.25" customHeight="1" x14ac:dyDescent="0.2">
      <c r="B267" s="25" t="s">
        <v>65</v>
      </c>
      <c r="C267" s="27">
        <f t="shared" ref="C267:M272" si="23">C241/$M241*100</f>
        <v>30.759019508888326</v>
      </c>
      <c r="D267" s="27">
        <f t="shared" si="23"/>
        <v>18.420268057755543</v>
      </c>
      <c r="E267" s="27">
        <f t="shared" si="23"/>
        <v>17.507199451026214</v>
      </c>
      <c r="F267" s="27">
        <f t="shared" si="23"/>
        <v>6.5079039895535153</v>
      </c>
      <c r="G267" s="27">
        <f t="shared" si="23"/>
        <v>5.0909987291657242</v>
      </c>
      <c r="H267" s="27">
        <f t="shared" si="23"/>
        <v>13.943200536981617</v>
      </c>
      <c r="I267" s="27">
        <f t="shared" si="23"/>
        <v>2.0784719342164215</v>
      </c>
      <c r="J267" s="27">
        <f t="shared" si="23"/>
        <v>5.25272613105082</v>
      </c>
      <c r="K267" s="27">
        <f t="shared" si="23"/>
        <v>4.8301695722634895E-2</v>
      </c>
      <c r="L267" s="27">
        <f t="shared" si="23"/>
        <v>0.39190996563917246</v>
      </c>
      <c r="M267" s="27">
        <f t="shared" si="23"/>
        <v>100</v>
      </c>
      <c r="N267" s="36"/>
      <c r="O267" s="33"/>
    </row>
    <row r="268" spans="2:15" ht="11.25" customHeight="1" x14ac:dyDescent="0.2">
      <c r="B268" s="25" t="s">
        <v>66</v>
      </c>
      <c r="C268" s="27">
        <f t="shared" si="23"/>
        <v>30.884358912636738</v>
      </c>
      <c r="D268" s="27">
        <f t="shared" si="23"/>
        <v>18.652156102587565</v>
      </c>
      <c r="E268" s="27">
        <f t="shared" si="23"/>
        <v>18.094707191513233</v>
      </c>
      <c r="F268" s="27">
        <f t="shared" si="23"/>
        <v>6.403060901293518</v>
      </c>
      <c r="G268" s="27">
        <f t="shared" si="23"/>
        <v>5.0663096741317002</v>
      </c>
      <c r="H268" s="27">
        <f t="shared" si="23"/>
        <v>14.271818282916602</v>
      </c>
      <c r="I268" s="27">
        <f t="shared" si="23"/>
        <v>2.1043696393052191</v>
      </c>
      <c r="J268" s="27">
        <f t="shared" si="23"/>
        <v>4.0368591976958719</v>
      </c>
      <c r="K268" s="27">
        <f t="shared" si="23"/>
        <v>8.6010425420796538E-2</v>
      </c>
      <c r="L268" s="27">
        <f t="shared" si="23"/>
        <v>0.40034967249876496</v>
      </c>
      <c r="M268" s="27">
        <f t="shared" si="23"/>
        <v>100</v>
      </c>
      <c r="N268" s="36"/>
      <c r="O268" s="33"/>
    </row>
    <row r="269" spans="2:15" ht="11.25" customHeight="1" x14ac:dyDescent="0.2">
      <c r="B269" s="25" t="s">
        <v>67</v>
      </c>
      <c r="C269" s="27">
        <f t="shared" si="23"/>
        <v>30.975585069581662</v>
      </c>
      <c r="D269" s="27">
        <f t="shared" si="23"/>
        <v>18.866977520627639</v>
      </c>
      <c r="E269" s="27">
        <f t="shared" si="23"/>
        <v>17.708970258125273</v>
      </c>
      <c r="F269" s="27">
        <f t="shared" si="23"/>
        <v>6.4920227552864116</v>
      </c>
      <c r="G269" s="27">
        <f t="shared" si="23"/>
        <v>5.5325627149946293</v>
      </c>
      <c r="H269" s="27">
        <f t="shared" si="23"/>
        <v>14.220528839954563</v>
      </c>
      <c r="I269" s="27">
        <f t="shared" si="23"/>
        <v>1.9191973811732284</v>
      </c>
      <c r="J269" s="27">
        <f t="shared" si="23"/>
        <v>3.3790463355420215</v>
      </c>
      <c r="K269" s="27">
        <f t="shared" si="23"/>
        <v>6.7245392997328068E-2</v>
      </c>
      <c r="L269" s="27">
        <f t="shared" si="23"/>
        <v>0.83786373171722794</v>
      </c>
      <c r="M269" s="27">
        <f t="shared" si="23"/>
        <v>100</v>
      </c>
      <c r="N269" s="36"/>
      <c r="O269" s="33"/>
    </row>
    <row r="270" spans="2:15" ht="11.25" customHeight="1" x14ac:dyDescent="0.2">
      <c r="B270" s="25" t="s">
        <v>68</v>
      </c>
      <c r="C270" s="27">
        <f t="shared" si="23"/>
        <v>30.865110572277217</v>
      </c>
      <c r="D270" s="27">
        <f t="shared" si="23"/>
        <v>19.200706819509808</v>
      </c>
      <c r="E270" s="27">
        <f t="shared" si="23"/>
        <v>17.691658457134988</v>
      </c>
      <c r="F270" s="27">
        <f t="shared" si="23"/>
        <v>6.5207675277030601</v>
      </c>
      <c r="G270" s="27">
        <f t="shared" si="23"/>
        <v>5.088310097300579</v>
      </c>
      <c r="H270" s="27">
        <f t="shared" si="23"/>
        <v>14.98030182849091</v>
      </c>
      <c r="I270" s="27">
        <f t="shared" si="23"/>
        <v>1.8332895805282183</v>
      </c>
      <c r="J270" s="27">
        <f t="shared" si="23"/>
        <v>3.1479437592974504</v>
      </c>
      <c r="K270" s="27">
        <f t="shared" si="23"/>
        <v>7.320361802766133E-2</v>
      </c>
      <c r="L270" s="27">
        <f t="shared" si="23"/>
        <v>0.59870773973008606</v>
      </c>
      <c r="M270" s="27">
        <f t="shared" si="23"/>
        <v>100</v>
      </c>
      <c r="N270" s="36"/>
      <c r="O270" s="33"/>
    </row>
    <row r="271" spans="2:15" ht="11.25" customHeight="1" x14ac:dyDescent="0.2">
      <c r="B271" s="25" t="s">
        <v>20</v>
      </c>
      <c r="C271" s="27">
        <f t="shared" si="23"/>
        <v>16.43835616438356</v>
      </c>
      <c r="D271" s="27">
        <f t="shared" si="23"/>
        <v>17.123287671232877</v>
      </c>
      <c r="E271" s="27">
        <f t="shared" si="23"/>
        <v>18.493150684931503</v>
      </c>
      <c r="F271" s="27">
        <f t="shared" si="23"/>
        <v>8.2191780821917799</v>
      </c>
      <c r="G271" s="27">
        <f t="shared" si="23"/>
        <v>21.232876712328768</v>
      </c>
      <c r="H271" s="27">
        <f t="shared" si="23"/>
        <v>10.273972602739725</v>
      </c>
      <c r="I271" s="27">
        <f t="shared" si="23"/>
        <v>8.2191780821917799</v>
      </c>
      <c r="J271" s="27">
        <f t="shared" si="23"/>
        <v>0</v>
      </c>
      <c r="K271" s="27">
        <f t="shared" si="23"/>
        <v>0</v>
      </c>
      <c r="L271" s="27">
        <f t="shared" si="23"/>
        <v>0</v>
      </c>
      <c r="M271" s="27">
        <f t="shared" si="23"/>
        <v>100</v>
      </c>
      <c r="N271" s="36"/>
      <c r="O271" s="33"/>
    </row>
    <row r="272" spans="2:15" ht="11.25" customHeight="1" x14ac:dyDescent="0.2">
      <c r="B272" s="57" t="s">
        <v>11</v>
      </c>
      <c r="C272" s="53">
        <f t="shared" si="23"/>
        <v>30.686056055784455</v>
      </c>
      <c r="D272" s="53">
        <f t="shared" si="23"/>
        <v>18.84087620747199</v>
      </c>
      <c r="E272" s="53">
        <f t="shared" si="23"/>
        <v>17.653554447465293</v>
      </c>
      <c r="F272" s="53">
        <f t="shared" si="23"/>
        <v>6.5039881391067951</v>
      </c>
      <c r="G272" s="53">
        <f t="shared" si="23"/>
        <v>5.1876927210299666</v>
      </c>
      <c r="H272" s="53">
        <f t="shared" si="23"/>
        <v>14.353295390963311</v>
      </c>
      <c r="I272" s="53">
        <f t="shared" si="23"/>
        <v>1.9479459111714825</v>
      </c>
      <c r="J272" s="53">
        <f t="shared" si="23"/>
        <v>4.1940779338580283</v>
      </c>
      <c r="K272" s="53">
        <f t="shared" si="23"/>
        <v>6.7876007818527193E-2</v>
      </c>
      <c r="L272" s="53">
        <f t="shared" si="23"/>
        <v>0.56463718533015816</v>
      </c>
      <c r="M272" s="53">
        <f t="shared" si="23"/>
        <v>100</v>
      </c>
      <c r="N272" s="36"/>
      <c r="O272" s="33"/>
    </row>
    <row r="273" spans="2:15" ht="11.25" customHeight="1" x14ac:dyDescent="0.2">
      <c r="B273" s="82" t="s">
        <v>24</v>
      </c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36"/>
      <c r="O273" s="33"/>
    </row>
    <row r="274" spans="2:15" ht="11.25" customHeight="1" x14ac:dyDescent="0.2">
      <c r="B274" s="26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36"/>
      <c r="O274" s="33"/>
    </row>
    <row r="275" spans="2:15" ht="11.25" customHeight="1" x14ac:dyDescent="0.2">
      <c r="B275" s="82" t="s">
        <v>455</v>
      </c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36"/>
      <c r="O275" s="33"/>
    </row>
    <row r="276" spans="2:15" ht="11.25" customHeight="1" x14ac:dyDescent="0.2">
      <c r="B276" s="83" t="s">
        <v>69</v>
      </c>
      <c r="C276" s="32" t="s">
        <v>170</v>
      </c>
      <c r="D276" s="32" t="s">
        <v>171</v>
      </c>
      <c r="E276" s="32" t="s">
        <v>172</v>
      </c>
      <c r="F276" s="32" t="s">
        <v>173</v>
      </c>
      <c r="G276" s="32" t="s">
        <v>174</v>
      </c>
      <c r="H276" s="32" t="s">
        <v>175</v>
      </c>
      <c r="I276" s="32" t="s">
        <v>176</v>
      </c>
      <c r="J276" s="32" t="s">
        <v>152</v>
      </c>
      <c r="K276" s="32" t="s">
        <v>204</v>
      </c>
      <c r="L276" s="32" t="s">
        <v>146</v>
      </c>
      <c r="M276" s="32" t="s">
        <v>11</v>
      </c>
      <c r="N276" s="36"/>
      <c r="O276" s="33"/>
    </row>
    <row r="277" spans="2:15" ht="11.25" customHeight="1" x14ac:dyDescent="0.2">
      <c r="B277" s="84"/>
      <c r="C277" s="29" t="s">
        <v>177</v>
      </c>
      <c r="D277" s="29" t="s">
        <v>178</v>
      </c>
      <c r="E277" s="29"/>
      <c r="F277" s="29" t="s">
        <v>179</v>
      </c>
      <c r="G277" s="29"/>
      <c r="H277" s="29" t="s">
        <v>179</v>
      </c>
      <c r="I277" s="29"/>
      <c r="J277" s="29" t="s">
        <v>180</v>
      </c>
      <c r="K277" s="29"/>
      <c r="L277" s="29"/>
      <c r="M277" s="24"/>
      <c r="N277" s="36"/>
      <c r="O277" s="33"/>
    </row>
    <row r="278" spans="2:15" ht="11.25" customHeight="1" x14ac:dyDescent="0.2">
      <c r="B278" s="85"/>
      <c r="C278" s="30" t="s">
        <v>181</v>
      </c>
      <c r="D278" s="30" t="s">
        <v>182</v>
      </c>
      <c r="E278" s="30"/>
      <c r="F278" s="30" t="s">
        <v>183</v>
      </c>
      <c r="G278" s="30"/>
      <c r="H278" s="30" t="s">
        <v>184</v>
      </c>
      <c r="I278" s="30"/>
      <c r="J278" s="30" t="s">
        <v>185</v>
      </c>
      <c r="K278" s="30"/>
      <c r="L278" s="30"/>
      <c r="M278" s="31"/>
      <c r="N278" s="36"/>
      <c r="O278" s="33"/>
    </row>
    <row r="279" spans="2:15" ht="11.25" customHeight="1" x14ac:dyDescent="0.2">
      <c r="B279" s="25" t="s">
        <v>70</v>
      </c>
      <c r="C279" s="54">
        <v>8740.9999999999964</v>
      </c>
      <c r="D279" s="56">
        <v>5657.9999999999936</v>
      </c>
      <c r="E279" s="54">
        <v>5342.9999999999991</v>
      </c>
      <c r="F279" s="56">
        <v>1831.999999999998</v>
      </c>
      <c r="G279" s="54">
        <v>3173.9999999999986</v>
      </c>
      <c r="H279" s="54">
        <v>4560.9999999999991</v>
      </c>
      <c r="I279" s="54">
        <v>305.99999999999972</v>
      </c>
      <c r="J279" s="54">
        <v>279</v>
      </c>
      <c r="K279" s="54">
        <v>11.999999999999996</v>
      </c>
      <c r="L279" s="54">
        <v>105.99999999999993</v>
      </c>
      <c r="M279" s="54">
        <v>30011.999999999985</v>
      </c>
      <c r="N279" s="36"/>
      <c r="O279" s="33"/>
    </row>
    <row r="280" spans="2:15" ht="11.25" customHeight="1" x14ac:dyDescent="0.2">
      <c r="B280" s="25" t="s">
        <v>71</v>
      </c>
      <c r="C280" s="59">
        <v>0</v>
      </c>
      <c r="D280" s="59">
        <v>0</v>
      </c>
      <c r="E280" s="59">
        <v>0</v>
      </c>
      <c r="F280" s="59">
        <v>0</v>
      </c>
      <c r="G280" s="59">
        <v>0</v>
      </c>
      <c r="H280" s="59">
        <v>0</v>
      </c>
      <c r="I280" s="59">
        <v>0</v>
      </c>
      <c r="J280" s="59">
        <v>0</v>
      </c>
      <c r="K280" s="59">
        <v>0</v>
      </c>
      <c r="L280" s="59">
        <v>0</v>
      </c>
      <c r="M280" s="56">
        <v>0</v>
      </c>
      <c r="N280" s="36"/>
      <c r="O280" s="33"/>
    </row>
    <row r="281" spans="2:15" ht="11.25" customHeight="1" x14ac:dyDescent="0.2">
      <c r="B281" s="25" t="s">
        <v>72</v>
      </c>
      <c r="C281" s="54">
        <v>45754.999999999949</v>
      </c>
      <c r="D281" s="54">
        <v>24884.000000000029</v>
      </c>
      <c r="E281" s="54">
        <v>25051.000000000044</v>
      </c>
      <c r="F281" s="56">
        <v>8714.9999999999873</v>
      </c>
      <c r="G281" s="54">
        <v>6906.0000000000009</v>
      </c>
      <c r="H281" s="54">
        <v>24168.000000000022</v>
      </c>
      <c r="I281" s="54">
        <v>1901.0000000000002</v>
      </c>
      <c r="J281" s="54">
        <v>4096.9999999999945</v>
      </c>
      <c r="K281" s="54">
        <v>117.99999999999956</v>
      </c>
      <c r="L281" s="54">
        <v>277.00000000000006</v>
      </c>
      <c r="M281" s="54">
        <v>141872.00000000003</v>
      </c>
      <c r="N281" s="36"/>
      <c r="O281" s="33"/>
    </row>
    <row r="282" spans="2:15" ht="11.25" customHeight="1" x14ac:dyDescent="0.2">
      <c r="B282" s="25" t="s">
        <v>73</v>
      </c>
      <c r="C282" s="54">
        <v>548322.00000000233</v>
      </c>
      <c r="D282" s="54">
        <v>331770.00000000099</v>
      </c>
      <c r="E282" s="54">
        <v>308799.00000000035</v>
      </c>
      <c r="F282" s="54">
        <v>110232.99999999908</v>
      </c>
      <c r="G282" s="54">
        <v>88414.000000000538</v>
      </c>
      <c r="H282" s="54">
        <v>255909.9999999993</v>
      </c>
      <c r="I282" s="54">
        <v>31062.999999999913</v>
      </c>
      <c r="J282" s="54">
        <v>65505.000000000422</v>
      </c>
      <c r="K282" s="54">
        <v>1563.0000000000061</v>
      </c>
      <c r="L282" s="54">
        <v>12522.999999999962</v>
      </c>
      <c r="M282" s="54">
        <v>1754102.000000003</v>
      </c>
      <c r="N282" s="36"/>
      <c r="O282" s="33"/>
    </row>
    <row r="283" spans="2:15" ht="11.25" customHeight="1" x14ac:dyDescent="0.2">
      <c r="B283" s="25" t="s">
        <v>74</v>
      </c>
      <c r="C283" s="54">
        <v>218071.99999999994</v>
      </c>
      <c r="D283" s="54">
        <v>134227.99999999962</v>
      </c>
      <c r="E283" s="54">
        <v>127635.99999999991</v>
      </c>
      <c r="F283" s="54">
        <v>49304.999999999913</v>
      </c>
      <c r="G283" s="54">
        <v>38399.999999999935</v>
      </c>
      <c r="H283" s="54">
        <v>93946.000000000335</v>
      </c>
      <c r="I283" s="54">
        <v>15966.999999999964</v>
      </c>
      <c r="J283" s="54">
        <v>32412.000000000153</v>
      </c>
      <c r="K283" s="54">
        <v>340.0000000000004</v>
      </c>
      <c r="L283" s="54">
        <v>2052.9999999999923</v>
      </c>
      <c r="M283" s="54">
        <v>712358.99999999965</v>
      </c>
      <c r="N283" s="36"/>
      <c r="O283" s="33"/>
    </row>
    <row r="284" spans="2:15" ht="11.25" customHeight="1" x14ac:dyDescent="0.2">
      <c r="B284" s="25" t="s">
        <v>75</v>
      </c>
      <c r="C284" s="54">
        <v>173571.99999999988</v>
      </c>
      <c r="D284" s="54">
        <v>114833.99999999977</v>
      </c>
      <c r="E284" s="54">
        <v>105829.00000000049</v>
      </c>
      <c r="F284" s="54">
        <v>40868.999999999854</v>
      </c>
      <c r="G284" s="54">
        <v>31463.000000000047</v>
      </c>
      <c r="H284" s="54">
        <v>87250.999999999724</v>
      </c>
      <c r="I284" s="54">
        <v>12424.999999999996</v>
      </c>
      <c r="J284" s="54">
        <v>33806.999999999949</v>
      </c>
      <c r="K284" s="54">
        <v>170.00000000000134</v>
      </c>
      <c r="L284" s="54">
        <v>1908.9999999999961</v>
      </c>
      <c r="M284" s="54">
        <v>602128.99999999977</v>
      </c>
      <c r="N284" s="36"/>
      <c r="O284" s="33"/>
    </row>
    <row r="285" spans="2:15" ht="11.25" customHeight="1" x14ac:dyDescent="0.2">
      <c r="B285" s="25" t="s">
        <v>20</v>
      </c>
      <c r="C285" s="59">
        <v>1492</v>
      </c>
      <c r="D285" s="59">
        <v>129.99999999999997</v>
      </c>
      <c r="E285" s="59">
        <v>309.99999999999994</v>
      </c>
      <c r="F285" s="59">
        <v>141</v>
      </c>
      <c r="G285" s="56">
        <v>16.000000000000007</v>
      </c>
      <c r="H285" s="54">
        <v>17.999999999999996</v>
      </c>
      <c r="I285" s="54">
        <v>1561</v>
      </c>
      <c r="J285" s="54">
        <v>24.000000000000004</v>
      </c>
      <c r="K285" s="54">
        <v>0</v>
      </c>
      <c r="L285" s="54">
        <v>1458</v>
      </c>
      <c r="M285" s="54">
        <v>5150</v>
      </c>
      <c r="N285" s="36"/>
      <c r="O285" s="33"/>
    </row>
    <row r="286" spans="2:15" ht="11.25" customHeight="1" x14ac:dyDescent="0.2">
      <c r="B286" s="57" t="s">
        <v>11</v>
      </c>
      <c r="C286" s="55">
        <v>995953.99999999197</v>
      </c>
      <c r="D286" s="55">
        <v>611503.99999999965</v>
      </c>
      <c r="E286" s="55">
        <v>572968</v>
      </c>
      <c r="F286" s="55">
        <v>211095.00000000317</v>
      </c>
      <c r="G286" s="55">
        <v>168373.00000000134</v>
      </c>
      <c r="H286" s="55">
        <v>465853.99999999825</v>
      </c>
      <c r="I286" s="55">
        <v>63223.000000000211</v>
      </c>
      <c r="J286" s="55">
        <v>136124.00000000006</v>
      </c>
      <c r="K286" s="55">
        <v>2202.9999999999909</v>
      </c>
      <c r="L286" s="55">
        <v>18326.000000000058</v>
      </c>
      <c r="M286" s="55">
        <v>3245623.9999999944</v>
      </c>
      <c r="N286" s="36"/>
      <c r="O286" s="33"/>
    </row>
    <row r="287" spans="2:15" ht="11.25" customHeight="1" x14ac:dyDescent="0.2">
      <c r="B287" s="82" t="s">
        <v>24</v>
      </c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36"/>
      <c r="O287" s="33"/>
    </row>
    <row r="288" spans="2:15" ht="11.25" customHeight="1" x14ac:dyDescent="0.2">
      <c r="B288" s="26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36"/>
      <c r="O288" s="33"/>
    </row>
    <row r="289" spans="2:15" ht="11.25" customHeight="1" x14ac:dyDescent="0.2">
      <c r="B289" s="82" t="s">
        <v>488</v>
      </c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36"/>
      <c r="O289" s="33"/>
    </row>
    <row r="290" spans="2:15" ht="11.25" customHeight="1" x14ac:dyDescent="0.2">
      <c r="B290" s="83" t="s">
        <v>69</v>
      </c>
      <c r="C290" s="32" t="s">
        <v>170</v>
      </c>
      <c r="D290" s="32" t="s">
        <v>171</v>
      </c>
      <c r="E290" s="32" t="s">
        <v>172</v>
      </c>
      <c r="F290" s="32" t="s">
        <v>173</v>
      </c>
      <c r="G290" s="32" t="s">
        <v>174</v>
      </c>
      <c r="H290" s="32" t="s">
        <v>175</v>
      </c>
      <c r="I290" s="32" t="s">
        <v>176</v>
      </c>
      <c r="J290" s="32" t="s">
        <v>152</v>
      </c>
      <c r="K290" s="32" t="s">
        <v>204</v>
      </c>
      <c r="L290" s="32" t="s">
        <v>146</v>
      </c>
      <c r="M290" s="32" t="s">
        <v>11</v>
      </c>
      <c r="N290" s="36"/>
      <c r="O290" s="33"/>
    </row>
    <row r="291" spans="2:15" ht="11.25" customHeight="1" x14ac:dyDescent="0.2">
      <c r="B291" s="84"/>
      <c r="C291" s="29" t="s">
        <v>177</v>
      </c>
      <c r="D291" s="29" t="s">
        <v>178</v>
      </c>
      <c r="E291" s="29"/>
      <c r="F291" s="29" t="s">
        <v>179</v>
      </c>
      <c r="G291" s="29"/>
      <c r="H291" s="29" t="s">
        <v>179</v>
      </c>
      <c r="I291" s="29"/>
      <c r="J291" s="29" t="s">
        <v>180</v>
      </c>
      <c r="K291" s="29"/>
      <c r="L291" s="29"/>
      <c r="M291" s="24"/>
      <c r="N291" s="36"/>
      <c r="O291" s="33"/>
    </row>
    <row r="292" spans="2:15" ht="11.25" customHeight="1" x14ac:dyDescent="0.2">
      <c r="B292" s="85"/>
      <c r="C292" s="30" t="s">
        <v>181</v>
      </c>
      <c r="D292" s="30" t="s">
        <v>182</v>
      </c>
      <c r="E292" s="30"/>
      <c r="F292" s="30" t="s">
        <v>183</v>
      </c>
      <c r="G292" s="30"/>
      <c r="H292" s="30" t="s">
        <v>184</v>
      </c>
      <c r="I292" s="30"/>
      <c r="J292" s="30" t="s">
        <v>185</v>
      </c>
      <c r="K292" s="30"/>
      <c r="L292" s="30"/>
      <c r="M292" s="31"/>
      <c r="N292" s="36"/>
      <c r="O292" s="33"/>
    </row>
    <row r="293" spans="2:15" ht="11.25" customHeight="1" x14ac:dyDescent="0.2">
      <c r="B293" s="25" t="s">
        <v>70</v>
      </c>
      <c r="C293" s="27">
        <f>C279/C$286*100</f>
        <v>0.87765097584828888</v>
      </c>
      <c r="D293" s="27">
        <f t="shared" ref="D293:M293" si="24">D279/D$286*100</f>
        <v>0.9252596875899417</v>
      </c>
      <c r="E293" s="27">
        <f t="shared" si="24"/>
        <v>0.93251281048854373</v>
      </c>
      <c r="F293" s="27">
        <f t="shared" si="24"/>
        <v>0.86785570477745588</v>
      </c>
      <c r="G293" s="27">
        <f t="shared" si="24"/>
        <v>1.8851003426915085</v>
      </c>
      <c r="H293" s="27">
        <f t="shared" si="24"/>
        <v>0.9790621095879859</v>
      </c>
      <c r="I293" s="27">
        <f t="shared" si="24"/>
        <v>0.48400107555794364</v>
      </c>
      <c r="J293" s="27">
        <f t="shared" si="24"/>
        <v>0.20496018336222849</v>
      </c>
      <c r="K293" s="27">
        <f>K279/K$286*100</f>
        <v>0.54471175669541738</v>
      </c>
      <c r="L293" s="27">
        <f t="shared" si="24"/>
        <v>0.57841318345519799</v>
      </c>
      <c r="M293" s="27">
        <f t="shared" si="24"/>
        <v>0.92469121500210849</v>
      </c>
      <c r="N293" s="36"/>
      <c r="O293" s="33"/>
    </row>
    <row r="294" spans="2:15" ht="11.25" customHeight="1" x14ac:dyDescent="0.2">
      <c r="B294" s="25" t="s">
        <v>71</v>
      </c>
      <c r="C294" s="27">
        <f t="shared" ref="C294:M300" si="25">C280/C$286*100</f>
        <v>0</v>
      </c>
      <c r="D294" s="27">
        <f t="shared" si="25"/>
        <v>0</v>
      </c>
      <c r="E294" s="27">
        <f t="shared" si="25"/>
        <v>0</v>
      </c>
      <c r="F294" s="27">
        <f t="shared" si="25"/>
        <v>0</v>
      </c>
      <c r="G294" s="27">
        <f t="shared" si="25"/>
        <v>0</v>
      </c>
      <c r="H294" s="27">
        <f t="shared" si="25"/>
        <v>0</v>
      </c>
      <c r="I294" s="27">
        <f t="shared" si="25"/>
        <v>0</v>
      </c>
      <c r="J294" s="27">
        <f t="shared" si="25"/>
        <v>0</v>
      </c>
      <c r="K294" s="27">
        <f t="shared" si="25"/>
        <v>0</v>
      </c>
      <c r="L294" s="27">
        <f t="shared" si="25"/>
        <v>0</v>
      </c>
      <c r="M294" s="27">
        <f t="shared" si="25"/>
        <v>0</v>
      </c>
      <c r="N294" s="36"/>
      <c r="O294" s="33"/>
    </row>
    <row r="295" spans="2:15" ht="11.25" customHeight="1" x14ac:dyDescent="0.2">
      <c r="B295" s="25" t="s">
        <v>72</v>
      </c>
      <c r="C295" s="27">
        <f t="shared" si="25"/>
        <v>4.594087678748247</v>
      </c>
      <c r="D295" s="27">
        <f t="shared" si="25"/>
        <v>4.0693110756430118</v>
      </c>
      <c r="E295" s="27">
        <f t="shared" si="25"/>
        <v>4.3721464374973893</v>
      </c>
      <c r="F295" s="27">
        <f t="shared" si="25"/>
        <v>4.1284729624102212</v>
      </c>
      <c r="G295" s="27">
        <f t="shared" si="25"/>
        <v>4.1016077399582747</v>
      </c>
      <c r="H295" s="27">
        <f t="shared" si="25"/>
        <v>5.1878914853151663</v>
      </c>
      <c r="I295" s="27">
        <f t="shared" si="25"/>
        <v>3.0068171393321954</v>
      </c>
      <c r="J295" s="27">
        <f t="shared" si="25"/>
        <v>3.0097558108783113</v>
      </c>
      <c r="K295" s="27">
        <f t="shared" si="25"/>
        <v>5.3563322741715869</v>
      </c>
      <c r="L295" s="27">
        <f t="shared" si="25"/>
        <v>1.5115136963876414</v>
      </c>
      <c r="M295" s="27">
        <f t="shared" si="25"/>
        <v>4.3711779306537135</v>
      </c>
      <c r="N295" s="36"/>
      <c r="O295" s="33"/>
    </row>
    <row r="296" spans="2:15" ht="11.25" customHeight="1" x14ac:dyDescent="0.2">
      <c r="B296" s="25" t="s">
        <v>73</v>
      </c>
      <c r="C296" s="27">
        <f t="shared" si="25"/>
        <v>55.054952337156813</v>
      </c>
      <c r="D296" s="27">
        <f t="shared" si="25"/>
        <v>54.254755488108195</v>
      </c>
      <c r="E296" s="27">
        <f t="shared" si="25"/>
        <v>53.89463285907771</v>
      </c>
      <c r="F296" s="27">
        <f t="shared" si="25"/>
        <v>52.219616760225222</v>
      </c>
      <c r="G296" s="27">
        <f t="shared" si="25"/>
        <v>52.510794486051701</v>
      </c>
      <c r="H296" s="27">
        <f t="shared" si="25"/>
        <v>54.933519944016851</v>
      </c>
      <c r="I296" s="27">
        <f t="shared" si="25"/>
        <v>49.132435980576389</v>
      </c>
      <c r="J296" s="27">
        <f t="shared" si="25"/>
        <v>48.121565631336424</v>
      </c>
      <c r="K296" s="27">
        <f t="shared" si="25"/>
        <v>70.948706309578426</v>
      </c>
      <c r="L296" s="27">
        <f t="shared" si="25"/>
        <v>68.334606569900259</v>
      </c>
      <c r="M296" s="27">
        <f t="shared" si="25"/>
        <v>54.045138931681734</v>
      </c>
      <c r="N296" s="36"/>
      <c r="O296" s="33"/>
    </row>
    <row r="297" spans="2:15" ht="11.25" customHeight="1" x14ac:dyDescent="0.2">
      <c r="B297" s="25" t="s">
        <v>74</v>
      </c>
      <c r="C297" s="27">
        <f t="shared" si="25"/>
        <v>21.895790367828404</v>
      </c>
      <c r="D297" s="27">
        <f t="shared" si="25"/>
        <v>21.950469661686547</v>
      </c>
      <c r="E297" s="27">
        <f t="shared" si="25"/>
        <v>22.276287680987405</v>
      </c>
      <c r="F297" s="27">
        <f t="shared" si="25"/>
        <v>23.356782491294997</v>
      </c>
      <c r="G297" s="27">
        <f t="shared" si="25"/>
        <v>22.806506981522944</v>
      </c>
      <c r="H297" s="27">
        <f t="shared" si="25"/>
        <v>20.166404066510253</v>
      </c>
      <c r="I297" s="27">
        <f t="shared" si="25"/>
        <v>25.255049586384558</v>
      </c>
      <c r="J297" s="27">
        <f t="shared" si="25"/>
        <v>23.810643237048676</v>
      </c>
      <c r="K297" s="27">
        <f t="shared" si="25"/>
        <v>15.433499773036848</v>
      </c>
      <c r="L297" s="27">
        <f t="shared" si="25"/>
        <v>11.202662883335075</v>
      </c>
      <c r="M297" s="27">
        <f t="shared" si="25"/>
        <v>21.948290991193094</v>
      </c>
      <c r="N297" s="36"/>
      <c r="O297" s="33"/>
    </row>
    <row r="298" spans="2:15" ht="11.25" customHeight="1" x14ac:dyDescent="0.2">
      <c r="B298" s="25" t="s">
        <v>75</v>
      </c>
      <c r="C298" s="27">
        <f t="shared" si="25"/>
        <v>17.427712524875776</v>
      </c>
      <c r="D298" s="27">
        <f t="shared" si="25"/>
        <v>18.778945027342395</v>
      </c>
      <c r="E298" s="27">
        <f t="shared" si="25"/>
        <v>18.470315968780191</v>
      </c>
      <c r="F298" s="27">
        <f t="shared" si="25"/>
        <v>19.360477510125413</v>
      </c>
      <c r="G298" s="27">
        <f t="shared" si="25"/>
        <v>18.686487738532779</v>
      </c>
      <c r="H298" s="27">
        <f t="shared" si="25"/>
        <v>18.72925852305659</v>
      </c>
      <c r="I298" s="27">
        <f t="shared" si="25"/>
        <v>19.652658051658346</v>
      </c>
      <c r="J298" s="27">
        <f t="shared" si="25"/>
        <v>24.835444153859669</v>
      </c>
      <c r="K298" s="27">
        <f t="shared" si="25"/>
        <v>7.7167498865184774</v>
      </c>
      <c r="L298" s="27">
        <f t="shared" si="25"/>
        <v>10.416894030339355</v>
      </c>
      <c r="M298" s="27">
        <f t="shared" si="25"/>
        <v>18.552025742969636</v>
      </c>
      <c r="N298" s="36"/>
      <c r="O298" s="33"/>
    </row>
    <row r="299" spans="2:15" ht="11.25" customHeight="1" x14ac:dyDescent="0.2">
      <c r="B299" s="25" t="s">
        <v>20</v>
      </c>
      <c r="C299" s="27">
        <f t="shared" si="25"/>
        <v>0.14980611554349016</v>
      </c>
      <c r="D299" s="27">
        <f t="shared" si="25"/>
        <v>2.1259059630026958E-2</v>
      </c>
      <c r="E299" s="27">
        <f t="shared" si="25"/>
        <v>5.4104243168902964E-2</v>
      </c>
      <c r="F299" s="27">
        <f t="shared" si="25"/>
        <v>6.6794571164640507E-2</v>
      </c>
      <c r="G299" s="27">
        <f t="shared" si="25"/>
        <v>9.5027112423012473E-3</v>
      </c>
      <c r="H299" s="27">
        <f t="shared" si="25"/>
        <v>3.8638715133926214E-3</v>
      </c>
      <c r="I299" s="27">
        <f t="shared" si="25"/>
        <v>2.4690381664900349</v>
      </c>
      <c r="J299" s="27">
        <f t="shared" si="25"/>
        <v>1.763098351503041E-2</v>
      </c>
      <c r="K299" s="27">
        <f t="shared" si="25"/>
        <v>0</v>
      </c>
      <c r="L299" s="27">
        <f t="shared" si="25"/>
        <v>7.9559096365818798</v>
      </c>
      <c r="M299" s="27">
        <f t="shared" si="25"/>
        <v>0.15867518849996207</v>
      </c>
      <c r="N299" s="36"/>
      <c r="O299" s="33"/>
    </row>
    <row r="300" spans="2:15" ht="11.25" customHeight="1" x14ac:dyDescent="0.2">
      <c r="B300" s="57" t="s">
        <v>11</v>
      </c>
      <c r="C300" s="53">
        <f t="shared" si="25"/>
        <v>100</v>
      </c>
      <c r="D300" s="53">
        <f t="shared" si="25"/>
        <v>100</v>
      </c>
      <c r="E300" s="53">
        <f t="shared" si="25"/>
        <v>100</v>
      </c>
      <c r="F300" s="53">
        <f t="shared" si="25"/>
        <v>100</v>
      </c>
      <c r="G300" s="53">
        <f t="shared" si="25"/>
        <v>100</v>
      </c>
      <c r="H300" s="53">
        <f t="shared" si="25"/>
        <v>100</v>
      </c>
      <c r="I300" s="53">
        <f t="shared" si="25"/>
        <v>100</v>
      </c>
      <c r="J300" s="53">
        <f t="shared" si="25"/>
        <v>100</v>
      </c>
      <c r="K300" s="53">
        <f t="shared" si="25"/>
        <v>100</v>
      </c>
      <c r="L300" s="53">
        <f t="shared" si="25"/>
        <v>100</v>
      </c>
      <c r="M300" s="53">
        <f t="shared" si="25"/>
        <v>100</v>
      </c>
      <c r="N300" s="36"/>
      <c r="O300" s="33"/>
    </row>
    <row r="301" spans="2:15" ht="11.25" customHeight="1" x14ac:dyDescent="0.2">
      <c r="B301" s="82" t="s">
        <v>24</v>
      </c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36"/>
      <c r="O301" s="33"/>
    </row>
    <row r="302" spans="2:15" ht="11.25" customHeight="1" x14ac:dyDescent="0.2">
      <c r="B302" s="26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36"/>
      <c r="O302" s="33"/>
    </row>
    <row r="303" spans="2:15" ht="11.25" customHeight="1" x14ac:dyDescent="0.2">
      <c r="B303" s="82" t="s">
        <v>489</v>
      </c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36"/>
      <c r="O303" s="33"/>
    </row>
    <row r="304" spans="2:15" ht="11.25" customHeight="1" x14ac:dyDescent="0.2">
      <c r="B304" s="83" t="s">
        <v>69</v>
      </c>
      <c r="C304" s="32" t="s">
        <v>170</v>
      </c>
      <c r="D304" s="32" t="s">
        <v>171</v>
      </c>
      <c r="E304" s="32" t="s">
        <v>172</v>
      </c>
      <c r="F304" s="32" t="s">
        <v>173</v>
      </c>
      <c r="G304" s="32" t="s">
        <v>174</v>
      </c>
      <c r="H304" s="32" t="s">
        <v>175</v>
      </c>
      <c r="I304" s="32" t="s">
        <v>176</v>
      </c>
      <c r="J304" s="32" t="s">
        <v>152</v>
      </c>
      <c r="K304" s="32" t="s">
        <v>204</v>
      </c>
      <c r="L304" s="32" t="s">
        <v>146</v>
      </c>
      <c r="M304" s="32" t="s">
        <v>11</v>
      </c>
      <c r="N304" s="36"/>
      <c r="O304" s="33"/>
    </row>
    <row r="305" spans="2:15" ht="11.25" customHeight="1" x14ac:dyDescent="0.2">
      <c r="B305" s="84"/>
      <c r="C305" s="29" t="s">
        <v>177</v>
      </c>
      <c r="D305" s="29" t="s">
        <v>178</v>
      </c>
      <c r="E305" s="29"/>
      <c r="F305" s="29" t="s">
        <v>179</v>
      </c>
      <c r="G305" s="29"/>
      <c r="H305" s="29" t="s">
        <v>179</v>
      </c>
      <c r="I305" s="29"/>
      <c r="J305" s="29" t="s">
        <v>180</v>
      </c>
      <c r="K305" s="29"/>
      <c r="L305" s="29"/>
      <c r="M305" s="24"/>
      <c r="N305" s="36"/>
      <c r="O305" s="33"/>
    </row>
    <row r="306" spans="2:15" ht="11.25" customHeight="1" x14ac:dyDescent="0.2">
      <c r="B306" s="85"/>
      <c r="C306" s="30" t="s">
        <v>181</v>
      </c>
      <c r="D306" s="30" t="s">
        <v>182</v>
      </c>
      <c r="E306" s="30"/>
      <c r="F306" s="30" t="s">
        <v>183</v>
      </c>
      <c r="G306" s="30"/>
      <c r="H306" s="30" t="s">
        <v>184</v>
      </c>
      <c r="I306" s="30"/>
      <c r="J306" s="30" t="s">
        <v>185</v>
      </c>
      <c r="K306" s="30"/>
      <c r="L306" s="30"/>
      <c r="M306" s="31"/>
      <c r="N306" s="36"/>
      <c r="O306" s="33"/>
    </row>
    <row r="307" spans="2:15" ht="11.25" customHeight="1" x14ac:dyDescent="0.2">
      <c r="B307" s="25" t="s">
        <v>70</v>
      </c>
      <c r="C307" s="27">
        <f>C279/$M279*100</f>
        <v>29.125016660002668</v>
      </c>
      <c r="D307" s="27">
        <f t="shared" ref="D307:M308" si="26">D279/$M279*100</f>
        <v>18.852459016393432</v>
      </c>
      <c r="E307" s="27">
        <f t="shared" si="26"/>
        <v>17.802878848460622</v>
      </c>
      <c r="F307" s="27">
        <f t="shared" si="26"/>
        <v>6.1042249766759928</v>
      </c>
      <c r="G307" s="27">
        <f t="shared" si="26"/>
        <v>10.575769692123153</v>
      </c>
      <c r="H307" s="27">
        <f t="shared" si="26"/>
        <v>15.197254431560713</v>
      </c>
      <c r="I307" s="27">
        <f t="shared" si="26"/>
        <v>1.0195921631347458</v>
      </c>
      <c r="J307" s="27">
        <f t="shared" si="26"/>
        <v>0.92962814874050415</v>
      </c>
      <c r="K307" s="27">
        <f t="shared" si="26"/>
        <v>3.9984006397441027E-2</v>
      </c>
      <c r="L307" s="27">
        <f t="shared" si="26"/>
        <v>0.35319205651072894</v>
      </c>
      <c r="M307" s="27">
        <f t="shared" si="26"/>
        <v>100</v>
      </c>
      <c r="N307" s="36"/>
      <c r="O307" s="33"/>
    </row>
    <row r="308" spans="2:15" ht="11.25" customHeight="1" x14ac:dyDescent="0.2">
      <c r="B308" s="25" t="s">
        <v>71</v>
      </c>
      <c r="C308" s="27" t="e">
        <f>C280/$M280*100</f>
        <v>#DIV/0!</v>
      </c>
      <c r="D308" s="27" t="e">
        <f t="shared" si="26"/>
        <v>#DIV/0!</v>
      </c>
      <c r="E308" s="27" t="e">
        <f t="shared" si="26"/>
        <v>#DIV/0!</v>
      </c>
      <c r="F308" s="27" t="e">
        <f t="shared" si="26"/>
        <v>#DIV/0!</v>
      </c>
      <c r="G308" s="27" t="e">
        <f t="shared" si="26"/>
        <v>#DIV/0!</v>
      </c>
      <c r="H308" s="27" t="e">
        <f t="shared" si="26"/>
        <v>#DIV/0!</v>
      </c>
      <c r="I308" s="27" t="e">
        <f t="shared" si="26"/>
        <v>#DIV/0!</v>
      </c>
      <c r="J308" s="27" t="e">
        <f t="shared" si="26"/>
        <v>#DIV/0!</v>
      </c>
      <c r="K308" s="27" t="e">
        <f t="shared" si="26"/>
        <v>#DIV/0!</v>
      </c>
      <c r="L308" s="27" t="e">
        <f t="shared" si="26"/>
        <v>#DIV/0!</v>
      </c>
      <c r="M308" s="27" t="e">
        <f t="shared" si="26"/>
        <v>#DIV/0!</v>
      </c>
      <c r="N308" s="36"/>
      <c r="O308" s="33"/>
    </row>
    <row r="309" spans="2:15" ht="11.25" customHeight="1" x14ac:dyDescent="0.2">
      <c r="B309" s="25" t="s">
        <v>72</v>
      </c>
      <c r="C309" s="27">
        <f t="shared" ref="C309:M314" si="27">C281/$M281*100</f>
        <v>32.250902221720942</v>
      </c>
      <c r="D309" s="27">
        <f t="shared" si="27"/>
        <v>17.53975414458105</v>
      </c>
      <c r="E309" s="27">
        <f t="shared" si="27"/>
        <v>17.657465884741203</v>
      </c>
      <c r="F309" s="27">
        <f t="shared" si="27"/>
        <v>6.1428611706326723</v>
      </c>
      <c r="G309" s="27">
        <f t="shared" si="27"/>
        <v>4.8677681290177057</v>
      </c>
      <c r="H309" s="27">
        <f t="shared" si="27"/>
        <v>17.035073869403416</v>
      </c>
      <c r="I309" s="27">
        <f t="shared" si="27"/>
        <v>1.3399402278109844</v>
      </c>
      <c r="J309" s="27">
        <f t="shared" si="27"/>
        <v>2.8878143678809023</v>
      </c>
      <c r="K309" s="27">
        <f t="shared" si="27"/>
        <v>8.317356490357472E-2</v>
      </c>
      <c r="L309" s="27">
        <f t="shared" si="27"/>
        <v>0.19524641930754483</v>
      </c>
      <c r="M309" s="27">
        <f t="shared" si="27"/>
        <v>100</v>
      </c>
      <c r="N309" s="36"/>
      <c r="O309" s="33"/>
    </row>
    <row r="310" spans="2:15" ht="11.25" customHeight="1" x14ac:dyDescent="0.2">
      <c r="B310" s="25" t="s">
        <v>73</v>
      </c>
      <c r="C310" s="27">
        <f t="shared" si="27"/>
        <v>31.259413648693258</v>
      </c>
      <c r="D310" s="27">
        <f t="shared" si="27"/>
        <v>18.913951412175596</v>
      </c>
      <c r="E310" s="27">
        <f t="shared" si="27"/>
        <v>17.604392446961455</v>
      </c>
      <c r="F310" s="27">
        <f t="shared" si="27"/>
        <v>6.2842981765027854</v>
      </c>
      <c r="G310" s="27">
        <f t="shared" si="27"/>
        <v>5.040413841384388</v>
      </c>
      <c r="H310" s="27">
        <f t="shared" si="27"/>
        <v>14.589231412996442</v>
      </c>
      <c r="I310" s="27">
        <f t="shared" si="27"/>
        <v>1.7708776342538721</v>
      </c>
      <c r="J310" s="27">
        <f t="shared" si="27"/>
        <v>3.7343894482761151</v>
      </c>
      <c r="K310" s="27">
        <f t="shared" si="27"/>
        <v>8.9105422603702841E-2</v>
      </c>
      <c r="L310" s="27">
        <f t="shared" si="27"/>
        <v>0.71392655615237544</v>
      </c>
      <c r="M310" s="27">
        <f t="shared" si="27"/>
        <v>100</v>
      </c>
      <c r="N310" s="36"/>
      <c r="O310" s="33"/>
    </row>
    <row r="311" spans="2:15" ht="11.25" customHeight="1" x14ac:dyDescent="0.2">
      <c r="B311" s="25" t="s">
        <v>74</v>
      </c>
      <c r="C311" s="27">
        <f t="shared" si="27"/>
        <v>30.612654574449127</v>
      </c>
      <c r="D311" s="27">
        <f t="shared" si="27"/>
        <v>18.842746424204606</v>
      </c>
      <c r="E311" s="27">
        <f t="shared" si="27"/>
        <v>17.917370314686835</v>
      </c>
      <c r="F311" s="27">
        <f t="shared" si="27"/>
        <v>6.9213697026358805</v>
      </c>
      <c r="G311" s="27">
        <f t="shared" si="27"/>
        <v>5.3905404437930811</v>
      </c>
      <c r="H311" s="27">
        <f t="shared" si="27"/>
        <v>13.188013347202798</v>
      </c>
      <c r="I311" s="27">
        <f t="shared" si="27"/>
        <v>2.241426022553231</v>
      </c>
      <c r="J311" s="27">
        <f t="shared" si="27"/>
        <v>4.5499530433391264</v>
      </c>
      <c r="K311" s="27">
        <f t="shared" si="27"/>
        <v>4.7728743512751373E-2</v>
      </c>
      <c r="L311" s="27">
        <f t="shared" si="27"/>
        <v>0.28819738362258263</v>
      </c>
      <c r="M311" s="27">
        <f t="shared" si="27"/>
        <v>100</v>
      </c>
      <c r="N311" s="36"/>
      <c r="O311" s="33"/>
    </row>
    <row r="312" spans="2:15" ht="11.25" customHeight="1" x14ac:dyDescent="0.2">
      <c r="B312" s="25" t="s">
        <v>75</v>
      </c>
      <c r="C312" s="27">
        <f t="shared" si="27"/>
        <v>28.826381057879612</v>
      </c>
      <c r="D312" s="27">
        <f t="shared" si="27"/>
        <v>19.071328569127182</v>
      </c>
      <c r="E312" s="27">
        <f t="shared" si="27"/>
        <v>17.575801863056011</v>
      </c>
      <c r="F312" s="27">
        <f t="shared" si="27"/>
        <v>6.7874159856110357</v>
      </c>
      <c r="G312" s="27">
        <f t="shared" si="27"/>
        <v>5.2252922546497613</v>
      </c>
      <c r="H312" s="27">
        <f t="shared" si="27"/>
        <v>14.490416505433181</v>
      </c>
      <c r="I312" s="27">
        <f t="shared" si="27"/>
        <v>2.063511307377655</v>
      </c>
      <c r="J312" s="27">
        <f t="shared" si="27"/>
        <v>5.6145776071240485</v>
      </c>
      <c r="K312" s="27">
        <f t="shared" si="27"/>
        <v>2.8233152696515433E-2</v>
      </c>
      <c r="L312" s="27">
        <f t="shared" si="27"/>
        <v>0.31704169704498486</v>
      </c>
      <c r="M312" s="27">
        <f t="shared" si="27"/>
        <v>100</v>
      </c>
      <c r="N312" s="36"/>
      <c r="O312" s="33"/>
    </row>
    <row r="313" spans="2:15" ht="11.25" customHeight="1" x14ac:dyDescent="0.2">
      <c r="B313" s="25" t="s">
        <v>20</v>
      </c>
      <c r="C313" s="27">
        <f t="shared" si="27"/>
        <v>28.970873786407768</v>
      </c>
      <c r="D313" s="27">
        <f t="shared" si="27"/>
        <v>2.5242718446601935</v>
      </c>
      <c r="E313" s="27">
        <f t="shared" si="27"/>
        <v>6.0194174757281536</v>
      </c>
      <c r="F313" s="27">
        <f t="shared" si="27"/>
        <v>2.737864077669903</v>
      </c>
      <c r="G313" s="27">
        <f t="shared" si="27"/>
        <v>0.31067961165048558</v>
      </c>
      <c r="H313" s="27">
        <f t="shared" si="27"/>
        <v>0.34951456310679602</v>
      </c>
      <c r="I313" s="27">
        <f t="shared" si="27"/>
        <v>30.310679611650489</v>
      </c>
      <c r="J313" s="27">
        <f t="shared" si="27"/>
        <v>0.46601941747572817</v>
      </c>
      <c r="K313" s="27">
        <f t="shared" si="27"/>
        <v>0</v>
      </c>
      <c r="L313" s="27">
        <f t="shared" si="27"/>
        <v>28.310679611650485</v>
      </c>
      <c r="M313" s="27">
        <f t="shared" si="27"/>
        <v>100</v>
      </c>
      <c r="N313" s="36"/>
      <c r="O313" s="33"/>
    </row>
    <row r="314" spans="2:15" ht="11.25" customHeight="1" x14ac:dyDescent="0.2">
      <c r="B314" s="57" t="s">
        <v>11</v>
      </c>
      <c r="C314" s="53">
        <f t="shared" si="27"/>
        <v>30.686056055784455</v>
      </c>
      <c r="D314" s="53">
        <f t="shared" si="27"/>
        <v>18.84087620747199</v>
      </c>
      <c r="E314" s="53">
        <f t="shared" si="27"/>
        <v>17.653554447465293</v>
      </c>
      <c r="F314" s="53">
        <f t="shared" si="27"/>
        <v>6.5039881391067951</v>
      </c>
      <c r="G314" s="53">
        <f t="shared" si="27"/>
        <v>5.1876927210299666</v>
      </c>
      <c r="H314" s="53">
        <f t="shared" si="27"/>
        <v>14.353295390963311</v>
      </c>
      <c r="I314" s="53">
        <f t="shared" si="27"/>
        <v>1.9479459111714825</v>
      </c>
      <c r="J314" s="53">
        <f t="shared" si="27"/>
        <v>4.1940779338580283</v>
      </c>
      <c r="K314" s="53">
        <f t="shared" si="27"/>
        <v>6.7876007818527193E-2</v>
      </c>
      <c r="L314" s="53">
        <f t="shared" si="27"/>
        <v>0.56463718533015816</v>
      </c>
      <c r="M314" s="53">
        <f t="shared" si="27"/>
        <v>100</v>
      </c>
      <c r="N314" s="36"/>
      <c r="O314" s="33"/>
    </row>
    <row r="315" spans="2:15" ht="11.25" customHeight="1" x14ac:dyDescent="0.2">
      <c r="B315" s="82" t="s">
        <v>24</v>
      </c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36"/>
      <c r="O315" s="33"/>
    </row>
    <row r="316" spans="2:15" ht="11.25" customHeight="1" x14ac:dyDescent="0.2">
      <c r="B316" s="26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36"/>
      <c r="O316" s="33"/>
    </row>
    <row r="317" spans="2:15" ht="11.25" customHeight="1" x14ac:dyDescent="0.2">
      <c r="B317" s="82" t="s">
        <v>458</v>
      </c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36"/>
      <c r="O317" s="33"/>
    </row>
    <row r="318" spans="2:15" ht="11.25" customHeight="1" x14ac:dyDescent="0.2">
      <c r="B318" s="83" t="s">
        <v>76</v>
      </c>
      <c r="C318" s="32" t="s">
        <v>170</v>
      </c>
      <c r="D318" s="32" t="s">
        <v>171</v>
      </c>
      <c r="E318" s="32" t="s">
        <v>172</v>
      </c>
      <c r="F318" s="32" t="s">
        <v>173</v>
      </c>
      <c r="G318" s="32" t="s">
        <v>174</v>
      </c>
      <c r="H318" s="32" t="s">
        <v>175</v>
      </c>
      <c r="I318" s="32" t="s">
        <v>176</v>
      </c>
      <c r="J318" s="32" t="s">
        <v>152</v>
      </c>
      <c r="K318" s="32" t="s">
        <v>204</v>
      </c>
      <c r="L318" s="32" t="s">
        <v>146</v>
      </c>
      <c r="M318" s="32" t="s">
        <v>11</v>
      </c>
      <c r="N318" s="36"/>
      <c r="O318" s="33"/>
    </row>
    <row r="319" spans="2:15" ht="11.25" customHeight="1" x14ac:dyDescent="0.2">
      <c r="B319" s="84"/>
      <c r="C319" s="29" t="s">
        <v>177</v>
      </c>
      <c r="D319" s="29" t="s">
        <v>178</v>
      </c>
      <c r="E319" s="29"/>
      <c r="F319" s="29" t="s">
        <v>179</v>
      </c>
      <c r="G319" s="29"/>
      <c r="H319" s="29" t="s">
        <v>179</v>
      </c>
      <c r="I319" s="29"/>
      <c r="J319" s="29" t="s">
        <v>180</v>
      </c>
      <c r="K319" s="29"/>
      <c r="L319" s="29"/>
      <c r="M319" s="24"/>
      <c r="N319" s="36"/>
      <c r="O319" s="33"/>
    </row>
    <row r="320" spans="2:15" ht="11.25" customHeight="1" x14ac:dyDescent="0.2">
      <c r="B320" s="85"/>
      <c r="C320" s="30" t="s">
        <v>181</v>
      </c>
      <c r="D320" s="30" t="s">
        <v>182</v>
      </c>
      <c r="E320" s="30"/>
      <c r="F320" s="30" t="s">
        <v>183</v>
      </c>
      <c r="G320" s="30"/>
      <c r="H320" s="30" t="s">
        <v>184</v>
      </c>
      <c r="I320" s="30"/>
      <c r="J320" s="30" t="s">
        <v>185</v>
      </c>
      <c r="K320" s="30"/>
      <c r="L320" s="30"/>
      <c r="M320" s="31"/>
      <c r="N320" s="36"/>
      <c r="O320" s="33"/>
    </row>
    <row r="321" spans="2:15" ht="11.25" customHeight="1" x14ac:dyDescent="0.2">
      <c r="B321" s="25" t="s">
        <v>77</v>
      </c>
      <c r="C321" s="54">
        <v>57175.99999999992</v>
      </c>
      <c r="D321" s="54">
        <v>35716.999999999927</v>
      </c>
      <c r="E321" s="54">
        <v>33817.000000000044</v>
      </c>
      <c r="F321" s="54">
        <v>12472.999999999942</v>
      </c>
      <c r="G321" s="54">
        <v>10591.999999999976</v>
      </c>
      <c r="H321" s="54">
        <v>27932.999999999975</v>
      </c>
      <c r="I321" s="54">
        <v>2643.0000000000005</v>
      </c>
      <c r="J321" s="54">
        <v>6512.9999999999982</v>
      </c>
      <c r="K321" s="54">
        <v>46.000000000000057</v>
      </c>
      <c r="L321" s="54">
        <v>495.99999999999926</v>
      </c>
      <c r="M321" s="54">
        <v>187405.99999999977</v>
      </c>
      <c r="N321" s="36"/>
      <c r="O321" s="33"/>
    </row>
    <row r="322" spans="2:15" ht="11.25" customHeight="1" x14ac:dyDescent="0.2">
      <c r="B322" s="25" t="s">
        <v>78</v>
      </c>
      <c r="C322" s="54">
        <v>869588.00000000582</v>
      </c>
      <c r="D322" s="54">
        <v>536110.00000000047</v>
      </c>
      <c r="E322" s="54">
        <v>501599.00000000349</v>
      </c>
      <c r="F322" s="54">
        <v>182351.9999999986</v>
      </c>
      <c r="G322" s="54">
        <v>146281.99999999892</v>
      </c>
      <c r="H322" s="54">
        <v>408922.00000000396</v>
      </c>
      <c r="I322" s="54">
        <v>55447.000000000247</v>
      </c>
      <c r="J322" s="54">
        <v>93620.000000000466</v>
      </c>
      <c r="K322" s="54">
        <v>1951.999999999985</v>
      </c>
      <c r="L322" s="54">
        <v>8821.0000000000728</v>
      </c>
      <c r="M322" s="54">
        <v>2804693.0000000121</v>
      </c>
      <c r="N322" s="36"/>
      <c r="O322" s="33"/>
    </row>
    <row r="323" spans="2:15" ht="11.25" customHeight="1" x14ac:dyDescent="0.2">
      <c r="B323" s="25" t="s">
        <v>79</v>
      </c>
      <c r="C323" s="54">
        <v>60181.00000000016</v>
      </c>
      <c r="D323" s="54">
        <v>33587.999999999971</v>
      </c>
      <c r="E323" s="54">
        <v>34600.000000000044</v>
      </c>
      <c r="F323" s="54">
        <v>14057.999999999969</v>
      </c>
      <c r="G323" s="54">
        <v>10310.000000000042</v>
      </c>
      <c r="H323" s="54">
        <v>25232.999999999996</v>
      </c>
      <c r="I323" s="54">
        <v>3258.0000000000055</v>
      </c>
      <c r="J323" s="54">
        <v>35991.000000000102</v>
      </c>
      <c r="K323" s="54">
        <v>205.00000000000006</v>
      </c>
      <c r="L323" s="54">
        <v>544.00000000000091</v>
      </c>
      <c r="M323" s="54">
        <v>217968.00000000029</v>
      </c>
      <c r="N323" s="36"/>
      <c r="O323" s="33"/>
    </row>
    <row r="324" spans="2:15" ht="11.25" customHeight="1" x14ac:dyDescent="0.2">
      <c r="B324" s="25" t="s">
        <v>80</v>
      </c>
      <c r="C324" s="54">
        <v>134.00000000000003</v>
      </c>
      <c r="D324" s="54">
        <v>123</v>
      </c>
      <c r="E324" s="54">
        <v>126</v>
      </c>
      <c r="F324" s="54">
        <v>33</v>
      </c>
      <c r="G324" s="54">
        <v>119.99999999999999</v>
      </c>
      <c r="H324" s="54">
        <v>94</v>
      </c>
      <c r="I324" s="54">
        <v>0</v>
      </c>
      <c r="J324" s="54">
        <v>0</v>
      </c>
      <c r="K324" s="54">
        <v>0</v>
      </c>
      <c r="L324" s="54">
        <v>0</v>
      </c>
      <c r="M324" s="54">
        <v>630</v>
      </c>
      <c r="N324" s="36"/>
      <c r="O324" s="33"/>
    </row>
    <row r="325" spans="2:15" ht="11.25" customHeight="1" x14ac:dyDescent="0.2">
      <c r="B325" s="25" t="s">
        <v>81</v>
      </c>
      <c r="C325" s="54">
        <v>88</v>
      </c>
      <c r="D325" s="54">
        <v>59.999999999999993</v>
      </c>
      <c r="E325" s="54">
        <v>86</v>
      </c>
      <c r="F325" s="54">
        <v>24</v>
      </c>
      <c r="G325" s="54">
        <v>167.99999999999997</v>
      </c>
      <c r="H325" s="54">
        <v>10</v>
      </c>
      <c r="I325" s="54">
        <v>0</v>
      </c>
      <c r="J325" s="54">
        <v>0</v>
      </c>
      <c r="K325" s="54">
        <v>0</v>
      </c>
      <c r="L325" s="54">
        <v>0</v>
      </c>
      <c r="M325" s="54">
        <v>436</v>
      </c>
      <c r="N325" s="36"/>
      <c r="O325" s="33"/>
    </row>
    <row r="326" spans="2:15" ht="11.25" customHeight="1" x14ac:dyDescent="0.2">
      <c r="B326" s="25" t="s">
        <v>82</v>
      </c>
      <c r="C326" s="54">
        <v>178.99999999999997</v>
      </c>
      <c r="D326" s="54">
        <v>61.999999999999993</v>
      </c>
      <c r="E326" s="54">
        <v>84</v>
      </c>
      <c r="F326" s="54">
        <v>21.000000000000004</v>
      </c>
      <c r="G326" s="54">
        <v>209.00000000000003</v>
      </c>
      <c r="H326" s="54">
        <v>0</v>
      </c>
      <c r="I326" s="54">
        <v>0</v>
      </c>
      <c r="J326" s="54">
        <v>0</v>
      </c>
      <c r="K326" s="54">
        <v>0</v>
      </c>
      <c r="L326" s="54">
        <v>0</v>
      </c>
      <c r="M326" s="54">
        <v>555</v>
      </c>
      <c r="N326" s="36"/>
      <c r="O326" s="33"/>
    </row>
    <row r="327" spans="2:15" ht="11.25" customHeight="1" x14ac:dyDescent="0.2">
      <c r="B327" s="25" t="s">
        <v>83</v>
      </c>
      <c r="C327" s="54">
        <v>275.99999999999989</v>
      </c>
      <c r="D327" s="54">
        <v>159.00000000000003</v>
      </c>
      <c r="E327" s="54">
        <v>176</v>
      </c>
      <c r="F327" s="54">
        <v>70.000000000000014</v>
      </c>
      <c r="G327" s="54">
        <v>101.99999999999999</v>
      </c>
      <c r="H327" s="54">
        <v>165.99999999999997</v>
      </c>
      <c r="I327" s="54">
        <v>0</v>
      </c>
      <c r="J327" s="54">
        <v>0</v>
      </c>
      <c r="K327" s="54">
        <v>0</v>
      </c>
      <c r="L327" s="54">
        <v>1.0000000000000004</v>
      </c>
      <c r="M327" s="54">
        <v>949.99999999999989</v>
      </c>
      <c r="N327" s="36"/>
      <c r="O327" s="33"/>
    </row>
    <row r="328" spans="2:15" ht="11.25" customHeight="1" x14ac:dyDescent="0.2">
      <c r="B328" s="25" t="s">
        <v>84</v>
      </c>
      <c r="C328" s="54">
        <v>855.99999999999989</v>
      </c>
      <c r="D328" s="54">
        <v>580.00000000000023</v>
      </c>
      <c r="E328" s="54">
        <v>718.00000000000023</v>
      </c>
      <c r="F328" s="54">
        <v>214.99999999999997</v>
      </c>
      <c r="G328" s="54">
        <v>580.00000000000011</v>
      </c>
      <c r="H328" s="54">
        <v>346.00000000000006</v>
      </c>
      <c r="I328" s="54">
        <v>272.99999999999983</v>
      </c>
      <c r="J328" s="54">
        <v>0</v>
      </c>
      <c r="K328" s="54">
        <v>0</v>
      </c>
      <c r="L328" s="54">
        <v>0</v>
      </c>
      <c r="M328" s="54">
        <v>3568</v>
      </c>
      <c r="N328" s="36"/>
      <c r="O328" s="33"/>
    </row>
    <row r="329" spans="2:15" ht="11.25" customHeight="1" x14ac:dyDescent="0.2">
      <c r="B329" s="25" t="s">
        <v>85</v>
      </c>
      <c r="C329" s="54">
        <v>7444</v>
      </c>
      <c r="D329" s="54">
        <v>5072.9999999999982</v>
      </c>
      <c r="E329" s="54">
        <v>1730.0000000000002</v>
      </c>
      <c r="F329" s="54">
        <v>1833.0000000000005</v>
      </c>
      <c r="G329" s="54">
        <v>9.9999999999999911</v>
      </c>
      <c r="H329" s="54">
        <v>3102</v>
      </c>
      <c r="I329" s="54">
        <v>1602</v>
      </c>
      <c r="J329" s="54">
        <v>0</v>
      </c>
      <c r="K329" s="54">
        <v>0</v>
      </c>
      <c r="L329" s="54">
        <v>8464</v>
      </c>
      <c r="M329" s="54">
        <v>29258</v>
      </c>
      <c r="N329" s="36"/>
      <c r="O329" s="33"/>
    </row>
    <row r="330" spans="2:15" ht="11.25" customHeight="1" x14ac:dyDescent="0.2">
      <c r="B330" s="25" t="s">
        <v>20</v>
      </c>
      <c r="C330" s="54">
        <v>32</v>
      </c>
      <c r="D330" s="54">
        <v>32</v>
      </c>
      <c r="E330" s="54">
        <v>32</v>
      </c>
      <c r="F330" s="54">
        <v>16</v>
      </c>
      <c r="G330" s="54">
        <v>0</v>
      </c>
      <c r="H330" s="54">
        <v>48</v>
      </c>
      <c r="I330" s="54"/>
      <c r="J330" s="54"/>
      <c r="K330" s="54">
        <v>0</v>
      </c>
      <c r="L330" s="54">
        <v>0</v>
      </c>
      <c r="M330" s="54">
        <v>160</v>
      </c>
      <c r="N330" s="36"/>
      <c r="O330" s="33"/>
    </row>
    <row r="331" spans="2:15" ht="11.25" customHeight="1" x14ac:dyDescent="0.2">
      <c r="B331" s="57" t="s">
        <v>11</v>
      </c>
      <c r="C331" s="55">
        <v>995953.99999999197</v>
      </c>
      <c r="D331" s="55">
        <v>611503.99999999965</v>
      </c>
      <c r="E331" s="55">
        <v>572968</v>
      </c>
      <c r="F331" s="55">
        <v>211095.00000000317</v>
      </c>
      <c r="G331" s="55">
        <v>168373.00000000134</v>
      </c>
      <c r="H331" s="55">
        <v>465853.99999999825</v>
      </c>
      <c r="I331" s="55">
        <v>63223.000000000211</v>
      </c>
      <c r="J331" s="55">
        <v>136124.00000000006</v>
      </c>
      <c r="K331" s="55">
        <v>2202.9999999999909</v>
      </c>
      <c r="L331" s="55">
        <v>18326.000000000058</v>
      </c>
      <c r="M331" s="55">
        <v>3245623.9999999944</v>
      </c>
      <c r="N331" s="36"/>
      <c r="O331" s="33"/>
    </row>
    <row r="332" spans="2:15" ht="11.25" customHeight="1" x14ac:dyDescent="0.2">
      <c r="B332" s="82" t="s">
        <v>24</v>
      </c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36"/>
      <c r="O332" s="33"/>
    </row>
    <row r="333" spans="2:15" ht="11.25" customHeight="1" x14ac:dyDescent="0.2">
      <c r="B333" s="26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36"/>
      <c r="O333" s="33"/>
    </row>
    <row r="334" spans="2:15" ht="11.25" customHeight="1" x14ac:dyDescent="0.2">
      <c r="B334" s="82" t="s">
        <v>490</v>
      </c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36"/>
      <c r="O334" s="33"/>
    </row>
    <row r="335" spans="2:15" ht="11.25" customHeight="1" x14ac:dyDescent="0.2">
      <c r="B335" s="83" t="s">
        <v>76</v>
      </c>
      <c r="C335" s="32" t="s">
        <v>170</v>
      </c>
      <c r="D335" s="32" t="s">
        <v>171</v>
      </c>
      <c r="E335" s="32" t="s">
        <v>172</v>
      </c>
      <c r="F335" s="32" t="s">
        <v>173</v>
      </c>
      <c r="G335" s="32" t="s">
        <v>174</v>
      </c>
      <c r="H335" s="32" t="s">
        <v>175</v>
      </c>
      <c r="I335" s="32" t="s">
        <v>176</v>
      </c>
      <c r="J335" s="32" t="s">
        <v>152</v>
      </c>
      <c r="K335" s="32" t="s">
        <v>204</v>
      </c>
      <c r="L335" s="32" t="s">
        <v>146</v>
      </c>
      <c r="M335" s="32" t="s">
        <v>11</v>
      </c>
      <c r="N335" s="36"/>
      <c r="O335" s="33"/>
    </row>
    <row r="336" spans="2:15" ht="11.25" customHeight="1" x14ac:dyDescent="0.2">
      <c r="B336" s="84"/>
      <c r="C336" s="29" t="s">
        <v>177</v>
      </c>
      <c r="D336" s="29" t="s">
        <v>178</v>
      </c>
      <c r="E336" s="29"/>
      <c r="F336" s="29" t="s">
        <v>179</v>
      </c>
      <c r="G336" s="29"/>
      <c r="H336" s="29" t="s">
        <v>179</v>
      </c>
      <c r="I336" s="29"/>
      <c r="J336" s="29" t="s">
        <v>180</v>
      </c>
      <c r="K336" s="29"/>
      <c r="L336" s="29"/>
      <c r="M336" s="24"/>
      <c r="N336" s="36"/>
      <c r="O336" s="33"/>
    </row>
    <row r="337" spans="2:15" ht="11.25" customHeight="1" x14ac:dyDescent="0.2">
      <c r="B337" s="85"/>
      <c r="C337" s="30" t="s">
        <v>181</v>
      </c>
      <c r="D337" s="30" t="s">
        <v>182</v>
      </c>
      <c r="E337" s="30"/>
      <c r="F337" s="30" t="s">
        <v>183</v>
      </c>
      <c r="G337" s="30"/>
      <c r="H337" s="30" t="s">
        <v>184</v>
      </c>
      <c r="I337" s="30"/>
      <c r="J337" s="30" t="s">
        <v>185</v>
      </c>
      <c r="K337" s="30"/>
      <c r="L337" s="30"/>
      <c r="M337" s="31"/>
      <c r="N337" s="36"/>
      <c r="O337" s="33"/>
    </row>
    <row r="338" spans="2:15" ht="11.25" customHeight="1" x14ac:dyDescent="0.2">
      <c r="B338" s="25" t="s">
        <v>77</v>
      </c>
      <c r="C338" s="27">
        <f>C321/C$331*100</f>
        <v>5.7408273876103095</v>
      </c>
      <c r="D338" s="27">
        <f t="shared" ref="D338:M338" si="28">D321/D$331*100</f>
        <v>5.8408448677359344</v>
      </c>
      <c r="E338" s="27">
        <f t="shared" si="28"/>
        <v>5.9020748104606264</v>
      </c>
      <c r="F338" s="27">
        <f t="shared" si="28"/>
        <v>5.9087140860748733</v>
      </c>
      <c r="G338" s="27">
        <f t="shared" si="28"/>
        <v>6.2907948424034092</v>
      </c>
      <c r="H338" s="27">
        <f t="shared" si="28"/>
        <v>5.9960846101997793</v>
      </c>
      <c r="I338" s="27">
        <f t="shared" si="28"/>
        <v>4.1804406624171451</v>
      </c>
      <c r="J338" s="27">
        <f t="shared" si="28"/>
        <v>4.7846081513913754</v>
      </c>
      <c r="K338" s="27">
        <f t="shared" si="28"/>
        <v>2.0880617339991034</v>
      </c>
      <c r="L338" s="27">
        <f t="shared" si="28"/>
        <v>2.7065371603186601</v>
      </c>
      <c r="M338" s="27">
        <f t="shared" si="28"/>
        <v>5.7741130827230789</v>
      </c>
      <c r="N338" s="36"/>
      <c r="O338" s="33"/>
    </row>
    <row r="339" spans="2:15" ht="11.25" customHeight="1" x14ac:dyDescent="0.2">
      <c r="B339" s="25" t="s">
        <v>78</v>
      </c>
      <c r="C339" s="27">
        <f t="shared" ref="C339:M348" si="29">C322/C$331*100</f>
        <v>87.312064613427211</v>
      </c>
      <c r="D339" s="27">
        <f t="shared" si="29"/>
        <v>87.670726601952026</v>
      </c>
      <c r="E339" s="27">
        <f t="shared" si="29"/>
        <v>87.543981513802422</v>
      </c>
      <c r="F339" s="27">
        <f t="shared" si="29"/>
        <v>86.383855610031432</v>
      </c>
      <c r="G339" s="27">
        <f t="shared" si="29"/>
        <v>86.879725371643772</v>
      </c>
      <c r="H339" s="27">
        <f t="shared" si="29"/>
        <v>87.779003722197402</v>
      </c>
      <c r="I339" s="27">
        <f t="shared" si="29"/>
        <v>87.700678550527599</v>
      </c>
      <c r="J339" s="27">
        <f t="shared" si="29"/>
        <v>68.775528194881446</v>
      </c>
      <c r="K339" s="27">
        <f t="shared" si="29"/>
        <v>88.606445755787249</v>
      </c>
      <c r="L339" s="27">
        <f t="shared" si="29"/>
        <v>48.133798974135352</v>
      </c>
      <c r="M339" s="27">
        <f t="shared" si="29"/>
        <v>86.414600089228358</v>
      </c>
      <c r="N339" s="36"/>
      <c r="O339" s="33"/>
    </row>
    <row r="340" spans="2:15" ht="11.25" customHeight="1" x14ac:dyDescent="0.2">
      <c r="B340" s="25" t="s">
        <v>79</v>
      </c>
      <c r="C340" s="27">
        <f t="shared" si="29"/>
        <v>6.0425481498142126</v>
      </c>
      <c r="D340" s="27">
        <f t="shared" si="29"/>
        <v>5.4926868834872691</v>
      </c>
      <c r="E340" s="27">
        <f t="shared" si="29"/>
        <v>6.0387316569162754</v>
      </c>
      <c r="F340" s="27">
        <f t="shared" si="29"/>
        <v>6.6595608612235058</v>
      </c>
      <c r="G340" s="27">
        <f t="shared" si="29"/>
        <v>6.1233095567578886</v>
      </c>
      <c r="H340" s="27">
        <f t="shared" si="29"/>
        <v>5.4165038831908898</v>
      </c>
      <c r="I340" s="27">
        <f t="shared" si="29"/>
        <v>5.1531879221169428</v>
      </c>
      <c r="J340" s="27">
        <f t="shared" si="29"/>
        <v>26.439863653727546</v>
      </c>
      <c r="K340" s="27">
        <f t="shared" si="29"/>
        <v>9.3054925102133872</v>
      </c>
      <c r="L340" s="27">
        <f t="shared" si="29"/>
        <v>2.9684601113172495</v>
      </c>
      <c r="M340" s="27">
        <f t="shared" si="29"/>
        <v>6.7157501916426749</v>
      </c>
      <c r="N340" s="36"/>
      <c r="O340" s="33"/>
    </row>
    <row r="341" spans="2:15" ht="11.25" customHeight="1" x14ac:dyDescent="0.2">
      <c r="B341" s="25" t="s">
        <v>80</v>
      </c>
      <c r="C341" s="27">
        <f t="shared" si="29"/>
        <v>1.3454436650688796E-2</v>
      </c>
      <c r="D341" s="27">
        <f t="shared" si="29"/>
        <v>2.0114341034563971E-2</v>
      </c>
      <c r="E341" s="27">
        <f t="shared" si="29"/>
        <v>2.1990756900908952E-2</v>
      </c>
      <c r="F341" s="27">
        <f t="shared" si="29"/>
        <v>1.56327719747031E-2</v>
      </c>
      <c r="G341" s="27">
        <f t="shared" si="29"/>
        <v>7.1270334317259321E-2</v>
      </c>
      <c r="H341" s="27">
        <f t="shared" si="29"/>
        <v>2.0177995681050363E-2</v>
      </c>
      <c r="I341" s="27">
        <f t="shared" si="29"/>
        <v>0</v>
      </c>
      <c r="J341" s="27">
        <f t="shared" si="29"/>
        <v>0</v>
      </c>
      <c r="K341" s="27">
        <f t="shared" si="29"/>
        <v>0</v>
      </c>
      <c r="L341" s="27">
        <f t="shared" si="29"/>
        <v>0</v>
      </c>
      <c r="M341" s="27">
        <f t="shared" si="29"/>
        <v>1.9410751214558465E-2</v>
      </c>
      <c r="N341" s="36"/>
      <c r="O341" s="33"/>
    </row>
    <row r="342" spans="2:15" ht="11.25" customHeight="1" x14ac:dyDescent="0.2">
      <c r="B342" s="25" t="s">
        <v>81</v>
      </c>
      <c r="C342" s="27">
        <f t="shared" si="29"/>
        <v>8.8357494422433881E-3</v>
      </c>
      <c r="D342" s="27">
        <f t="shared" si="29"/>
        <v>9.8118736753970582E-3</v>
      </c>
      <c r="E342" s="27">
        <f t="shared" si="29"/>
        <v>1.5009564233953729E-2</v>
      </c>
      <c r="F342" s="27">
        <f t="shared" si="29"/>
        <v>1.136928870887498E-2</v>
      </c>
      <c r="G342" s="27">
        <f t="shared" si="29"/>
        <v>9.9778468044163043E-2</v>
      </c>
      <c r="H342" s="27">
        <f t="shared" si="29"/>
        <v>2.1465952852181237E-3</v>
      </c>
      <c r="I342" s="27">
        <f t="shared" si="29"/>
        <v>0</v>
      </c>
      <c r="J342" s="27">
        <f t="shared" si="29"/>
        <v>0</v>
      </c>
      <c r="K342" s="27">
        <f t="shared" si="29"/>
        <v>0</v>
      </c>
      <c r="L342" s="27">
        <f t="shared" si="29"/>
        <v>0</v>
      </c>
      <c r="M342" s="27">
        <f t="shared" si="29"/>
        <v>1.3433472269123002E-2</v>
      </c>
      <c r="N342" s="36"/>
      <c r="O342" s="33"/>
    </row>
    <row r="343" spans="2:15" ht="11.25" customHeight="1" x14ac:dyDescent="0.2">
      <c r="B343" s="25" t="s">
        <v>82</v>
      </c>
      <c r="C343" s="27">
        <f t="shared" si="29"/>
        <v>1.7972717615472342E-2</v>
      </c>
      <c r="D343" s="27">
        <f t="shared" si="29"/>
        <v>1.0138936131243627E-2</v>
      </c>
      <c r="E343" s="27">
        <f t="shared" si="29"/>
        <v>1.4660504600605967E-2</v>
      </c>
      <c r="F343" s="27">
        <f t="shared" si="29"/>
        <v>9.948127620265609E-3</v>
      </c>
      <c r="G343" s="27">
        <f t="shared" si="29"/>
        <v>0.12412916560256</v>
      </c>
      <c r="H343" s="27">
        <f t="shared" si="29"/>
        <v>0</v>
      </c>
      <c r="I343" s="27">
        <f t="shared" si="29"/>
        <v>0</v>
      </c>
      <c r="J343" s="27">
        <f t="shared" si="29"/>
        <v>0</v>
      </c>
      <c r="K343" s="27">
        <f t="shared" si="29"/>
        <v>0</v>
      </c>
      <c r="L343" s="27">
        <f t="shared" si="29"/>
        <v>0</v>
      </c>
      <c r="M343" s="27">
        <f t="shared" si="29"/>
        <v>1.7099947498539599E-2</v>
      </c>
      <c r="N343" s="36"/>
      <c r="O343" s="33"/>
    </row>
    <row r="344" spans="2:15" ht="11.25" customHeight="1" x14ac:dyDescent="0.2">
      <c r="B344" s="25" t="s">
        <v>83</v>
      </c>
      <c r="C344" s="27">
        <f t="shared" si="29"/>
        <v>2.7712123250672432E-2</v>
      </c>
      <c r="D344" s="27">
        <f t="shared" si="29"/>
        <v>2.6001465239802214E-2</v>
      </c>
      <c r="E344" s="27">
        <f t="shared" si="29"/>
        <v>3.0717247734602982E-2</v>
      </c>
      <c r="F344" s="27">
        <f t="shared" si="29"/>
        <v>3.3160425400885367E-2</v>
      </c>
      <c r="G344" s="27">
        <f t="shared" si="29"/>
        <v>6.0579784169670421E-2</v>
      </c>
      <c r="H344" s="27">
        <f t="shared" si="29"/>
        <v>3.5633481734620845E-2</v>
      </c>
      <c r="I344" s="27">
        <f t="shared" si="29"/>
        <v>0</v>
      </c>
      <c r="J344" s="27">
        <f t="shared" si="29"/>
        <v>0</v>
      </c>
      <c r="K344" s="27">
        <f t="shared" si="29"/>
        <v>0</v>
      </c>
      <c r="L344" s="27">
        <f t="shared" si="29"/>
        <v>5.4567281458037607E-3</v>
      </c>
      <c r="M344" s="27">
        <f t="shared" si="29"/>
        <v>2.9270180402905618E-2</v>
      </c>
      <c r="N344" s="36"/>
      <c r="O344" s="33"/>
    </row>
    <row r="345" spans="2:15" ht="11.25" customHeight="1" x14ac:dyDescent="0.2">
      <c r="B345" s="25" t="s">
        <v>84</v>
      </c>
      <c r="C345" s="27">
        <f t="shared" si="29"/>
        <v>8.5947744574549303E-2</v>
      </c>
      <c r="D345" s="27">
        <f t="shared" si="29"/>
        <v>9.4848112195504944E-2</v>
      </c>
      <c r="E345" s="27">
        <f t="shared" si="29"/>
        <v>0.12531240837184629</v>
      </c>
      <c r="F345" s="27">
        <f t="shared" si="29"/>
        <v>0.10184987801700501</v>
      </c>
      <c r="G345" s="27">
        <f t="shared" si="29"/>
        <v>0.34447328253342013</v>
      </c>
      <c r="H345" s="27">
        <f t="shared" si="29"/>
        <v>7.4272196868547094E-2</v>
      </c>
      <c r="I345" s="27">
        <f t="shared" si="29"/>
        <v>0.43180488113502824</v>
      </c>
      <c r="J345" s="27">
        <f t="shared" si="29"/>
        <v>0</v>
      </c>
      <c r="K345" s="27">
        <f t="shared" si="29"/>
        <v>0</v>
      </c>
      <c r="L345" s="27">
        <f t="shared" si="29"/>
        <v>0</v>
      </c>
      <c r="M345" s="27">
        <f t="shared" si="29"/>
        <v>0.10993263545007081</v>
      </c>
      <c r="N345" s="36"/>
      <c r="O345" s="33"/>
    </row>
    <row r="346" spans="2:15" ht="11.25" customHeight="1" x14ac:dyDescent="0.2">
      <c r="B346" s="25" t="s">
        <v>85</v>
      </c>
      <c r="C346" s="27">
        <f t="shared" si="29"/>
        <v>0.74742407781886111</v>
      </c>
      <c r="D346" s="27">
        <f t="shared" si="29"/>
        <v>0.82959391925482107</v>
      </c>
      <c r="E346" s="27">
        <f t="shared" si="29"/>
        <v>0.30193658284581343</v>
      </c>
      <c r="F346" s="27">
        <f t="shared" si="29"/>
        <v>0.86832942514032674</v>
      </c>
      <c r="G346" s="27">
        <f t="shared" si="29"/>
        <v>5.9391945264382715E-3</v>
      </c>
      <c r="H346" s="27">
        <f t="shared" si="29"/>
        <v>0.66587385747466188</v>
      </c>
      <c r="I346" s="27">
        <f t="shared" si="29"/>
        <v>2.5338879838033543</v>
      </c>
      <c r="J346" s="27">
        <f t="shared" si="29"/>
        <v>0</v>
      </c>
      <c r="K346" s="27">
        <f t="shared" si="29"/>
        <v>0</v>
      </c>
      <c r="L346" s="27">
        <f t="shared" si="29"/>
        <v>46.185747026083014</v>
      </c>
      <c r="M346" s="27">
        <f t="shared" si="29"/>
        <v>0.901459934977066</v>
      </c>
      <c r="N346" s="36"/>
      <c r="O346" s="33"/>
    </row>
    <row r="347" spans="2:15" ht="11.25" customHeight="1" x14ac:dyDescent="0.2">
      <c r="B347" s="25" t="s">
        <v>20</v>
      </c>
      <c r="C347" s="27">
        <f t="shared" si="29"/>
        <v>3.2129997971794134E-3</v>
      </c>
      <c r="D347" s="27">
        <f t="shared" si="29"/>
        <v>5.2329992935450983E-3</v>
      </c>
      <c r="E347" s="27">
        <f t="shared" si="29"/>
        <v>5.5849541335641776E-3</v>
      </c>
      <c r="F347" s="27">
        <f t="shared" si="29"/>
        <v>7.5795258059166539E-3</v>
      </c>
      <c r="G347" s="27">
        <f t="shared" si="29"/>
        <v>0</v>
      </c>
      <c r="H347" s="27">
        <f t="shared" si="29"/>
        <v>1.0303657369046993E-2</v>
      </c>
      <c r="I347" s="27">
        <f t="shared" si="29"/>
        <v>0</v>
      </c>
      <c r="J347" s="27">
        <f t="shared" si="29"/>
        <v>0</v>
      </c>
      <c r="K347" s="27">
        <f t="shared" si="29"/>
        <v>0</v>
      </c>
      <c r="L347" s="27">
        <f t="shared" si="29"/>
        <v>0</v>
      </c>
      <c r="M347" s="27">
        <f t="shared" si="29"/>
        <v>4.9297145941735784E-3</v>
      </c>
      <c r="N347" s="36"/>
      <c r="O347" s="33"/>
    </row>
    <row r="348" spans="2:15" ht="11.25" customHeight="1" x14ac:dyDescent="0.2">
      <c r="B348" s="57" t="s">
        <v>11</v>
      </c>
      <c r="C348" s="53">
        <f t="shared" si="29"/>
        <v>100</v>
      </c>
      <c r="D348" s="53">
        <f t="shared" si="29"/>
        <v>100</v>
      </c>
      <c r="E348" s="53">
        <f t="shared" si="29"/>
        <v>100</v>
      </c>
      <c r="F348" s="53">
        <f t="shared" si="29"/>
        <v>100</v>
      </c>
      <c r="G348" s="53">
        <f t="shared" si="29"/>
        <v>100</v>
      </c>
      <c r="H348" s="53">
        <f t="shared" si="29"/>
        <v>100</v>
      </c>
      <c r="I348" s="53">
        <f t="shared" si="29"/>
        <v>100</v>
      </c>
      <c r="J348" s="53">
        <f t="shared" si="29"/>
        <v>100</v>
      </c>
      <c r="K348" s="53">
        <f t="shared" si="29"/>
        <v>100</v>
      </c>
      <c r="L348" s="53">
        <f t="shared" si="29"/>
        <v>100</v>
      </c>
      <c r="M348" s="53">
        <f t="shared" si="29"/>
        <v>100</v>
      </c>
      <c r="N348" s="36"/>
      <c r="O348" s="33"/>
    </row>
    <row r="349" spans="2:15" ht="11.25" customHeight="1" x14ac:dyDescent="0.2">
      <c r="B349" s="82" t="s">
        <v>24</v>
      </c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36"/>
      <c r="O349" s="33"/>
    </row>
    <row r="350" spans="2:15" ht="11.25" customHeight="1" x14ac:dyDescent="0.2">
      <c r="B350" s="26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36"/>
      <c r="O350" s="33"/>
    </row>
    <row r="351" spans="2:15" ht="11.25" customHeight="1" x14ac:dyDescent="0.2">
      <c r="B351" s="82" t="s">
        <v>491</v>
      </c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36"/>
      <c r="O351" s="33"/>
    </row>
    <row r="352" spans="2:15" ht="11.25" customHeight="1" x14ac:dyDescent="0.2">
      <c r="B352" s="83" t="s">
        <v>76</v>
      </c>
      <c r="C352" s="32" t="s">
        <v>170</v>
      </c>
      <c r="D352" s="32" t="s">
        <v>171</v>
      </c>
      <c r="E352" s="32" t="s">
        <v>172</v>
      </c>
      <c r="F352" s="32" t="s">
        <v>173</v>
      </c>
      <c r="G352" s="32" t="s">
        <v>174</v>
      </c>
      <c r="H352" s="32" t="s">
        <v>175</v>
      </c>
      <c r="I352" s="32" t="s">
        <v>176</v>
      </c>
      <c r="J352" s="32" t="s">
        <v>152</v>
      </c>
      <c r="K352" s="32" t="s">
        <v>204</v>
      </c>
      <c r="L352" s="32" t="s">
        <v>146</v>
      </c>
      <c r="M352" s="32" t="s">
        <v>11</v>
      </c>
      <c r="N352" s="36"/>
      <c r="O352" s="33"/>
    </row>
    <row r="353" spans="2:15" ht="11.25" customHeight="1" x14ac:dyDescent="0.2">
      <c r="B353" s="84"/>
      <c r="C353" s="29" t="s">
        <v>177</v>
      </c>
      <c r="D353" s="29" t="s">
        <v>178</v>
      </c>
      <c r="E353" s="29"/>
      <c r="F353" s="29" t="s">
        <v>179</v>
      </c>
      <c r="G353" s="29"/>
      <c r="H353" s="29" t="s">
        <v>179</v>
      </c>
      <c r="I353" s="29"/>
      <c r="J353" s="29" t="s">
        <v>180</v>
      </c>
      <c r="K353" s="29"/>
      <c r="L353" s="29"/>
      <c r="M353" s="24"/>
      <c r="N353" s="36"/>
      <c r="O353" s="33"/>
    </row>
    <row r="354" spans="2:15" ht="11.25" customHeight="1" x14ac:dyDescent="0.2">
      <c r="B354" s="85"/>
      <c r="C354" s="30" t="s">
        <v>181</v>
      </c>
      <c r="D354" s="30" t="s">
        <v>182</v>
      </c>
      <c r="E354" s="30"/>
      <c r="F354" s="30" t="s">
        <v>183</v>
      </c>
      <c r="G354" s="30"/>
      <c r="H354" s="30" t="s">
        <v>184</v>
      </c>
      <c r="I354" s="30"/>
      <c r="J354" s="30" t="s">
        <v>185</v>
      </c>
      <c r="K354" s="30"/>
      <c r="L354" s="30"/>
      <c r="M354" s="31"/>
      <c r="N354" s="36"/>
      <c r="O354" s="33"/>
    </row>
    <row r="355" spans="2:15" ht="11.25" customHeight="1" x14ac:dyDescent="0.2">
      <c r="B355" s="25" t="s">
        <v>77</v>
      </c>
      <c r="C355" s="27">
        <f>C321/$M321*100</f>
        <v>30.509161926512483</v>
      </c>
      <c r="D355" s="27">
        <f t="shared" ref="D355:M355" si="30">D321/$M321*100</f>
        <v>19.058621388856263</v>
      </c>
      <c r="E355" s="27">
        <f t="shared" si="30"/>
        <v>18.044779782931222</v>
      </c>
      <c r="F355" s="27">
        <f t="shared" si="30"/>
        <v>6.655603342475672</v>
      </c>
      <c r="G355" s="27">
        <f t="shared" si="30"/>
        <v>5.6519001526098362</v>
      </c>
      <c r="H355" s="27">
        <f t="shared" si="30"/>
        <v>14.905072409634702</v>
      </c>
      <c r="I355" s="27">
        <f t="shared" si="30"/>
        <v>1.4103070339263437</v>
      </c>
      <c r="J355" s="27">
        <f t="shared" si="30"/>
        <v>3.4753423049422145</v>
      </c>
      <c r="K355" s="27">
        <f t="shared" si="30"/>
        <v>2.4545638880292049E-2</v>
      </c>
      <c r="L355" s="27">
        <f t="shared" si="30"/>
        <v>0.26466601923097438</v>
      </c>
      <c r="M355" s="27">
        <f t="shared" si="30"/>
        <v>100</v>
      </c>
      <c r="N355" s="36"/>
      <c r="O355" s="33"/>
    </row>
    <row r="356" spans="2:15" ht="11.25" customHeight="1" x14ac:dyDescent="0.2">
      <c r="B356" s="25" t="s">
        <v>78</v>
      </c>
      <c r="C356" s="27">
        <f t="shared" ref="C356:M365" si="31">C322/$M322*100</f>
        <v>31.004748113251683</v>
      </c>
      <c r="D356" s="27">
        <f t="shared" si="31"/>
        <v>19.114748031246133</v>
      </c>
      <c r="E356" s="27">
        <f t="shared" si="31"/>
        <v>17.884274678191208</v>
      </c>
      <c r="F356" s="27">
        <f t="shared" si="31"/>
        <v>6.5016741582767823</v>
      </c>
      <c r="G356" s="27">
        <f t="shared" si="31"/>
        <v>5.2156153989045606</v>
      </c>
      <c r="H356" s="27">
        <f t="shared" si="31"/>
        <v>14.579920155254147</v>
      </c>
      <c r="I356" s="27">
        <f t="shared" si="31"/>
        <v>1.9769365131941361</v>
      </c>
      <c r="J356" s="27">
        <f t="shared" si="31"/>
        <v>3.337976741126393</v>
      </c>
      <c r="K356" s="27">
        <f t="shared" si="31"/>
        <v>6.9597635106586592E-2</v>
      </c>
      <c r="L356" s="27">
        <f t="shared" si="31"/>
        <v>0.3145085754483658</v>
      </c>
      <c r="M356" s="27">
        <f t="shared" si="31"/>
        <v>100</v>
      </c>
      <c r="N356" s="36"/>
      <c r="O356" s="33"/>
    </row>
    <row r="357" spans="2:15" ht="11.25" customHeight="1" x14ac:dyDescent="0.2">
      <c r="B357" s="25" t="s">
        <v>79</v>
      </c>
      <c r="C357" s="27">
        <f t="shared" si="31"/>
        <v>27.610016149159545</v>
      </c>
      <c r="D357" s="27">
        <f t="shared" si="31"/>
        <v>15.40960140938116</v>
      </c>
      <c r="E357" s="27">
        <f t="shared" si="31"/>
        <v>15.873889745283709</v>
      </c>
      <c r="F357" s="27">
        <f t="shared" si="31"/>
        <v>6.4495705791675615</v>
      </c>
      <c r="G357" s="27">
        <f t="shared" si="31"/>
        <v>4.7300521177420665</v>
      </c>
      <c r="H357" s="27">
        <f t="shared" si="31"/>
        <v>11.576469940541715</v>
      </c>
      <c r="I357" s="27">
        <f t="shared" si="31"/>
        <v>1.4947148205241143</v>
      </c>
      <c r="J357" s="27">
        <f t="shared" si="31"/>
        <v>16.51205681567939</v>
      </c>
      <c r="K357" s="27">
        <f t="shared" si="31"/>
        <v>9.4050502826102819E-2</v>
      </c>
      <c r="L357" s="27">
        <f t="shared" si="31"/>
        <v>0.24957791969463416</v>
      </c>
      <c r="M357" s="27">
        <f t="shared" si="31"/>
        <v>100</v>
      </c>
      <c r="N357" s="36"/>
      <c r="O357" s="33"/>
    </row>
    <row r="358" spans="2:15" ht="11.25" customHeight="1" x14ac:dyDescent="0.2">
      <c r="B358" s="25" t="s">
        <v>80</v>
      </c>
      <c r="C358" s="27">
        <f t="shared" si="31"/>
        <v>21.269841269841276</v>
      </c>
      <c r="D358" s="27">
        <f t="shared" si="31"/>
        <v>19.523809523809526</v>
      </c>
      <c r="E358" s="27">
        <f t="shared" si="31"/>
        <v>20</v>
      </c>
      <c r="F358" s="27">
        <f t="shared" si="31"/>
        <v>5.2380952380952381</v>
      </c>
      <c r="G358" s="27">
        <f t="shared" si="31"/>
        <v>19.047619047619047</v>
      </c>
      <c r="H358" s="27">
        <f t="shared" si="31"/>
        <v>14.920634920634921</v>
      </c>
      <c r="I358" s="27">
        <f t="shared" si="31"/>
        <v>0</v>
      </c>
      <c r="J358" s="27">
        <f t="shared" si="31"/>
        <v>0</v>
      </c>
      <c r="K358" s="27">
        <f t="shared" si="31"/>
        <v>0</v>
      </c>
      <c r="L358" s="27">
        <f t="shared" si="31"/>
        <v>0</v>
      </c>
      <c r="M358" s="27">
        <f t="shared" si="31"/>
        <v>100</v>
      </c>
      <c r="N358" s="36"/>
      <c r="O358" s="33"/>
    </row>
    <row r="359" spans="2:15" ht="11.25" customHeight="1" x14ac:dyDescent="0.2">
      <c r="B359" s="25" t="s">
        <v>81</v>
      </c>
      <c r="C359" s="27">
        <f t="shared" si="31"/>
        <v>20.183486238532112</v>
      </c>
      <c r="D359" s="27">
        <f t="shared" si="31"/>
        <v>13.761467889908255</v>
      </c>
      <c r="E359" s="27">
        <f t="shared" si="31"/>
        <v>19.724770642201836</v>
      </c>
      <c r="F359" s="27">
        <f t="shared" si="31"/>
        <v>5.5045871559633035</v>
      </c>
      <c r="G359" s="27">
        <f t="shared" si="31"/>
        <v>38.532110091743107</v>
      </c>
      <c r="H359" s="27">
        <f t="shared" si="31"/>
        <v>2.2935779816513762</v>
      </c>
      <c r="I359" s="27">
        <f t="shared" si="31"/>
        <v>0</v>
      </c>
      <c r="J359" s="27">
        <f t="shared" si="31"/>
        <v>0</v>
      </c>
      <c r="K359" s="27">
        <f t="shared" si="31"/>
        <v>0</v>
      </c>
      <c r="L359" s="27">
        <f t="shared" si="31"/>
        <v>0</v>
      </c>
      <c r="M359" s="27">
        <f t="shared" si="31"/>
        <v>100</v>
      </c>
      <c r="N359" s="36"/>
      <c r="O359" s="33"/>
    </row>
    <row r="360" spans="2:15" ht="11.25" customHeight="1" x14ac:dyDescent="0.2">
      <c r="B360" s="25" t="s">
        <v>82</v>
      </c>
      <c r="C360" s="27">
        <f t="shared" si="31"/>
        <v>32.252252252252248</v>
      </c>
      <c r="D360" s="27">
        <f t="shared" si="31"/>
        <v>11.171171171171169</v>
      </c>
      <c r="E360" s="27">
        <f t="shared" si="31"/>
        <v>15.135135135135137</v>
      </c>
      <c r="F360" s="27">
        <f t="shared" si="31"/>
        <v>3.7837837837837847</v>
      </c>
      <c r="G360" s="27">
        <f t="shared" si="31"/>
        <v>37.657657657657658</v>
      </c>
      <c r="H360" s="27">
        <f t="shared" si="31"/>
        <v>0</v>
      </c>
      <c r="I360" s="27">
        <f t="shared" si="31"/>
        <v>0</v>
      </c>
      <c r="J360" s="27">
        <f t="shared" si="31"/>
        <v>0</v>
      </c>
      <c r="K360" s="27">
        <f t="shared" si="31"/>
        <v>0</v>
      </c>
      <c r="L360" s="27">
        <f t="shared" si="31"/>
        <v>0</v>
      </c>
      <c r="M360" s="27">
        <f t="shared" si="31"/>
        <v>100</v>
      </c>
      <c r="N360" s="36"/>
      <c r="O360" s="33"/>
    </row>
    <row r="361" spans="2:15" ht="11.25" customHeight="1" x14ac:dyDescent="0.2">
      <c r="B361" s="25" t="s">
        <v>83</v>
      </c>
      <c r="C361" s="27">
        <f t="shared" si="31"/>
        <v>29.052631578947359</v>
      </c>
      <c r="D361" s="27">
        <f t="shared" si="31"/>
        <v>16.736842105263165</v>
      </c>
      <c r="E361" s="27">
        <f t="shared" si="31"/>
        <v>18.526315789473685</v>
      </c>
      <c r="F361" s="27">
        <f t="shared" si="31"/>
        <v>7.3684210526315814</v>
      </c>
      <c r="G361" s="27">
        <f t="shared" si="31"/>
        <v>10.736842105263158</v>
      </c>
      <c r="H361" s="27">
        <f t="shared" si="31"/>
        <v>17.473684210526315</v>
      </c>
      <c r="I361" s="27">
        <f t="shared" si="31"/>
        <v>0</v>
      </c>
      <c r="J361" s="27">
        <f t="shared" si="31"/>
        <v>0</v>
      </c>
      <c r="K361" s="27">
        <f t="shared" si="31"/>
        <v>0</v>
      </c>
      <c r="L361" s="27">
        <f t="shared" si="31"/>
        <v>0.10526315789473691</v>
      </c>
      <c r="M361" s="27">
        <f t="shared" si="31"/>
        <v>100</v>
      </c>
      <c r="N361" s="36"/>
      <c r="O361" s="33"/>
    </row>
    <row r="362" spans="2:15" ht="11.25" customHeight="1" x14ac:dyDescent="0.2">
      <c r="B362" s="25" t="s">
        <v>84</v>
      </c>
      <c r="C362" s="27">
        <f t="shared" si="31"/>
        <v>23.991031390134527</v>
      </c>
      <c r="D362" s="27">
        <f t="shared" si="31"/>
        <v>16.255605381165925</v>
      </c>
      <c r="E362" s="27">
        <f t="shared" si="31"/>
        <v>20.123318385650229</v>
      </c>
      <c r="F362" s="27">
        <f t="shared" si="31"/>
        <v>6.0257847533632276</v>
      </c>
      <c r="G362" s="27">
        <f t="shared" si="31"/>
        <v>16.255605381165921</v>
      </c>
      <c r="H362" s="27">
        <f t="shared" si="31"/>
        <v>9.6973094170403602</v>
      </c>
      <c r="I362" s="27">
        <f t="shared" si="31"/>
        <v>7.6513452914798163</v>
      </c>
      <c r="J362" s="27">
        <f t="shared" si="31"/>
        <v>0</v>
      </c>
      <c r="K362" s="27">
        <f t="shared" si="31"/>
        <v>0</v>
      </c>
      <c r="L362" s="27">
        <f t="shared" si="31"/>
        <v>0</v>
      </c>
      <c r="M362" s="27">
        <f t="shared" si="31"/>
        <v>100</v>
      </c>
      <c r="N362" s="36"/>
      <c r="O362" s="33"/>
    </row>
    <row r="363" spans="2:15" ht="11.25" customHeight="1" x14ac:dyDescent="0.2">
      <c r="B363" s="25" t="s">
        <v>85</v>
      </c>
      <c r="C363" s="27">
        <f t="shared" si="31"/>
        <v>25.442613985918385</v>
      </c>
      <c r="D363" s="27">
        <f t="shared" si="31"/>
        <v>17.338847494702296</v>
      </c>
      <c r="E363" s="27">
        <f t="shared" si="31"/>
        <v>5.9129127076355186</v>
      </c>
      <c r="F363" s="27">
        <f t="shared" si="31"/>
        <v>6.2649531751999472</v>
      </c>
      <c r="G363" s="27">
        <f t="shared" si="31"/>
        <v>3.4178686171303548E-2</v>
      </c>
      <c r="H363" s="27">
        <f t="shared" si="31"/>
        <v>10.602228450338369</v>
      </c>
      <c r="I363" s="27">
        <f t="shared" si="31"/>
        <v>5.4754255246428327</v>
      </c>
      <c r="J363" s="27">
        <f t="shared" si="31"/>
        <v>0</v>
      </c>
      <c r="K363" s="27">
        <f t="shared" si="31"/>
        <v>0</v>
      </c>
      <c r="L363" s="27">
        <f t="shared" si="31"/>
        <v>28.928839975391345</v>
      </c>
      <c r="M363" s="27">
        <f t="shared" si="31"/>
        <v>100</v>
      </c>
      <c r="N363" s="36"/>
      <c r="O363" s="33"/>
    </row>
    <row r="364" spans="2:15" ht="11.25" customHeight="1" x14ac:dyDescent="0.2">
      <c r="B364" s="25" t="s">
        <v>20</v>
      </c>
      <c r="C364" s="27">
        <f t="shared" si="31"/>
        <v>20</v>
      </c>
      <c r="D364" s="27">
        <f t="shared" si="31"/>
        <v>20</v>
      </c>
      <c r="E364" s="27">
        <f t="shared" si="31"/>
        <v>20</v>
      </c>
      <c r="F364" s="27">
        <f t="shared" si="31"/>
        <v>10</v>
      </c>
      <c r="G364" s="27">
        <f t="shared" si="31"/>
        <v>0</v>
      </c>
      <c r="H364" s="27">
        <f t="shared" si="31"/>
        <v>30</v>
      </c>
      <c r="I364" s="27">
        <f t="shared" si="31"/>
        <v>0</v>
      </c>
      <c r="J364" s="27">
        <f t="shared" si="31"/>
        <v>0</v>
      </c>
      <c r="K364" s="27">
        <f t="shared" si="31"/>
        <v>0</v>
      </c>
      <c r="L364" s="27">
        <f t="shared" si="31"/>
        <v>0</v>
      </c>
      <c r="M364" s="27">
        <f t="shared" si="31"/>
        <v>100</v>
      </c>
      <c r="N364" s="36"/>
      <c r="O364" s="33"/>
    </row>
    <row r="365" spans="2:15" ht="11.25" customHeight="1" x14ac:dyDescent="0.2">
      <c r="B365" s="57" t="s">
        <v>11</v>
      </c>
      <c r="C365" s="53">
        <f t="shared" si="31"/>
        <v>30.686056055784455</v>
      </c>
      <c r="D365" s="53">
        <f t="shared" si="31"/>
        <v>18.84087620747199</v>
      </c>
      <c r="E365" s="53">
        <f t="shared" si="31"/>
        <v>17.653554447465293</v>
      </c>
      <c r="F365" s="53">
        <f t="shared" si="31"/>
        <v>6.5039881391067951</v>
      </c>
      <c r="G365" s="53">
        <f t="shared" si="31"/>
        <v>5.1876927210299666</v>
      </c>
      <c r="H365" s="53">
        <f t="shared" si="31"/>
        <v>14.353295390963311</v>
      </c>
      <c r="I365" s="53">
        <f t="shared" si="31"/>
        <v>1.9479459111714825</v>
      </c>
      <c r="J365" s="53">
        <f t="shared" si="31"/>
        <v>4.1940779338580283</v>
      </c>
      <c r="K365" s="53">
        <f t="shared" si="31"/>
        <v>6.7876007818527193E-2</v>
      </c>
      <c r="L365" s="53">
        <f t="shared" si="31"/>
        <v>0.56463718533015816</v>
      </c>
      <c r="M365" s="53">
        <f t="shared" si="31"/>
        <v>100</v>
      </c>
      <c r="N365" s="36"/>
      <c r="O365" s="33"/>
    </row>
    <row r="366" spans="2:15" ht="11.25" customHeight="1" x14ac:dyDescent="0.2">
      <c r="B366" s="82" t="s">
        <v>24</v>
      </c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36"/>
      <c r="O366" s="33"/>
    </row>
    <row r="367" spans="2:15" ht="11.25" customHeight="1" x14ac:dyDescent="0.2">
      <c r="B367" s="26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36"/>
      <c r="O367" s="33"/>
    </row>
    <row r="368" spans="2:15" ht="11.25" customHeight="1" x14ac:dyDescent="0.2">
      <c r="B368" s="82" t="s">
        <v>461</v>
      </c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36"/>
      <c r="O368" s="33"/>
    </row>
    <row r="369" spans="2:15" ht="11.25" customHeight="1" x14ac:dyDescent="0.2">
      <c r="B369" s="83" t="s">
        <v>86</v>
      </c>
      <c r="C369" s="32" t="s">
        <v>170</v>
      </c>
      <c r="D369" s="32" t="s">
        <v>171</v>
      </c>
      <c r="E369" s="32" t="s">
        <v>172</v>
      </c>
      <c r="F369" s="32" t="s">
        <v>173</v>
      </c>
      <c r="G369" s="32" t="s">
        <v>174</v>
      </c>
      <c r="H369" s="32" t="s">
        <v>175</v>
      </c>
      <c r="I369" s="32" t="s">
        <v>176</v>
      </c>
      <c r="J369" s="32" t="s">
        <v>152</v>
      </c>
      <c r="K369" s="32" t="s">
        <v>204</v>
      </c>
      <c r="L369" s="32" t="s">
        <v>146</v>
      </c>
      <c r="M369" s="32" t="s">
        <v>11</v>
      </c>
      <c r="N369" s="36"/>
      <c r="O369" s="33"/>
    </row>
    <row r="370" spans="2:15" ht="11.25" customHeight="1" x14ac:dyDescent="0.2">
      <c r="B370" s="84"/>
      <c r="C370" s="29" t="s">
        <v>177</v>
      </c>
      <c r="D370" s="29" t="s">
        <v>178</v>
      </c>
      <c r="E370" s="29"/>
      <c r="F370" s="29" t="s">
        <v>179</v>
      </c>
      <c r="G370" s="29"/>
      <c r="H370" s="29" t="s">
        <v>179</v>
      </c>
      <c r="I370" s="29"/>
      <c r="J370" s="29" t="s">
        <v>180</v>
      </c>
      <c r="K370" s="29"/>
      <c r="L370" s="29"/>
      <c r="M370" s="24"/>
      <c r="N370" s="36"/>
      <c r="O370" s="33"/>
    </row>
    <row r="371" spans="2:15" ht="11.25" customHeight="1" x14ac:dyDescent="0.2">
      <c r="B371" s="85"/>
      <c r="C371" s="30" t="s">
        <v>181</v>
      </c>
      <c r="D371" s="30" t="s">
        <v>182</v>
      </c>
      <c r="E371" s="30"/>
      <c r="F371" s="30" t="s">
        <v>183</v>
      </c>
      <c r="G371" s="30"/>
      <c r="H371" s="30" t="s">
        <v>184</v>
      </c>
      <c r="I371" s="30"/>
      <c r="J371" s="30" t="s">
        <v>185</v>
      </c>
      <c r="K371" s="30"/>
      <c r="L371" s="30"/>
      <c r="M371" s="31"/>
      <c r="N371" s="36"/>
      <c r="O371" s="33"/>
    </row>
    <row r="372" spans="2:15" ht="11.25" customHeight="1" x14ac:dyDescent="0.2">
      <c r="B372" s="25" t="s">
        <v>87</v>
      </c>
      <c r="C372" s="54">
        <v>344552.99999999977</v>
      </c>
      <c r="D372" s="54">
        <v>210980.9999999998</v>
      </c>
      <c r="E372" s="54">
        <v>190172.00000000128</v>
      </c>
      <c r="F372" s="54">
        <v>68627.000000000175</v>
      </c>
      <c r="G372" s="54">
        <v>51832.999999999935</v>
      </c>
      <c r="H372" s="54">
        <v>150984.00000000096</v>
      </c>
      <c r="I372" s="54">
        <v>18116.000000000007</v>
      </c>
      <c r="J372" s="54">
        <v>41893.000000000393</v>
      </c>
      <c r="K372" s="54">
        <v>806.00000000000568</v>
      </c>
      <c r="L372" s="54">
        <v>4677.9999999999882</v>
      </c>
      <c r="M372" s="54">
        <v>1082643.0000000021</v>
      </c>
      <c r="N372" s="36"/>
      <c r="O372" s="33"/>
    </row>
    <row r="373" spans="2:15" ht="11.25" customHeight="1" x14ac:dyDescent="0.2">
      <c r="B373" s="25" t="s">
        <v>88</v>
      </c>
      <c r="C373" s="59">
        <v>0</v>
      </c>
      <c r="D373" s="59">
        <v>0</v>
      </c>
      <c r="E373" s="59">
        <v>0</v>
      </c>
      <c r="F373" s="59">
        <v>0</v>
      </c>
      <c r="G373" s="59">
        <v>0</v>
      </c>
      <c r="H373" s="59">
        <v>0</v>
      </c>
      <c r="I373" s="59">
        <v>0</v>
      </c>
      <c r="J373" s="59">
        <v>0</v>
      </c>
      <c r="K373" s="59">
        <v>0</v>
      </c>
      <c r="L373" s="59">
        <v>0</v>
      </c>
      <c r="M373" s="59">
        <v>0</v>
      </c>
      <c r="N373" s="36"/>
      <c r="O373" s="33"/>
    </row>
    <row r="374" spans="2:15" ht="11.25" customHeight="1" x14ac:dyDescent="0.2">
      <c r="B374" s="25" t="s">
        <v>89</v>
      </c>
      <c r="C374" s="59">
        <v>0</v>
      </c>
      <c r="D374" s="59">
        <v>0</v>
      </c>
      <c r="E374" s="59">
        <v>0</v>
      </c>
      <c r="F374" s="59">
        <v>0</v>
      </c>
      <c r="G374" s="59">
        <v>0</v>
      </c>
      <c r="H374" s="59">
        <v>0</v>
      </c>
      <c r="I374" s="59">
        <v>0</v>
      </c>
      <c r="J374" s="59">
        <v>0</v>
      </c>
      <c r="K374" s="59">
        <v>0</v>
      </c>
      <c r="L374" s="59">
        <v>0</v>
      </c>
      <c r="M374" s="59">
        <v>0</v>
      </c>
      <c r="N374" s="36"/>
      <c r="O374" s="33"/>
    </row>
    <row r="375" spans="2:15" ht="11.25" customHeight="1" x14ac:dyDescent="0.2">
      <c r="B375" s="25" t="s">
        <v>90</v>
      </c>
      <c r="C375" s="54">
        <v>353717.9999999975</v>
      </c>
      <c r="D375" s="54">
        <v>224345.00000000105</v>
      </c>
      <c r="E375" s="54">
        <v>216534.00000000093</v>
      </c>
      <c r="F375" s="54">
        <v>80260.999999999665</v>
      </c>
      <c r="G375" s="54">
        <v>77427.999999999884</v>
      </c>
      <c r="H375" s="54">
        <v>150894.00000000128</v>
      </c>
      <c r="I375" s="54">
        <v>28129.000000000091</v>
      </c>
      <c r="J375" s="54">
        <v>64089.999999999905</v>
      </c>
      <c r="K375" s="54">
        <v>1006.0000000000031</v>
      </c>
      <c r="L375" s="54">
        <v>4034.000000000005</v>
      </c>
      <c r="M375" s="54">
        <v>1200439.0000000005</v>
      </c>
      <c r="N375" s="36"/>
      <c r="O375" s="33"/>
    </row>
    <row r="376" spans="2:15" ht="11.25" customHeight="1" x14ac:dyDescent="0.2">
      <c r="B376" s="25" t="s">
        <v>91</v>
      </c>
      <c r="C376" s="59">
        <v>351.00000000000006</v>
      </c>
      <c r="D376" s="59">
        <v>178</v>
      </c>
      <c r="E376" s="59">
        <v>178</v>
      </c>
      <c r="F376" s="59">
        <v>36</v>
      </c>
      <c r="G376" s="59">
        <v>0</v>
      </c>
      <c r="H376" s="56">
        <v>179</v>
      </c>
      <c r="I376" s="56">
        <v>0</v>
      </c>
      <c r="J376" s="56">
        <v>0</v>
      </c>
      <c r="K376" s="56">
        <v>0</v>
      </c>
      <c r="L376" s="56">
        <v>0</v>
      </c>
      <c r="M376" s="56">
        <v>922</v>
      </c>
      <c r="N376" s="36"/>
      <c r="O376" s="33"/>
    </row>
    <row r="377" spans="2:15" ht="11.25" customHeight="1" x14ac:dyDescent="0.2">
      <c r="B377" s="25" t="s">
        <v>92</v>
      </c>
      <c r="C377" s="54">
        <v>3087.0000000000014</v>
      </c>
      <c r="D377" s="56">
        <v>1545.0000000000002</v>
      </c>
      <c r="E377" s="56">
        <v>1867.9999999999993</v>
      </c>
      <c r="F377" s="56">
        <v>850.00000000000034</v>
      </c>
      <c r="G377" s="54">
        <v>2043.0000000000014</v>
      </c>
      <c r="H377" s="54">
        <v>1098.9999999999993</v>
      </c>
      <c r="I377" s="54">
        <v>200.00000000000006</v>
      </c>
      <c r="J377" s="54">
        <v>264.00000000000011</v>
      </c>
      <c r="K377" s="54">
        <v>0</v>
      </c>
      <c r="L377" s="54">
        <v>71</v>
      </c>
      <c r="M377" s="54">
        <v>11027.000000000002</v>
      </c>
      <c r="N377" s="36"/>
      <c r="O377" s="33"/>
    </row>
    <row r="378" spans="2:15" ht="11.25" customHeight="1" x14ac:dyDescent="0.2">
      <c r="B378" s="25" t="s">
        <v>93</v>
      </c>
      <c r="C378" s="54">
        <v>230518.00000000038</v>
      </c>
      <c r="D378" s="54">
        <v>135162.99999999994</v>
      </c>
      <c r="E378" s="54">
        <v>123918.99999999955</v>
      </c>
      <c r="F378" s="54">
        <v>47121.00000000008</v>
      </c>
      <c r="G378" s="54">
        <v>36340.000000000022</v>
      </c>
      <c r="H378" s="54">
        <v>107632.00000000022</v>
      </c>
      <c r="I378" s="54">
        <v>14286.999999999967</v>
      </c>
      <c r="J378" s="54">
        <v>28416.000000000196</v>
      </c>
      <c r="K378" s="54">
        <v>390.99999999999545</v>
      </c>
      <c r="L378" s="54">
        <v>2936</v>
      </c>
      <c r="M378" s="54">
        <v>726723.00000000047</v>
      </c>
      <c r="N378" s="36"/>
      <c r="O378" s="33"/>
    </row>
    <row r="379" spans="2:15" ht="11.25" customHeight="1" x14ac:dyDescent="0.2">
      <c r="B379" s="25" t="s">
        <v>20</v>
      </c>
      <c r="C379" s="54">
        <v>63727.000000000036</v>
      </c>
      <c r="D379" s="54">
        <v>39292.000000000036</v>
      </c>
      <c r="E379" s="54">
        <v>40296.999999999978</v>
      </c>
      <c r="F379" s="56">
        <v>14199.999999999929</v>
      </c>
      <c r="G379" s="54">
        <v>729.00000000000023</v>
      </c>
      <c r="H379" s="54">
        <v>55066.000000000153</v>
      </c>
      <c r="I379" s="54">
        <v>2490.9999999999968</v>
      </c>
      <c r="J379" s="54">
        <v>1461.0000000000032</v>
      </c>
      <c r="K379" s="54">
        <v>0</v>
      </c>
      <c r="L379" s="54">
        <v>6607.0000000000018</v>
      </c>
      <c r="M379" s="54">
        <v>223870.00000000015</v>
      </c>
      <c r="N379" s="36"/>
      <c r="O379" s="33"/>
    </row>
    <row r="380" spans="2:15" ht="11.25" customHeight="1" x14ac:dyDescent="0.2">
      <c r="B380" s="57" t="s">
        <v>11</v>
      </c>
      <c r="C380" s="55">
        <v>995953.99999999197</v>
      </c>
      <c r="D380" s="55">
        <v>611503.99999999965</v>
      </c>
      <c r="E380" s="55">
        <v>572968</v>
      </c>
      <c r="F380" s="55">
        <v>211095.00000000317</v>
      </c>
      <c r="G380" s="55">
        <v>168373.00000000134</v>
      </c>
      <c r="H380" s="55">
        <v>465853.99999999825</v>
      </c>
      <c r="I380" s="55">
        <v>63223.000000000211</v>
      </c>
      <c r="J380" s="55">
        <v>136124.00000000006</v>
      </c>
      <c r="K380" s="55">
        <v>2202.9999999999909</v>
      </c>
      <c r="L380" s="55">
        <v>18326.000000000058</v>
      </c>
      <c r="M380" s="55">
        <v>3245623.9999999944</v>
      </c>
      <c r="N380" s="36"/>
      <c r="O380" s="33"/>
    </row>
    <row r="381" spans="2:15" ht="11.25" customHeight="1" x14ac:dyDescent="0.2">
      <c r="B381" s="82" t="s">
        <v>24</v>
      </c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36"/>
      <c r="O381" s="33"/>
    </row>
    <row r="382" spans="2:15" ht="11.25" customHeight="1" x14ac:dyDescent="0.2">
      <c r="B382" s="26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36"/>
      <c r="O382" s="33"/>
    </row>
    <row r="383" spans="2:15" ht="11.25" customHeight="1" x14ac:dyDescent="0.2">
      <c r="B383" s="82" t="s">
        <v>492</v>
      </c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36"/>
      <c r="O383" s="33"/>
    </row>
    <row r="384" spans="2:15" ht="11.25" customHeight="1" x14ac:dyDescent="0.2">
      <c r="B384" s="83" t="s">
        <v>86</v>
      </c>
      <c r="C384" s="32" t="s">
        <v>170</v>
      </c>
      <c r="D384" s="32" t="s">
        <v>171</v>
      </c>
      <c r="E384" s="32" t="s">
        <v>172</v>
      </c>
      <c r="F384" s="32" t="s">
        <v>173</v>
      </c>
      <c r="G384" s="32" t="s">
        <v>174</v>
      </c>
      <c r="H384" s="32" t="s">
        <v>175</v>
      </c>
      <c r="I384" s="32" t="s">
        <v>176</v>
      </c>
      <c r="J384" s="32" t="s">
        <v>152</v>
      </c>
      <c r="K384" s="32" t="s">
        <v>204</v>
      </c>
      <c r="L384" s="32" t="s">
        <v>146</v>
      </c>
      <c r="M384" s="32" t="s">
        <v>11</v>
      </c>
      <c r="N384" s="36"/>
      <c r="O384" s="33"/>
    </row>
    <row r="385" spans="2:15" ht="11.25" customHeight="1" x14ac:dyDescent="0.2">
      <c r="B385" s="84"/>
      <c r="C385" s="29" t="s">
        <v>177</v>
      </c>
      <c r="D385" s="29" t="s">
        <v>178</v>
      </c>
      <c r="E385" s="29"/>
      <c r="F385" s="29" t="s">
        <v>179</v>
      </c>
      <c r="G385" s="29"/>
      <c r="H385" s="29" t="s">
        <v>179</v>
      </c>
      <c r="I385" s="29"/>
      <c r="J385" s="29" t="s">
        <v>180</v>
      </c>
      <c r="K385" s="29"/>
      <c r="L385" s="29"/>
      <c r="M385" s="24"/>
      <c r="N385" s="36"/>
      <c r="O385" s="33"/>
    </row>
    <row r="386" spans="2:15" ht="11.25" customHeight="1" x14ac:dyDescent="0.2">
      <c r="B386" s="85"/>
      <c r="C386" s="30" t="s">
        <v>181</v>
      </c>
      <c r="D386" s="30" t="s">
        <v>182</v>
      </c>
      <c r="E386" s="30"/>
      <c r="F386" s="30" t="s">
        <v>183</v>
      </c>
      <c r="G386" s="30"/>
      <c r="H386" s="30" t="s">
        <v>184</v>
      </c>
      <c r="I386" s="30"/>
      <c r="J386" s="30" t="s">
        <v>185</v>
      </c>
      <c r="K386" s="30"/>
      <c r="L386" s="30"/>
      <c r="M386" s="31"/>
      <c r="N386" s="36"/>
      <c r="O386" s="33"/>
    </row>
    <row r="387" spans="2:15" ht="11.25" customHeight="1" x14ac:dyDescent="0.2">
      <c r="B387" s="25" t="s">
        <v>87</v>
      </c>
      <c r="C387" s="27">
        <f>C372/C$380*100</f>
        <v>34.59527247242368</v>
      </c>
      <c r="D387" s="27">
        <f t="shared" ref="D387:M387" si="32">D372/D$380*100</f>
        <v>34.501981998482414</v>
      </c>
      <c r="E387" s="27">
        <f t="shared" si="32"/>
        <v>33.190684296505438</v>
      </c>
      <c r="F387" s="27">
        <f t="shared" si="32"/>
        <v>32.510007342665219</v>
      </c>
      <c r="G387" s="27">
        <f t="shared" si="32"/>
        <v>30.784626988887482</v>
      </c>
      <c r="H387" s="27">
        <f t="shared" si="32"/>
        <v>32.410154254337527</v>
      </c>
      <c r="I387" s="27">
        <f t="shared" si="32"/>
        <v>28.654129035319343</v>
      </c>
      <c r="J387" s="27">
        <f t="shared" si="32"/>
        <v>30.775616349798991</v>
      </c>
      <c r="K387" s="27">
        <f t="shared" si="32"/>
        <v>36.586472991375807</v>
      </c>
      <c r="L387" s="27">
        <f t="shared" si="32"/>
        <v>25.526574266069918</v>
      </c>
      <c r="M387" s="27">
        <f t="shared" si="32"/>
        <v>33.357006233624226</v>
      </c>
      <c r="N387" s="36"/>
      <c r="O387" s="33"/>
    </row>
    <row r="388" spans="2:15" ht="11.25" customHeight="1" x14ac:dyDescent="0.2">
      <c r="B388" s="25" t="s">
        <v>88</v>
      </c>
      <c r="C388" s="27">
        <f t="shared" ref="C388:M395" si="33">C373/C$380*100</f>
        <v>0</v>
      </c>
      <c r="D388" s="27">
        <f t="shared" si="33"/>
        <v>0</v>
      </c>
      <c r="E388" s="27">
        <f t="shared" si="33"/>
        <v>0</v>
      </c>
      <c r="F388" s="27">
        <f t="shared" si="33"/>
        <v>0</v>
      </c>
      <c r="G388" s="27">
        <f t="shared" si="33"/>
        <v>0</v>
      </c>
      <c r="H388" s="27">
        <f t="shared" si="33"/>
        <v>0</v>
      </c>
      <c r="I388" s="27">
        <f t="shared" si="33"/>
        <v>0</v>
      </c>
      <c r="J388" s="27">
        <f t="shared" si="33"/>
        <v>0</v>
      </c>
      <c r="K388" s="27">
        <f t="shared" si="33"/>
        <v>0</v>
      </c>
      <c r="L388" s="27">
        <f t="shared" si="33"/>
        <v>0</v>
      </c>
      <c r="M388" s="27">
        <f t="shared" si="33"/>
        <v>0</v>
      </c>
      <c r="N388" s="36"/>
      <c r="O388" s="33"/>
    </row>
    <row r="389" spans="2:15" ht="11.25" customHeight="1" x14ac:dyDescent="0.2">
      <c r="B389" s="25" t="s">
        <v>89</v>
      </c>
      <c r="C389" s="27">
        <f t="shared" si="33"/>
        <v>0</v>
      </c>
      <c r="D389" s="27">
        <f t="shared" si="33"/>
        <v>0</v>
      </c>
      <c r="E389" s="27">
        <f t="shared" si="33"/>
        <v>0</v>
      </c>
      <c r="F389" s="27">
        <f t="shared" si="33"/>
        <v>0</v>
      </c>
      <c r="G389" s="27">
        <f t="shared" si="33"/>
        <v>0</v>
      </c>
      <c r="H389" s="27">
        <f t="shared" si="33"/>
        <v>0</v>
      </c>
      <c r="I389" s="27">
        <f t="shared" si="33"/>
        <v>0</v>
      </c>
      <c r="J389" s="27">
        <f t="shared" si="33"/>
        <v>0</v>
      </c>
      <c r="K389" s="27">
        <f t="shared" si="33"/>
        <v>0</v>
      </c>
      <c r="L389" s="27">
        <f t="shared" si="33"/>
        <v>0</v>
      </c>
      <c r="M389" s="27">
        <f t="shared" si="33"/>
        <v>0</v>
      </c>
      <c r="N389" s="36"/>
      <c r="O389" s="33"/>
    </row>
    <row r="390" spans="2:15" ht="11.25" customHeight="1" x14ac:dyDescent="0.2">
      <c r="B390" s="25" t="s">
        <v>90</v>
      </c>
      <c r="C390" s="27">
        <f t="shared" si="33"/>
        <v>35.51549569558437</v>
      </c>
      <c r="D390" s="27">
        <f t="shared" si="33"/>
        <v>36.687413328449395</v>
      </c>
      <c r="E390" s="27">
        <f t="shared" si="33"/>
        <v>37.791639323662217</v>
      </c>
      <c r="F390" s="27">
        <f t="shared" si="33"/>
        <v>38.021270044292123</v>
      </c>
      <c r="G390" s="27">
        <f t="shared" si="33"/>
        <v>45.985995379306225</v>
      </c>
      <c r="H390" s="27">
        <f t="shared" si="33"/>
        <v>32.390834896770635</v>
      </c>
      <c r="I390" s="27">
        <f t="shared" si="33"/>
        <v>44.491719785521092</v>
      </c>
      <c r="J390" s="27">
        <f t="shared" si="33"/>
        <v>47.082072228262376</v>
      </c>
      <c r="K390" s="27">
        <f t="shared" si="33"/>
        <v>45.665002269632652</v>
      </c>
      <c r="L390" s="27">
        <f t="shared" si="33"/>
        <v>22.012441340172391</v>
      </c>
      <c r="M390" s="27">
        <f t="shared" si="33"/>
        <v>36.986385360719623</v>
      </c>
      <c r="N390" s="36"/>
      <c r="O390" s="33"/>
    </row>
    <row r="391" spans="2:15" ht="11.25" customHeight="1" x14ac:dyDescent="0.2">
      <c r="B391" s="25" t="s">
        <v>91</v>
      </c>
      <c r="C391" s="27">
        <f t="shared" si="33"/>
        <v>3.5242591525311701E-2</v>
      </c>
      <c r="D391" s="27">
        <f t="shared" si="33"/>
        <v>2.9108558570344608E-2</v>
      </c>
      <c r="E391" s="27">
        <f t="shared" si="33"/>
        <v>3.1066307367950741E-2</v>
      </c>
      <c r="F391" s="27">
        <f t="shared" si="33"/>
        <v>1.705393306331247E-2</v>
      </c>
      <c r="G391" s="27">
        <f t="shared" si="33"/>
        <v>0</v>
      </c>
      <c r="H391" s="27">
        <f t="shared" si="33"/>
        <v>3.8424055605404413E-2</v>
      </c>
      <c r="I391" s="27">
        <f t="shared" si="33"/>
        <v>0</v>
      </c>
      <c r="J391" s="27">
        <f t="shared" si="33"/>
        <v>0</v>
      </c>
      <c r="K391" s="27">
        <f t="shared" si="33"/>
        <v>0</v>
      </c>
      <c r="L391" s="27">
        <f t="shared" si="33"/>
        <v>0</v>
      </c>
      <c r="M391" s="27">
        <f t="shared" si="33"/>
        <v>2.8407480348925249E-2</v>
      </c>
      <c r="N391" s="36"/>
      <c r="O391" s="33"/>
    </row>
    <row r="392" spans="2:15" ht="11.25" customHeight="1" x14ac:dyDescent="0.2">
      <c r="B392" s="25" t="s">
        <v>92</v>
      </c>
      <c r="C392" s="27">
        <f t="shared" si="33"/>
        <v>0.30995407418415172</v>
      </c>
      <c r="D392" s="27">
        <f t="shared" si="33"/>
        <v>0.25265574714147432</v>
      </c>
      <c r="E392" s="27">
        <f t="shared" si="33"/>
        <v>0.32602169754680876</v>
      </c>
      <c r="F392" s="27">
        <f t="shared" si="33"/>
        <v>0.40266230843932233</v>
      </c>
      <c r="G392" s="27">
        <f t="shared" si="33"/>
        <v>1.213377441751341</v>
      </c>
      <c r="H392" s="27">
        <f t="shared" si="33"/>
        <v>0.23591082184547166</v>
      </c>
      <c r="I392" s="27">
        <f t="shared" si="33"/>
        <v>0.31634057226009427</v>
      </c>
      <c r="J392" s="27">
        <f t="shared" si="33"/>
        <v>0.19394081866533455</v>
      </c>
      <c r="K392" s="27">
        <f t="shared" si="33"/>
        <v>0</v>
      </c>
      <c r="L392" s="27">
        <f t="shared" si="33"/>
        <v>0.38742769835206686</v>
      </c>
      <c r="M392" s="27">
        <f t="shared" si="33"/>
        <v>0.33974976768720039</v>
      </c>
      <c r="N392" s="36"/>
      <c r="O392" s="33"/>
    </row>
    <row r="393" spans="2:15" ht="11.25" customHeight="1" x14ac:dyDescent="0.2">
      <c r="B393" s="25" t="s">
        <v>93</v>
      </c>
      <c r="C393" s="27">
        <f t="shared" si="33"/>
        <v>23.145446476443915</v>
      </c>
      <c r="D393" s="27">
        <f t="shared" si="33"/>
        <v>22.103371359794867</v>
      </c>
      <c r="E393" s="27">
        <f t="shared" si="33"/>
        <v>21.627560352410526</v>
      </c>
      <c r="F393" s="27">
        <f t="shared" si="33"/>
        <v>22.322177218787452</v>
      </c>
      <c r="G393" s="27">
        <f t="shared" si="33"/>
        <v>21.583032909076714</v>
      </c>
      <c r="H393" s="27">
        <f t="shared" si="33"/>
        <v>23.104234373859754</v>
      </c>
      <c r="I393" s="27">
        <f t="shared" si="33"/>
        <v>22.597788779399774</v>
      </c>
      <c r="J393" s="27">
        <f t="shared" si="33"/>
        <v>20.875084481796144</v>
      </c>
      <c r="K393" s="27">
        <f t="shared" si="33"/>
        <v>17.748524738992149</v>
      </c>
      <c r="L393" s="27">
        <f t="shared" si="33"/>
        <v>16.020953836079833</v>
      </c>
      <c r="M393" s="27">
        <f t="shared" si="33"/>
        <v>22.390856118885051</v>
      </c>
      <c r="N393" s="36"/>
      <c r="O393" s="33"/>
    </row>
    <row r="394" spans="2:15" ht="11.25" customHeight="1" x14ac:dyDescent="0.2">
      <c r="B394" s="25" t="s">
        <v>20</v>
      </c>
      <c r="C394" s="27">
        <f t="shared" si="33"/>
        <v>6.3985886898391433</v>
      </c>
      <c r="D394" s="27">
        <f t="shared" si="33"/>
        <v>6.4254690075616931</v>
      </c>
      <c r="E394" s="27">
        <f t="shared" si="33"/>
        <v>7.0330280225073611</v>
      </c>
      <c r="F394" s="27">
        <f t="shared" si="33"/>
        <v>6.7268291527509962</v>
      </c>
      <c r="G394" s="27">
        <f t="shared" si="33"/>
        <v>0.4329672809773506</v>
      </c>
      <c r="H394" s="27">
        <f t="shared" si="33"/>
        <v>11.820441597582153</v>
      </c>
      <c r="I394" s="27">
        <f t="shared" si="33"/>
        <v>3.9400218274994678</v>
      </c>
      <c r="J394" s="27">
        <f t="shared" si="33"/>
        <v>1.0732861214774783</v>
      </c>
      <c r="K394" s="27">
        <f t="shared" si="33"/>
        <v>0</v>
      </c>
      <c r="L394" s="27">
        <f t="shared" si="33"/>
        <v>36.052602859325447</v>
      </c>
      <c r="M394" s="27">
        <f t="shared" si="33"/>
        <v>6.8975950387352487</v>
      </c>
      <c r="N394" s="36"/>
      <c r="O394" s="33"/>
    </row>
    <row r="395" spans="2:15" ht="11.25" customHeight="1" x14ac:dyDescent="0.2">
      <c r="B395" s="57" t="s">
        <v>11</v>
      </c>
      <c r="C395" s="53">
        <f t="shared" si="33"/>
        <v>100</v>
      </c>
      <c r="D395" s="53">
        <f t="shared" si="33"/>
        <v>100</v>
      </c>
      <c r="E395" s="53">
        <f t="shared" si="33"/>
        <v>100</v>
      </c>
      <c r="F395" s="53">
        <f t="shared" si="33"/>
        <v>100</v>
      </c>
      <c r="G395" s="53">
        <f t="shared" si="33"/>
        <v>100</v>
      </c>
      <c r="H395" s="53">
        <f t="shared" si="33"/>
        <v>100</v>
      </c>
      <c r="I395" s="53">
        <f t="shared" si="33"/>
        <v>100</v>
      </c>
      <c r="J395" s="53">
        <f t="shared" si="33"/>
        <v>100</v>
      </c>
      <c r="K395" s="53">
        <f t="shared" si="33"/>
        <v>100</v>
      </c>
      <c r="L395" s="53">
        <f t="shared" si="33"/>
        <v>100</v>
      </c>
      <c r="M395" s="53">
        <f t="shared" si="33"/>
        <v>100</v>
      </c>
      <c r="N395" s="36"/>
      <c r="O395" s="33"/>
    </row>
    <row r="396" spans="2:15" ht="11.25" customHeight="1" x14ac:dyDescent="0.2">
      <c r="B396" s="82" t="s">
        <v>24</v>
      </c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36"/>
      <c r="O396" s="33"/>
    </row>
    <row r="397" spans="2:15" ht="11.25" customHeight="1" x14ac:dyDescent="0.2">
      <c r="B397" s="26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36"/>
      <c r="O397" s="33"/>
    </row>
    <row r="398" spans="2:15" ht="11.25" customHeight="1" x14ac:dyDescent="0.2">
      <c r="B398" s="82" t="s">
        <v>493</v>
      </c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36"/>
      <c r="O398" s="33"/>
    </row>
    <row r="399" spans="2:15" ht="11.25" customHeight="1" x14ac:dyDescent="0.2">
      <c r="B399" s="83" t="s">
        <v>86</v>
      </c>
      <c r="C399" s="32" t="s">
        <v>170</v>
      </c>
      <c r="D399" s="32" t="s">
        <v>171</v>
      </c>
      <c r="E399" s="32" t="s">
        <v>172</v>
      </c>
      <c r="F399" s="32" t="s">
        <v>173</v>
      </c>
      <c r="G399" s="32" t="s">
        <v>174</v>
      </c>
      <c r="H399" s="32" t="s">
        <v>175</v>
      </c>
      <c r="I399" s="32" t="s">
        <v>176</v>
      </c>
      <c r="J399" s="32" t="s">
        <v>152</v>
      </c>
      <c r="K399" s="32" t="s">
        <v>204</v>
      </c>
      <c r="L399" s="32" t="s">
        <v>146</v>
      </c>
      <c r="M399" s="32" t="s">
        <v>11</v>
      </c>
      <c r="N399" s="36"/>
      <c r="O399" s="33"/>
    </row>
    <row r="400" spans="2:15" ht="11.25" customHeight="1" x14ac:dyDescent="0.2">
      <c r="B400" s="84"/>
      <c r="C400" s="29" t="s">
        <v>177</v>
      </c>
      <c r="D400" s="29" t="s">
        <v>178</v>
      </c>
      <c r="E400" s="29"/>
      <c r="F400" s="29" t="s">
        <v>179</v>
      </c>
      <c r="G400" s="29"/>
      <c r="H400" s="29" t="s">
        <v>179</v>
      </c>
      <c r="I400" s="29"/>
      <c r="J400" s="29" t="s">
        <v>180</v>
      </c>
      <c r="K400" s="29"/>
      <c r="L400" s="29"/>
      <c r="M400" s="24"/>
      <c r="N400" s="36"/>
      <c r="O400" s="33"/>
    </row>
    <row r="401" spans="2:15" ht="11.25" customHeight="1" x14ac:dyDescent="0.2">
      <c r="B401" s="85"/>
      <c r="C401" s="30" t="s">
        <v>181</v>
      </c>
      <c r="D401" s="30" t="s">
        <v>182</v>
      </c>
      <c r="E401" s="30"/>
      <c r="F401" s="30" t="s">
        <v>183</v>
      </c>
      <c r="G401" s="30"/>
      <c r="H401" s="30" t="s">
        <v>184</v>
      </c>
      <c r="I401" s="30"/>
      <c r="J401" s="30" t="s">
        <v>185</v>
      </c>
      <c r="K401" s="30"/>
      <c r="L401" s="30"/>
      <c r="M401" s="31"/>
      <c r="N401" s="36"/>
      <c r="O401" s="33"/>
    </row>
    <row r="402" spans="2:15" ht="11.25" customHeight="1" x14ac:dyDescent="0.2">
      <c r="B402" s="25" t="s">
        <v>87</v>
      </c>
      <c r="C402" s="27">
        <f>C372/$M372*100</f>
        <v>31.825172286709385</v>
      </c>
      <c r="D402" s="27">
        <f t="shared" ref="D402:M402" si="34">D372/$M372*100</f>
        <v>19.487587321028204</v>
      </c>
      <c r="E402" s="27">
        <f t="shared" si="34"/>
        <v>17.565531758853187</v>
      </c>
      <c r="F402" s="27">
        <f t="shared" si="34"/>
        <v>6.3388393034453694</v>
      </c>
      <c r="G402" s="27">
        <f t="shared" si="34"/>
        <v>4.7876354440013777</v>
      </c>
      <c r="H402" s="27">
        <f t="shared" si="34"/>
        <v>13.945871353714997</v>
      </c>
      <c r="I402" s="27">
        <f t="shared" si="34"/>
        <v>1.6733124400194681</v>
      </c>
      <c r="J402" s="27">
        <f t="shared" si="34"/>
        <v>3.8695119259072763</v>
      </c>
      <c r="K402" s="27">
        <f t="shared" si="34"/>
        <v>7.4447440199586032E-2</v>
      </c>
      <c r="L402" s="27">
        <f t="shared" si="34"/>
        <v>0.43209072612116639</v>
      </c>
      <c r="M402" s="27">
        <f t="shared" si="34"/>
        <v>100</v>
      </c>
      <c r="N402" s="36"/>
      <c r="O402" s="33"/>
    </row>
    <row r="403" spans="2:15" ht="11.25" customHeight="1" x14ac:dyDescent="0.2">
      <c r="B403" s="25" t="s">
        <v>88</v>
      </c>
      <c r="C403" s="27" t="e">
        <f t="shared" ref="C403:M410" si="35">C373/$M373*100</f>
        <v>#DIV/0!</v>
      </c>
      <c r="D403" s="27" t="e">
        <f t="shared" si="35"/>
        <v>#DIV/0!</v>
      </c>
      <c r="E403" s="27" t="e">
        <f t="shared" si="35"/>
        <v>#DIV/0!</v>
      </c>
      <c r="F403" s="27" t="e">
        <f t="shared" si="35"/>
        <v>#DIV/0!</v>
      </c>
      <c r="G403" s="27" t="e">
        <f t="shared" si="35"/>
        <v>#DIV/0!</v>
      </c>
      <c r="H403" s="27" t="e">
        <f t="shared" si="35"/>
        <v>#DIV/0!</v>
      </c>
      <c r="I403" s="27" t="e">
        <f t="shared" si="35"/>
        <v>#DIV/0!</v>
      </c>
      <c r="J403" s="27" t="e">
        <f t="shared" si="35"/>
        <v>#DIV/0!</v>
      </c>
      <c r="K403" s="27" t="e">
        <f t="shared" si="35"/>
        <v>#DIV/0!</v>
      </c>
      <c r="L403" s="27" t="e">
        <f t="shared" si="35"/>
        <v>#DIV/0!</v>
      </c>
      <c r="M403" s="27" t="e">
        <f t="shared" si="35"/>
        <v>#DIV/0!</v>
      </c>
      <c r="N403" s="36"/>
      <c r="O403" s="33"/>
    </row>
    <row r="404" spans="2:15" ht="11.25" customHeight="1" x14ac:dyDescent="0.2">
      <c r="B404" s="25" t="s">
        <v>89</v>
      </c>
      <c r="C404" s="27" t="e">
        <f t="shared" si="35"/>
        <v>#DIV/0!</v>
      </c>
      <c r="D404" s="27" t="e">
        <f t="shared" si="35"/>
        <v>#DIV/0!</v>
      </c>
      <c r="E404" s="27" t="e">
        <f t="shared" si="35"/>
        <v>#DIV/0!</v>
      </c>
      <c r="F404" s="27" t="e">
        <f t="shared" si="35"/>
        <v>#DIV/0!</v>
      </c>
      <c r="G404" s="27" t="e">
        <f t="shared" si="35"/>
        <v>#DIV/0!</v>
      </c>
      <c r="H404" s="27" t="e">
        <f t="shared" si="35"/>
        <v>#DIV/0!</v>
      </c>
      <c r="I404" s="27" t="e">
        <f t="shared" si="35"/>
        <v>#DIV/0!</v>
      </c>
      <c r="J404" s="27" t="e">
        <f t="shared" si="35"/>
        <v>#DIV/0!</v>
      </c>
      <c r="K404" s="27" t="e">
        <f t="shared" si="35"/>
        <v>#DIV/0!</v>
      </c>
      <c r="L404" s="27" t="e">
        <f t="shared" si="35"/>
        <v>#DIV/0!</v>
      </c>
      <c r="M404" s="27" t="e">
        <f t="shared" si="35"/>
        <v>#DIV/0!</v>
      </c>
      <c r="N404" s="36"/>
      <c r="O404" s="33"/>
    </row>
    <row r="405" spans="2:15" ht="11.25" customHeight="1" x14ac:dyDescent="0.2">
      <c r="B405" s="25" t="s">
        <v>90</v>
      </c>
      <c r="C405" s="27">
        <f t="shared" si="35"/>
        <v>29.465720457265832</v>
      </c>
      <c r="D405" s="27">
        <f t="shared" si="35"/>
        <v>18.688579761237428</v>
      </c>
      <c r="E405" s="27">
        <f t="shared" si="35"/>
        <v>18.037901134501698</v>
      </c>
      <c r="F405" s="27">
        <f t="shared" si="35"/>
        <v>6.6859707157131378</v>
      </c>
      <c r="G405" s="27">
        <f t="shared" si="35"/>
        <v>6.449973717948172</v>
      </c>
      <c r="H405" s="27">
        <f t="shared" si="35"/>
        <v>12.56990151103065</v>
      </c>
      <c r="I405" s="27">
        <f t="shared" si="35"/>
        <v>2.3432261031172827</v>
      </c>
      <c r="J405" s="27">
        <f t="shared" si="35"/>
        <v>5.3388801929960525</v>
      </c>
      <c r="K405" s="27">
        <f t="shared" si="35"/>
        <v>8.3802675521205378E-2</v>
      </c>
      <c r="L405" s="27">
        <f t="shared" si="35"/>
        <v>0.33604373066853072</v>
      </c>
      <c r="M405" s="27">
        <f t="shared" si="35"/>
        <v>100</v>
      </c>
      <c r="N405" s="36"/>
      <c r="O405" s="33"/>
    </row>
    <row r="406" spans="2:15" ht="11.25" customHeight="1" x14ac:dyDescent="0.2">
      <c r="B406" s="25" t="s">
        <v>91</v>
      </c>
      <c r="C406" s="27">
        <f t="shared" si="35"/>
        <v>38.069414316702826</v>
      </c>
      <c r="D406" s="27">
        <f t="shared" si="35"/>
        <v>19.305856832971802</v>
      </c>
      <c r="E406" s="27">
        <f t="shared" si="35"/>
        <v>19.305856832971802</v>
      </c>
      <c r="F406" s="27">
        <f t="shared" si="35"/>
        <v>3.9045553145336225</v>
      </c>
      <c r="G406" s="27">
        <f t="shared" si="35"/>
        <v>0</v>
      </c>
      <c r="H406" s="27">
        <f t="shared" si="35"/>
        <v>19.414316702819956</v>
      </c>
      <c r="I406" s="27">
        <f t="shared" si="35"/>
        <v>0</v>
      </c>
      <c r="J406" s="27">
        <f t="shared" si="35"/>
        <v>0</v>
      </c>
      <c r="K406" s="27">
        <f t="shared" si="35"/>
        <v>0</v>
      </c>
      <c r="L406" s="27">
        <f t="shared" si="35"/>
        <v>0</v>
      </c>
      <c r="M406" s="27">
        <f t="shared" si="35"/>
        <v>100</v>
      </c>
      <c r="N406" s="36"/>
      <c r="O406" s="33"/>
    </row>
    <row r="407" spans="2:15" ht="11.25" customHeight="1" x14ac:dyDescent="0.2">
      <c r="B407" s="25" t="s">
        <v>92</v>
      </c>
      <c r="C407" s="27">
        <f t="shared" si="35"/>
        <v>27.994921556180291</v>
      </c>
      <c r="D407" s="27">
        <f t="shared" si="35"/>
        <v>14.011063752607237</v>
      </c>
      <c r="E407" s="27">
        <f t="shared" si="35"/>
        <v>16.940237598621557</v>
      </c>
      <c r="F407" s="27">
        <f t="shared" si="35"/>
        <v>7.7083522263534974</v>
      </c>
      <c r="G407" s="27">
        <f t="shared" si="35"/>
        <v>18.527251292282585</v>
      </c>
      <c r="H407" s="27">
        <f t="shared" si="35"/>
        <v>9.9664459961911582</v>
      </c>
      <c r="I407" s="27">
        <f t="shared" si="35"/>
        <v>1.8137299356125873</v>
      </c>
      <c r="J407" s="27">
        <f t="shared" si="35"/>
        <v>2.3941235150086158</v>
      </c>
      <c r="K407" s="27">
        <f t="shared" si="35"/>
        <v>0</v>
      </c>
      <c r="L407" s="27">
        <f t="shared" si="35"/>
        <v>0.64387412714246839</v>
      </c>
      <c r="M407" s="27">
        <f t="shared" si="35"/>
        <v>100</v>
      </c>
      <c r="N407" s="36"/>
      <c r="O407" s="33"/>
    </row>
    <row r="408" spans="2:15" ht="11.25" customHeight="1" x14ac:dyDescent="0.2">
      <c r="B408" s="25" t="s">
        <v>93</v>
      </c>
      <c r="C408" s="27">
        <f t="shared" si="35"/>
        <v>31.720201507314371</v>
      </c>
      <c r="D408" s="27">
        <f t="shared" si="35"/>
        <v>18.598970997202493</v>
      </c>
      <c r="E408" s="27">
        <f t="shared" si="35"/>
        <v>17.051751492659442</v>
      </c>
      <c r="F408" s="27">
        <f t="shared" si="35"/>
        <v>6.4840386226939355</v>
      </c>
      <c r="G408" s="27">
        <f t="shared" si="35"/>
        <v>5.0005297754440132</v>
      </c>
      <c r="H408" s="27">
        <f t="shared" si="35"/>
        <v>14.810594958464248</v>
      </c>
      <c r="I408" s="27">
        <f t="shared" si="35"/>
        <v>1.9659485113309967</v>
      </c>
      <c r="J408" s="27">
        <f t="shared" si="35"/>
        <v>3.9101555888557509</v>
      </c>
      <c r="K408" s="27">
        <f t="shared" si="35"/>
        <v>5.3803168469966578E-2</v>
      </c>
      <c r="L408" s="27">
        <f t="shared" si="35"/>
        <v>0.40400537756476651</v>
      </c>
      <c r="M408" s="27">
        <f t="shared" si="35"/>
        <v>100</v>
      </c>
      <c r="N408" s="36"/>
      <c r="O408" s="33"/>
    </row>
    <row r="409" spans="2:15" ht="11.25" customHeight="1" x14ac:dyDescent="0.2">
      <c r="B409" s="25" t="s">
        <v>20</v>
      </c>
      <c r="C409" s="27">
        <f t="shared" si="35"/>
        <v>28.466074060838874</v>
      </c>
      <c r="D409" s="27">
        <f t="shared" si="35"/>
        <v>17.551257426184844</v>
      </c>
      <c r="E409" s="27">
        <f t="shared" si="35"/>
        <v>18.000178675123934</v>
      </c>
      <c r="F409" s="27">
        <f t="shared" si="35"/>
        <v>6.3429669004332512</v>
      </c>
      <c r="G409" s="27">
        <f t="shared" si="35"/>
        <v>0.32563541340956792</v>
      </c>
      <c r="H409" s="27">
        <f t="shared" si="35"/>
        <v>24.597310939384517</v>
      </c>
      <c r="I409" s="27">
        <f t="shared" si="35"/>
        <v>1.1126993344351612</v>
      </c>
      <c r="J409" s="27">
        <f t="shared" si="35"/>
        <v>0.65261089024880614</v>
      </c>
      <c r="K409" s="27">
        <f t="shared" si="35"/>
        <v>0</v>
      </c>
      <c r="L409" s="27">
        <f t="shared" si="35"/>
        <v>2.951266359941036</v>
      </c>
      <c r="M409" s="27">
        <f t="shared" si="35"/>
        <v>100</v>
      </c>
      <c r="N409" s="36"/>
      <c r="O409" s="33"/>
    </row>
    <row r="410" spans="2:15" ht="11.25" customHeight="1" x14ac:dyDescent="0.2">
      <c r="B410" s="57" t="s">
        <v>11</v>
      </c>
      <c r="C410" s="53">
        <f t="shared" si="35"/>
        <v>30.686056055784455</v>
      </c>
      <c r="D410" s="53">
        <f t="shared" si="35"/>
        <v>18.84087620747199</v>
      </c>
      <c r="E410" s="53">
        <f t="shared" si="35"/>
        <v>17.653554447465293</v>
      </c>
      <c r="F410" s="53">
        <f t="shared" si="35"/>
        <v>6.5039881391067951</v>
      </c>
      <c r="G410" s="53">
        <f t="shared" si="35"/>
        <v>5.1876927210299666</v>
      </c>
      <c r="H410" s="53">
        <f t="shared" si="35"/>
        <v>14.353295390963311</v>
      </c>
      <c r="I410" s="53">
        <f t="shared" si="35"/>
        <v>1.9479459111714825</v>
      </c>
      <c r="J410" s="53">
        <f t="shared" si="35"/>
        <v>4.1940779338580283</v>
      </c>
      <c r="K410" s="53">
        <f t="shared" si="35"/>
        <v>6.7876007818527193E-2</v>
      </c>
      <c r="L410" s="53">
        <f t="shared" si="35"/>
        <v>0.56463718533015816</v>
      </c>
      <c r="M410" s="53">
        <f t="shared" si="35"/>
        <v>100</v>
      </c>
      <c r="N410" s="36"/>
      <c r="O410" s="33"/>
    </row>
    <row r="411" spans="2:15" ht="11.25" customHeight="1" x14ac:dyDescent="0.2">
      <c r="B411" s="82" t="s">
        <v>24</v>
      </c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36"/>
      <c r="O411" s="33"/>
    </row>
    <row r="412" spans="2:15" ht="11.25" customHeight="1" x14ac:dyDescent="0.2"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36"/>
      <c r="O412" s="33"/>
    </row>
    <row r="413" spans="2:15" ht="11.25" customHeight="1" x14ac:dyDescent="0.2">
      <c r="B413" s="82" t="s">
        <v>494</v>
      </c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36"/>
      <c r="O413" s="33"/>
    </row>
    <row r="414" spans="2:15" ht="11.25" customHeight="1" x14ac:dyDescent="0.2">
      <c r="B414" s="83" t="s">
        <v>164</v>
      </c>
      <c r="C414" s="32" t="s">
        <v>170</v>
      </c>
      <c r="D414" s="32" t="s">
        <v>171</v>
      </c>
      <c r="E414" s="32" t="s">
        <v>172</v>
      </c>
      <c r="F414" s="32" t="s">
        <v>173</v>
      </c>
      <c r="G414" s="32" t="s">
        <v>174</v>
      </c>
      <c r="H414" s="32" t="s">
        <v>175</v>
      </c>
      <c r="I414" s="32" t="s">
        <v>176</v>
      </c>
      <c r="J414" s="32" t="s">
        <v>152</v>
      </c>
      <c r="K414" s="32" t="s">
        <v>204</v>
      </c>
      <c r="L414" s="32" t="s">
        <v>146</v>
      </c>
      <c r="M414" s="32" t="s">
        <v>11</v>
      </c>
      <c r="N414" s="36"/>
      <c r="O414" s="33"/>
    </row>
    <row r="415" spans="2:15" ht="11.25" customHeight="1" x14ac:dyDescent="0.2">
      <c r="B415" s="84"/>
      <c r="C415" s="29" t="s">
        <v>177</v>
      </c>
      <c r="D415" s="29" t="s">
        <v>178</v>
      </c>
      <c r="E415" s="29"/>
      <c r="F415" s="29" t="s">
        <v>179</v>
      </c>
      <c r="G415" s="29"/>
      <c r="H415" s="29" t="s">
        <v>179</v>
      </c>
      <c r="I415" s="29"/>
      <c r="J415" s="29" t="s">
        <v>180</v>
      </c>
      <c r="K415" s="29"/>
      <c r="L415" s="29"/>
      <c r="M415" s="24"/>
      <c r="N415" s="36"/>
      <c r="O415" s="33"/>
    </row>
    <row r="416" spans="2:15" ht="11.25" customHeight="1" x14ac:dyDescent="0.2">
      <c r="B416" s="85"/>
      <c r="C416" s="30" t="s">
        <v>181</v>
      </c>
      <c r="D416" s="30" t="s">
        <v>182</v>
      </c>
      <c r="E416" s="30"/>
      <c r="F416" s="30" t="s">
        <v>183</v>
      </c>
      <c r="G416" s="30"/>
      <c r="H416" s="30" t="s">
        <v>184</v>
      </c>
      <c r="I416" s="30"/>
      <c r="J416" s="30" t="s">
        <v>185</v>
      </c>
      <c r="K416" s="30"/>
      <c r="L416" s="30"/>
      <c r="M416" s="31"/>
      <c r="N416" s="36"/>
      <c r="O416" s="33"/>
    </row>
    <row r="417" spans="2:15" ht="11.25" customHeight="1" x14ac:dyDescent="0.2">
      <c r="B417" s="25" t="s">
        <v>128</v>
      </c>
      <c r="C417" s="54">
        <v>440670.00000000239</v>
      </c>
      <c r="D417" s="54">
        <v>268893.99999999814</v>
      </c>
      <c r="E417" s="54">
        <v>265226.99999999942</v>
      </c>
      <c r="F417" s="54">
        <v>95293.000000000131</v>
      </c>
      <c r="G417" s="54">
        <v>92238.999999999214</v>
      </c>
      <c r="H417" s="54">
        <v>196367.99999999951</v>
      </c>
      <c r="I417" s="54">
        <v>36760.999999999978</v>
      </c>
      <c r="J417" s="54">
        <v>71271.000000000422</v>
      </c>
      <c r="K417" s="54">
        <v>1133.9999999999995</v>
      </c>
      <c r="L417" s="54">
        <v>6138.99999999999</v>
      </c>
      <c r="M417" s="54">
        <v>1473995.9999999993</v>
      </c>
      <c r="N417" s="36"/>
      <c r="O417" s="33"/>
    </row>
    <row r="418" spans="2:15" ht="11.25" customHeight="1" x14ac:dyDescent="0.2">
      <c r="B418" s="25" t="s">
        <v>129</v>
      </c>
      <c r="C418" s="54">
        <v>466215.00000000105</v>
      </c>
      <c r="D418" s="54">
        <v>287428.00000000023</v>
      </c>
      <c r="E418" s="54">
        <v>262310.99999999983</v>
      </c>
      <c r="F418" s="54">
        <v>95212.99999999984</v>
      </c>
      <c r="G418" s="54">
        <v>65777.000000000437</v>
      </c>
      <c r="H418" s="54">
        <v>225161.99999999802</v>
      </c>
      <c r="I418" s="54">
        <v>21068.999999999829</v>
      </c>
      <c r="J418" s="54">
        <v>54909.999999999309</v>
      </c>
      <c r="K418" s="54">
        <v>816.99999999998977</v>
      </c>
      <c r="L418" s="54">
        <v>5066.0000000000118</v>
      </c>
      <c r="M418" s="54">
        <v>1483967.9999999986</v>
      </c>
      <c r="N418" s="36"/>
      <c r="O418" s="33"/>
    </row>
    <row r="419" spans="2:15" ht="11.25" customHeight="1" x14ac:dyDescent="0.2">
      <c r="B419" s="25" t="s">
        <v>130</v>
      </c>
      <c r="C419" s="54">
        <v>66671.000000000291</v>
      </c>
      <c r="D419" s="54">
        <v>42114.000000000015</v>
      </c>
      <c r="E419" s="54">
        <v>37524.000000000015</v>
      </c>
      <c r="F419" s="54">
        <v>15068.000000000062</v>
      </c>
      <c r="G419" s="54">
        <v>9492.0000000000036</v>
      </c>
      <c r="H419" s="54">
        <v>32050.000000000087</v>
      </c>
      <c r="I419" s="54">
        <v>3353.9999999999982</v>
      </c>
      <c r="J419" s="54">
        <v>9021.9999999999873</v>
      </c>
      <c r="K419" s="54">
        <v>252.00000000000065</v>
      </c>
      <c r="L419" s="54">
        <v>844.00000000000091</v>
      </c>
      <c r="M419" s="54">
        <v>216391.00000000047</v>
      </c>
      <c r="N419" s="36"/>
      <c r="O419" s="33"/>
    </row>
    <row r="420" spans="2:15" ht="11.25" customHeight="1" x14ac:dyDescent="0.2">
      <c r="B420" s="25" t="s">
        <v>131</v>
      </c>
      <c r="C420" s="54">
        <v>11437.000000000005</v>
      </c>
      <c r="D420" s="54">
        <v>6418.0000000000036</v>
      </c>
      <c r="E420" s="54">
        <v>4073.0000000000036</v>
      </c>
      <c r="F420" s="54">
        <v>3267.9999999999959</v>
      </c>
      <c r="G420" s="54">
        <v>327.99999999999977</v>
      </c>
      <c r="H420" s="54">
        <v>7583.9999999999891</v>
      </c>
      <c r="I420" s="54">
        <v>0</v>
      </c>
      <c r="J420" s="54">
        <v>475.00000000000045</v>
      </c>
      <c r="K420" s="54">
        <v>0</v>
      </c>
      <c r="L420" s="54">
        <v>0</v>
      </c>
      <c r="M420" s="54">
        <v>33583</v>
      </c>
      <c r="N420" s="36"/>
      <c r="O420" s="33"/>
    </row>
    <row r="421" spans="2:15" ht="11.25" customHeight="1" x14ac:dyDescent="0.2">
      <c r="B421" s="25" t="s">
        <v>20</v>
      </c>
      <c r="C421" s="54">
        <v>10960.999999999998</v>
      </c>
      <c r="D421" s="54">
        <v>6649.9999999999964</v>
      </c>
      <c r="E421" s="54">
        <v>3833</v>
      </c>
      <c r="F421" s="54">
        <v>2252.9999999999995</v>
      </c>
      <c r="G421" s="54">
        <v>536.99999999999989</v>
      </c>
      <c r="H421" s="54">
        <v>4689.9999999999982</v>
      </c>
      <c r="I421" s="54">
        <v>2039.0000000000007</v>
      </c>
      <c r="J421" s="54">
        <v>445.99999999999994</v>
      </c>
      <c r="K421" s="54">
        <v>0</v>
      </c>
      <c r="L421" s="54">
        <v>6277.0000000000018</v>
      </c>
      <c r="M421" s="54">
        <v>37685.999999999993</v>
      </c>
      <c r="N421" s="36"/>
      <c r="O421" s="33"/>
    </row>
    <row r="422" spans="2:15" ht="11.25" customHeight="1" x14ac:dyDescent="0.2">
      <c r="B422" s="57" t="s">
        <v>11</v>
      </c>
      <c r="C422" s="55">
        <v>995953.99999999197</v>
      </c>
      <c r="D422" s="55">
        <v>611503.99999999965</v>
      </c>
      <c r="E422" s="55">
        <v>572968</v>
      </c>
      <c r="F422" s="55">
        <v>211095.00000000317</v>
      </c>
      <c r="G422" s="55">
        <v>168373.00000000134</v>
      </c>
      <c r="H422" s="55">
        <v>465853.99999999825</v>
      </c>
      <c r="I422" s="55">
        <v>63223.000000000211</v>
      </c>
      <c r="J422" s="55">
        <v>136124.00000000006</v>
      </c>
      <c r="K422" s="55">
        <v>2202.9999999999909</v>
      </c>
      <c r="L422" s="55">
        <v>18326.000000000058</v>
      </c>
      <c r="M422" s="55">
        <v>3245623.9999999944</v>
      </c>
      <c r="N422" s="36"/>
      <c r="O422" s="33"/>
    </row>
    <row r="423" spans="2:15" ht="11.25" customHeight="1" x14ac:dyDescent="0.2">
      <c r="B423" s="82" t="s">
        <v>24</v>
      </c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36"/>
      <c r="O423" s="33"/>
    </row>
    <row r="424" spans="2:15" ht="11.25" customHeight="1" x14ac:dyDescent="0.2">
      <c r="B424" s="26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36"/>
      <c r="O424" s="33"/>
    </row>
    <row r="425" spans="2:15" ht="11.25" customHeight="1" x14ac:dyDescent="0.2">
      <c r="B425" s="82" t="s">
        <v>495</v>
      </c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36"/>
      <c r="O425" s="33"/>
    </row>
    <row r="426" spans="2:15" ht="11.25" customHeight="1" x14ac:dyDescent="0.2">
      <c r="B426" s="83" t="s">
        <v>164</v>
      </c>
      <c r="C426" s="32" t="s">
        <v>170</v>
      </c>
      <c r="D426" s="32" t="s">
        <v>171</v>
      </c>
      <c r="E426" s="32" t="s">
        <v>172</v>
      </c>
      <c r="F426" s="32" t="s">
        <v>173</v>
      </c>
      <c r="G426" s="32" t="s">
        <v>174</v>
      </c>
      <c r="H426" s="32" t="s">
        <v>175</v>
      </c>
      <c r="I426" s="32" t="s">
        <v>176</v>
      </c>
      <c r="J426" s="32" t="s">
        <v>152</v>
      </c>
      <c r="K426" s="32" t="s">
        <v>204</v>
      </c>
      <c r="L426" s="32" t="s">
        <v>146</v>
      </c>
      <c r="M426" s="32" t="s">
        <v>11</v>
      </c>
      <c r="N426" s="36"/>
      <c r="O426" s="33"/>
    </row>
    <row r="427" spans="2:15" ht="11.25" customHeight="1" x14ac:dyDescent="0.2">
      <c r="B427" s="84"/>
      <c r="C427" s="29" t="s">
        <v>177</v>
      </c>
      <c r="D427" s="29" t="s">
        <v>178</v>
      </c>
      <c r="E427" s="29"/>
      <c r="F427" s="29" t="s">
        <v>179</v>
      </c>
      <c r="G427" s="29"/>
      <c r="H427" s="29" t="s">
        <v>179</v>
      </c>
      <c r="I427" s="29"/>
      <c r="J427" s="29" t="s">
        <v>180</v>
      </c>
      <c r="K427" s="29"/>
      <c r="L427" s="29"/>
      <c r="M427" s="24"/>
      <c r="N427" s="36"/>
      <c r="O427" s="33"/>
    </row>
    <row r="428" spans="2:15" ht="11.25" customHeight="1" x14ac:dyDescent="0.2">
      <c r="B428" s="85"/>
      <c r="C428" s="30" t="s">
        <v>181</v>
      </c>
      <c r="D428" s="30" t="s">
        <v>182</v>
      </c>
      <c r="E428" s="30"/>
      <c r="F428" s="30" t="s">
        <v>183</v>
      </c>
      <c r="G428" s="30"/>
      <c r="H428" s="30" t="s">
        <v>184</v>
      </c>
      <c r="I428" s="30"/>
      <c r="J428" s="30" t="s">
        <v>185</v>
      </c>
      <c r="K428" s="30"/>
      <c r="L428" s="30"/>
      <c r="M428" s="31"/>
      <c r="N428" s="36"/>
      <c r="O428" s="33"/>
    </row>
    <row r="429" spans="2:15" ht="11.25" customHeight="1" x14ac:dyDescent="0.2">
      <c r="B429" s="25" t="s">
        <v>128</v>
      </c>
      <c r="C429" s="27">
        <f>C417/C$422*100</f>
        <v>44.246019394470622</v>
      </c>
      <c r="D429" s="27">
        <f t="shared" ref="D429:M429" si="36">D417/D$422*100</f>
        <v>43.972566001203312</v>
      </c>
      <c r="E429" s="27">
        <f t="shared" si="36"/>
        <v>46.29001968696322</v>
      </c>
      <c r="F429" s="27">
        <f t="shared" si="36"/>
        <v>45.142234538951044</v>
      </c>
      <c r="G429" s="27">
        <f t="shared" si="36"/>
        <v>54.782536392413562</v>
      </c>
      <c r="H429" s="27">
        <f t="shared" si="36"/>
        <v>42.152262296771141</v>
      </c>
      <c r="I429" s="27">
        <f t="shared" si="36"/>
        <v>58.144978884266571</v>
      </c>
      <c r="J429" s="27">
        <f t="shared" si="36"/>
        <v>52.357409420822478</v>
      </c>
      <c r="K429" s="27">
        <f>K417/K$422*100</f>
        <v>51.475261007716945</v>
      </c>
      <c r="L429" s="27">
        <f t="shared" si="36"/>
        <v>33.498854087089221</v>
      </c>
      <c r="M429" s="27">
        <f t="shared" si="36"/>
        <v>45.41487245595922</v>
      </c>
      <c r="N429" s="36"/>
      <c r="O429" s="33"/>
    </row>
    <row r="430" spans="2:15" ht="11.25" customHeight="1" x14ac:dyDescent="0.2">
      <c r="B430" s="25" t="s">
        <v>129</v>
      </c>
      <c r="C430" s="27">
        <f t="shared" ref="C430:M433" si="37">C418/C$422*100</f>
        <v>46.810896888812614</v>
      </c>
      <c r="D430" s="27">
        <f t="shared" si="37"/>
        <v>47.003453779533807</v>
      </c>
      <c r="E430" s="27">
        <f t="shared" si="37"/>
        <v>45.781090741542251</v>
      </c>
      <c r="F430" s="27">
        <f t="shared" si="37"/>
        <v>45.104336909921322</v>
      </c>
      <c r="G430" s="27">
        <f t="shared" si="37"/>
        <v>39.066239836553315</v>
      </c>
      <c r="H430" s="27">
        <f t="shared" si="37"/>
        <v>48.333168761027892</v>
      </c>
      <c r="I430" s="27">
        <f t="shared" si="37"/>
        <v>33.324897584739347</v>
      </c>
      <c r="J430" s="27">
        <f t="shared" si="37"/>
        <v>40.338221033762814</v>
      </c>
      <c r="K430" s="27">
        <f t="shared" si="37"/>
        <v>37.085792101679218</v>
      </c>
      <c r="L430" s="27">
        <f t="shared" si="37"/>
        <v>27.643784786641906</v>
      </c>
      <c r="M430" s="27">
        <f t="shared" si="37"/>
        <v>45.722116918041067</v>
      </c>
      <c r="N430" s="36"/>
      <c r="O430" s="33"/>
    </row>
    <row r="431" spans="2:15" ht="11.25" customHeight="1" x14ac:dyDescent="0.2">
      <c r="B431" s="25" t="s">
        <v>130</v>
      </c>
      <c r="C431" s="27">
        <f t="shared" si="37"/>
        <v>6.6941846711796762</v>
      </c>
      <c r="D431" s="27">
        <f t="shared" si="37"/>
        <v>6.8869541327611987</v>
      </c>
      <c r="E431" s="27">
        <f t="shared" si="37"/>
        <v>6.5490568408706968</v>
      </c>
      <c r="F431" s="27">
        <f t="shared" si="37"/>
        <v>7.1380184277220371</v>
      </c>
      <c r="G431" s="27">
        <f t="shared" si="37"/>
        <v>5.6374834444952153</v>
      </c>
      <c r="H431" s="27">
        <f t="shared" si="37"/>
        <v>6.8798378891241043</v>
      </c>
      <c r="I431" s="27">
        <f t="shared" si="37"/>
        <v>5.3050313968017768</v>
      </c>
      <c r="J431" s="27">
        <f t="shared" si="37"/>
        <v>6.627780553025171</v>
      </c>
      <c r="K431" s="27">
        <f t="shared" si="37"/>
        <v>11.438946890603798</v>
      </c>
      <c r="L431" s="27">
        <f t="shared" si="37"/>
        <v>4.6054785550583777</v>
      </c>
      <c r="M431" s="27">
        <f t="shared" si="37"/>
        <v>6.6671616921738579</v>
      </c>
      <c r="N431" s="36"/>
      <c r="O431" s="33"/>
    </row>
    <row r="432" spans="2:15" ht="11.25" customHeight="1" x14ac:dyDescent="0.2">
      <c r="B432" s="25" t="s">
        <v>131</v>
      </c>
      <c r="C432" s="27">
        <f t="shared" si="37"/>
        <v>1.1483462087606553</v>
      </c>
      <c r="D432" s="27">
        <f t="shared" si="37"/>
        <v>1.0495434208116394</v>
      </c>
      <c r="E432" s="27">
        <f t="shared" si="37"/>
        <v>0.71085994331271618</v>
      </c>
      <c r="F432" s="27">
        <f t="shared" si="37"/>
        <v>1.5481181458584745</v>
      </c>
      <c r="G432" s="27">
        <f t="shared" si="37"/>
        <v>0.19480558046717536</v>
      </c>
      <c r="H432" s="27">
        <f t="shared" si="37"/>
        <v>1.6279778643094225</v>
      </c>
      <c r="I432" s="27">
        <f t="shared" si="37"/>
        <v>0</v>
      </c>
      <c r="J432" s="27">
        <f t="shared" si="37"/>
        <v>0.3489465487349771</v>
      </c>
      <c r="K432" s="27">
        <f t="shared" si="37"/>
        <v>0</v>
      </c>
      <c r="L432" s="27">
        <f t="shared" si="37"/>
        <v>0</v>
      </c>
      <c r="M432" s="27">
        <f t="shared" si="37"/>
        <v>1.0347162826008207</v>
      </c>
      <c r="N432" s="36"/>
      <c r="O432" s="33"/>
    </row>
    <row r="433" spans="2:15" ht="11.25" customHeight="1" x14ac:dyDescent="0.2">
      <c r="B433" s="25" t="s">
        <v>20</v>
      </c>
      <c r="C433" s="27">
        <f>C421/C$422*100</f>
        <v>1.100552836777611</v>
      </c>
      <c r="D433" s="27">
        <f t="shared" si="37"/>
        <v>1.0874826656898402</v>
      </c>
      <c r="E433" s="27">
        <f t="shared" si="37"/>
        <v>0.6689727873109842</v>
      </c>
      <c r="F433" s="27">
        <f t="shared" si="37"/>
        <v>1.0672919775456386</v>
      </c>
      <c r="G433" s="27">
        <f t="shared" si="37"/>
        <v>0.31893474606973543</v>
      </c>
      <c r="H433" s="27">
        <f t="shared" si="37"/>
        <v>1.0067531887672996</v>
      </c>
      <c r="I433" s="27">
        <f t="shared" si="37"/>
        <v>3.225092134191661</v>
      </c>
      <c r="J433" s="27">
        <f t="shared" si="37"/>
        <v>0.327642443654315</v>
      </c>
      <c r="K433" s="27">
        <f>K421/K$422*100</f>
        <v>0</v>
      </c>
      <c r="L433" s="27">
        <f>L421/L$422*100</f>
        <v>34.251882571210203</v>
      </c>
      <c r="M433" s="27">
        <f>M421/M$422*100</f>
        <v>1.1611326512251592</v>
      </c>
      <c r="N433" s="36"/>
      <c r="O433" s="33"/>
    </row>
    <row r="434" spans="2:15" ht="11.25" customHeight="1" x14ac:dyDescent="0.2">
      <c r="B434" s="57" t="s">
        <v>11</v>
      </c>
      <c r="C434" s="53">
        <f t="shared" ref="C434:M434" si="38">C422/C$422*100</f>
        <v>100</v>
      </c>
      <c r="D434" s="53">
        <f t="shared" si="38"/>
        <v>100</v>
      </c>
      <c r="E434" s="53">
        <f t="shared" si="38"/>
        <v>100</v>
      </c>
      <c r="F434" s="53">
        <f t="shared" si="38"/>
        <v>100</v>
      </c>
      <c r="G434" s="53">
        <f t="shared" si="38"/>
        <v>100</v>
      </c>
      <c r="H434" s="53">
        <f t="shared" si="38"/>
        <v>100</v>
      </c>
      <c r="I434" s="53">
        <f t="shared" si="38"/>
        <v>100</v>
      </c>
      <c r="J434" s="53">
        <f t="shared" si="38"/>
        <v>100</v>
      </c>
      <c r="K434" s="53">
        <f t="shared" si="38"/>
        <v>100</v>
      </c>
      <c r="L434" s="53">
        <f t="shared" si="38"/>
        <v>100</v>
      </c>
      <c r="M434" s="53">
        <f t="shared" si="38"/>
        <v>100</v>
      </c>
      <c r="N434" s="36"/>
      <c r="O434" s="33"/>
    </row>
    <row r="435" spans="2:15" ht="11.25" customHeight="1" x14ac:dyDescent="0.2">
      <c r="B435" s="82" t="s">
        <v>24</v>
      </c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36"/>
      <c r="O435" s="33"/>
    </row>
    <row r="436" spans="2:15" ht="11.25" customHeight="1" x14ac:dyDescent="0.2">
      <c r="B436" s="26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36"/>
      <c r="O436" s="33"/>
    </row>
    <row r="437" spans="2:15" ht="11.25" customHeight="1" x14ac:dyDescent="0.2">
      <c r="B437" s="82" t="s">
        <v>496</v>
      </c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36"/>
      <c r="O437" s="33"/>
    </row>
    <row r="438" spans="2:15" ht="11.25" customHeight="1" x14ac:dyDescent="0.2">
      <c r="B438" s="83" t="s">
        <v>164</v>
      </c>
      <c r="C438" s="32" t="s">
        <v>170</v>
      </c>
      <c r="D438" s="32" t="s">
        <v>171</v>
      </c>
      <c r="E438" s="32" t="s">
        <v>172</v>
      </c>
      <c r="F438" s="32" t="s">
        <v>173</v>
      </c>
      <c r="G438" s="32" t="s">
        <v>174</v>
      </c>
      <c r="H438" s="32" t="s">
        <v>175</v>
      </c>
      <c r="I438" s="32" t="s">
        <v>176</v>
      </c>
      <c r="J438" s="32" t="s">
        <v>152</v>
      </c>
      <c r="K438" s="32" t="s">
        <v>204</v>
      </c>
      <c r="L438" s="32" t="s">
        <v>146</v>
      </c>
      <c r="M438" s="32" t="s">
        <v>11</v>
      </c>
      <c r="N438" s="36"/>
      <c r="O438" s="33"/>
    </row>
    <row r="439" spans="2:15" ht="11.25" customHeight="1" x14ac:dyDescent="0.2">
      <c r="B439" s="84"/>
      <c r="C439" s="29" t="s">
        <v>177</v>
      </c>
      <c r="D439" s="29" t="s">
        <v>178</v>
      </c>
      <c r="E439" s="29"/>
      <c r="F439" s="29" t="s">
        <v>179</v>
      </c>
      <c r="G439" s="29"/>
      <c r="H439" s="29" t="s">
        <v>179</v>
      </c>
      <c r="I439" s="29"/>
      <c r="J439" s="29" t="s">
        <v>180</v>
      </c>
      <c r="K439" s="29"/>
      <c r="L439" s="29"/>
      <c r="M439" s="24"/>
      <c r="N439" s="36"/>
      <c r="O439" s="33"/>
    </row>
    <row r="440" spans="2:15" ht="11.25" customHeight="1" x14ac:dyDescent="0.2">
      <c r="B440" s="85"/>
      <c r="C440" s="30" t="s">
        <v>181</v>
      </c>
      <c r="D440" s="30" t="s">
        <v>182</v>
      </c>
      <c r="E440" s="30"/>
      <c r="F440" s="30" t="s">
        <v>183</v>
      </c>
      <c r="G440" s="30"/>
      <c r="H440" s="30" t="s">
        <v>184</v>
      </c>
      <c r="I440" s="30"/>
      <c r="J440" s="30" t="s">
        <v>185</v>
      </c>
      <c r="K440" s="30"/>
      <c r="L440" s="30"/>
      <c r="M440" s="31"/>
      <c r="N440" s="36"/>
      <c r="O440" s="33"/>
    </row>
    <row r="441" spans="2:15" ht="11.25" customHeight="1" x14ac:dyDescent="0.2">
      <c r="B441" s="25" t="s">
        <v>128</v>
      </c>
      <c r="C441" s="27">
        <f>C417/$M417*100</f>
        <v>29.896281943777499</v>
      </c>
      <c r="D441" s="27">
        <f t="shared" ref="D441:M441" si="39">D417/$M417*100</f>
        <v>18.242518975628037</v>
      </c>
      <c r="E441" s="27">
        <f t="shared" si="39"/>
        <v>17.993739467406936</v>
      </c>
      <c r="F441" s="27">
        <f t="shared" si="39"/>
        <v>6.4649429170771278</v>
      </c>
      <c r="G441" s="27">
        <f t="shared" si="39"/>
        <v>6.2577510386730539</v>
      </c>
      <c r="H441" s="27">
        <f t="shared" si="39"/>
        <v>13.322152841663042</v>
      </c>
      <c r="I441" s="27">
        <f t="shared" si="39"/>
        <v>2.49396877603467</v>
      </c>
      <c r="J441" s="27">
        <f t="shared" si="39"/>
        <v>4.8352234334421835</v>
      </c>
      <c r="K441" s="27">
        <f t="shared" si="39"/>
        <v>7.6933723022314854E-2</v>
      </c>
      <c r="L441" s="27">
        <f t="shared" si="39"/>
        <v>0.41648688327512373</v>
      </c>
      <c r="M441" s="27">
        <f t="shared" si="39"/>
        <v>100</v>
      </c>
      <c r="N441" s="36"/>
      <c r="O441" s="33"/>
    </row>
    <row r="442" spans="2:15" ht="11.25" customHeight="1" x14ac:dyDescent="0.2">
      <c r="B442" s="25" t="s">
        <v>129</v>
      </c>
      <c r="C442" s="27">
        <f t="shared" ref="C442:M446" si="40">C418/$M418*100</f>
        <v>31.416782572131037</v>
      </c>
      <c r="D442" s="27">
        <f t="shared" si="40"/>
        <v>19.368881269677008</v>
      </c>
      <c r="E442" s="27">
        <f t="shared" si="40"/>
        <v>17.676324556863765</v>
      </c>
      <c r="F442" s="27">
        <f t="shared" si="40"/>
        <v>6.4161087031526245</v>
      </c>
      <c r="G442" s="27">
        <f t="shared" si="40"/>
        <v>4.4325079786087365</v>
      </c>
      <c r="H442" s="27">
        <f t="shared" si="40"/>
        <v>15.172968689351674</v>
      </c>
      <c r="I442" s="27">
        <f t="shared" si="40"/>
        <v>1.4197745503946075</v>
      </c>
      <c r="J442" s="27">
        <f t="shared" si="40"/>
        <v>3.7002145598826495</v>
      </c>
      <c r="K442" s="27">
        <f t="shared" si="40"/>
        <v>5.5055095527665729E-2</v>
      </c>
      <c r="L442" s="27">
        <f t="shared" si="40"/>
        <v>0.34138202441023097</v>
      </c>
      <c r="M442" s="27">
        <f t="shared" si="40"/>
        <v>100</v>
      </c>
      <c r="N442" s="36"/>
      <c r="O442" s="33"/>
    </row>
    <row r="443" spans="2:15" ht="11.25" customHeight="1" x14ac:dyDescent="0.2">
      <c r="B443" s="25" t="s">
        <v>130</v>
      </c>
      <c r="C443" s="27">
        <f t="shared" si="40"/>
        <v>30.810431117745264</v>
      </c>
      <c r="D443" s="27">
        <f t="shared" si="40"/>
        <v>19.461992411884008</v>
      </c>
      <c r="E443" s="27">
        <f t="shared" si="40"/>
        <v>17.340832104847216</v>
      </c>
      <c r="F443" s="27">
        <f t="shared" si="40"/>
        <v>6.9633210253661328</v>
      </c>
      <c r="G443" s="27">
        <f t="shared" si="40"/>
        <v>4.386504059780667</v>
      </c>
      <c r="H443" s="27">
        <f t="shared" si="40"/>
        <v>14.811152034973738</v>
      </c>
      <c r="I443" s="27">
        <f t="shared" si="40"/>
        <v>1.5499720413510687</v>
      </c>
      <c r="J443" s="27">
        <f t="shared" si="40"/>
        <v>4.1693046383629486</v>
      </c>
      <c r="K443" s="27">
        <f t="shared" si="40"/>
        <v>0.11645585999417726</v>
      </c>
      <c r="L443" s="27">
        <f t="shared" si="40"/>
        <v>0.39003470569478355</v>
      </c>
      <c r="M443" s="27">
        <f t="shared" si="40"/>
        <v>100</v>
      </c>
      <c r="N443" s="36"/>
      <c r="O443" s="33"/>
    </row>
    <row r="444" spans="2:15" ht="11.25" customHeight="1" x14ac:dyDescent="0.2">
      <c r="B444" s="25" t="s">
        <v>131</v>
      </c>
      <c r="C444" s="27">
        <f t="shared" si="40"/>
        <v>34.055921150582158</v>
      </c>
      <c r="D444" s="27">
        <f t="shared" si="40"/>
        <v>19.110859661138086</v>
      </c>
      <c r="E444" s="27">
        <f t="shared" si="40"/>
        <v>12.128160080993371</v>
      </c>
      <c r="F444" s="27">
        <f t="shared" si="40"/>
        <v>9.7311139564660571</v>
      </c>
      <c r="G444" s="27">
        <f t="shared" si="40"/>
        <v>0.97668463210552892</v>
      </c>
      <c r="H444" s="27">
        <f t="shared" si="40"/>
        <v>22.582854420391239</v>
      </c>
      <c r="I444" s="27">
        <f t="shared" si="40"/>
        <v>0</v>
      </c>
      <c r="J444" s="27">
        <f t="shared" si="40"/>
        <v>1.414406098323558</v>
      </c>
      <c r="K444" s="27">
        <f t="shared" si="40"/>
        <v>0</v>
      </c>
      <c r="L444" s="27">
        <f t="shared" si="40"/>
        <v>0</v>
      </c>
      <c r="M444" s="27">
        <f t="shared" si="40"/>
        <v>100</v>
      </c>
      <c r="N444" s="36"/>
      <c r="O444" s="33"/>
    </row>
    <row r="445" spans="2:15" ht="11.25" customHeight="1" x14ac:dyDescent="0.2">
      <c r="B445" s="25" t="s">
        <v>20</v>
      </c>
      <c r="C445" s="27">
        <f t="shared" si="40"/>
        <v>29.085071379292042</v>
      </c>
      <c r="D445" s="27">
        <f t="shared" si="40"/>
        <v>17.645810115162121</v>
      </c>
      <c r="E445" s="27">
        <f t="shared" si="40"/>
        <v>10.170885740062625</v>
      </c>
      <c r="F445" s="27">
        <f t="shared" si="40"/>
        <v>5.9783473969113192</v>
      </c>
      <c r="G445" s="27">
        <f t="shared" si="40"/>
        <v>1.4249323356153478</v>
      </c>
      <c r="H445" s="27">
        <f t="shared" si="40"/>
        <v>12.444939765430131</v>
      </c>
      <c r="I445" s="27">
        <f t="shared" si="40"/>
        <v>5.4104972668895641</v>
      </c>
      <c r="J445" s="27">
        <f t="shared" si="40"/>
        <v>1.1834633550920766</v>
      </c>
      <c r="K445" s="27">
        <f t="shared" si="40"/>
        <v>0</v>
      </c>
      <c r="L445" s="27">
        <f t="shared" si="40"/>
        <v>16.656052645544772</v>
      </c>
      <c r="M445" s="27">
        <f t="shared" si="40"/>
        <v>100</v>
      </c>
      <c r="N445" s="36"/>
      <c r="O445" s="33"/>
    </row>
    <row r="446" spans="2:15" ht="11.25" customHeight="1" x14ac:dyDescent="0.2">
      <c r="B446" s="57" t="s">
        <v>11</v>
      </c>
      <c r="C446" s="53">
        <f t="shared" si="40"/>
        <v>30.686056055784455</v>
      </c>
      <c r="D446" s="53">
        <f t="shared" si="40"/>
        <v>18.84087620747199</v>
      </c>
      <c r="E446" s="53">
        <f t="shared" si="40"/>
        <v>17.653554447465293</v>
      </c>
      <c r="F446" s="53">
        <f t="shared" si="40"/>
        <v>6.5039881391067951</v>
      </c>
      <c r="G446" s="53">
        <f t="shared" si="40"/>
        <v>5.1876927210299666</v>
      </c>
      <c r="H446" s="53">
        <f t="shared" si="40"/>
        <v>14.353295390963311</v>
      </c>
      <c r="I446" s="53">
        <f t="shared" si="40"/>
        <v>1.9479459111714825</v>
      </c>
      <c r="J446" s="53">
        <f t="shared" si="40"/>
        <v>4.1940779338580283</v>
      </c>
      <c r="K446" s="53">
        <f t="shared" si="40"/>
        <v>6.7876007818527193E-2</v>
      </c>
      <c r="L446" s="53">
        <f t="shared" si="40"/>
        <v>0.56463718533015816</v>
      </c>
      <c r="M446" s="53">
        <f t="shared" si="40"/>
        <v>100</v>
      </c>
      <c r="N446" s="36"/>
      <c r="O446" s="33"/>
    </row>
    <row r="447" spans="2:15" ht="11.25" customHeight="1" x14ac:dyDescent="0.2">
      <c r="B447" s="82" t="s">
        <v>24</v>
      </c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36"/>
      <c r="O447" s="33"/>
    </row>
    <row r="448" spans="2:15" ht="11.25" customHeight="1" x14ac:dyDescent="0.2">
      <c r="B448" s="26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36"/>
      <c r="O448" s="33"/>
    </row>
    <row r="449" spans="2:15" ht="11.25" customHeight="1" x14ac:dyDescent="0.2">
      <c r="B449" s="82" t="s">
        <v>467</v>
      </c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36"/>
      <c r="O449" s="33"/>
    </row>
    <row r="450" spans="2:15" ht="11.25" customHeight="1" x14ac:dyDescent="0.2">
      <c r="B450" s="83" t="s">
        <v>165</v>
      </c>
      <c r="C450" s="32" t="s">
        <v>170</v>
      </c>
      <c r="D450" s="32" t="s">
        <v>171</v>
      </c>
      <c r="E450" s="32" t="s">
        <v>172</v>
      </c>
      <c r="F450" s="32" t="s">
        <v>173</v>
      </c>
      <c r="G450" s="32" t="s">
        <v>174</v>
      </c>
      <c r="H450" s="32" t="s">
        <v>175</v>
      </c>
      <c r="I450" s="32" t="s">
        <v>176</v>
      </c>
      <c r="J450" s="32" t="s">
        <v>152</v>
      </c>
      <c r="K450" s="32" t="s">
        <v>204</v>
      </c>
      <c r="L450" s="32" t="s">
        <v>146</v>
      </c>
      <c r="M450" s="32" t="s">
        <v>11</v>
      </c>
      <c r="N450" s="36"/>
      <c r="O450" s="33"/>
    </row>
    <row r="451" spans="2:15" ht="11.25" customHeight="1" x14ac:dyDescent="0.2">
      <c r="B451" s="84"/>
      <c r="C451" s="29" t="s">
        <v>177</v>
      </c>
      <c r="D451" s="29" t="s">
        <v>178</v>
      </c>
      <c r="E451" s="29"/>
      <c r="F451" s="29" t="s">
        <v>179</v>
      </c>
      <c r="G451" s="29"/>
      <c r="H451" s="29" t="s">
        <v>179</v>
      </c>
      <c r="I451" s="29"/>
      <c r="J451" s="29" t="s">
        <v>180</v>
      </c>
      <c r="K451" s="29"/>
      <c r="L451" s="29"/>
      <c r="M451" s="24"/>
      <c r="N451" s="36"/>
      <c r="O451" s="33"/>
    </row>
    <row r="452" spans="2:15" ht="11.25" customHeight="1" x14ac:dyDescent="0.2">
      <c r="B452" s="85"/>
      <c r="C452" s="30" t="s">
        <v>181</v>
      </c>
      <c r="D452" s="30" t="s">
        <v>182</v>
      </c>
      <c r="E452" s="30"/>
      <c r="F452" s="30" t="s">
        <v>183</v>
      </c>
      <c r="G452" s="30"/>
      <c r="H452" s="30" t="s">
        <v>184</v>
      </c>
      <c r="I452" s="30"/>
      <c r="J452" s="30" t="s">
        <v>185</v>
      </c>
      <c r="K452" s="30"/>
      <c r="L452" s="30"/>
      <c r="M452" s="31"/>
      <c r="N452" s="36"/>
      <c r="O452" s="33"/>
    </row>
    <row r="453" spans="2:15" ht="11.25" customHeight="1" x14ac:dyDescent="0.2">
      <c r="B453" s="51" t="s">
        <v>12</v>
      </c>
      <c r="C453" s="54">
        <v>473454.9999999993</v>
      </c>
      <c r="D453" s="54">
        <v>289678.00000000076</v>
      </c>
      <c r="E453" s="54">
        <v>226670.99999999977</v>
      </c>
      <c r="F453" s="54">
        <v>83875.000000000218</v>
      </c>
      <c r="G453" s="54">
        <v>27199.999999999742</v>
      </c>
      <c r="H453" s="54">
        <v>125895.99999999968</v>
      </c>
      <c r="I453" s="54">
        <v>41470.000000000022</v>
      </c>
      <c r="J453" s="54">
        <v>93009.000000000393</v>
      </c>
      <c r="K453" s="54">
        <v>1831.0000000000111</v>
      </c>
      <c r="L453" s="54">
        <v>14625.000000000018</v>
      </c>
      <c r="M453" s="54">
        <v>1377710</v>
      </c>
      <c r="N453" s="36"/>
      <c r="O453" s="33"/>
    </row>
    <row r="454" spans="2:15" ht="11.25" customHeight="1" x14ac:dyDescent="0.2">
      <c r="B454" s="51" t="s">
        <v>201</v>
      </c>
      <c r="C454" s="54">
        <v>13358.999999999987</v>
      </c>
      <c r="D454" s="54">
        <v>5843.0000000000091</v>
      </c>
      <c r="E454" s="54">
        <v>8352.9999999999964</v>
      </c>
      <c r="F454" s="54">
        <v>2694.9999999999995</v>
      </c>
      <c r="G454" s="54">
        <v>3464</v>
      </c>
      <c r="H454" s="54">
        <v>9153.0000000000146</v>
      </c>
      <c r="I454" s="54">
        <v>0</v>
      </c>
      <c r="J454" s="54">
        <v>1655.9999999999998</v>
      </c>
      <c r="K454" s="54">
        <v>0</v>
      </c>
      <c r="L454" s="54">
        <v>35.999999999999922</v>
      </c>
      <c r="M454" s="54">
        <v>44559.000000000007</v>
      </c>
      <c r="N454" s="36"/>
      <c r="O454" s="33"/>
    </row>
    <row r="455" spans="2:15" ht="11.25" customHeight="1" x14ac:dyDescent="0.2">
      <c r="B455" s="51" t="s">
        <v>202</v>
      </c>
      <c r="C455" s="54">
        <v>11186</v>
      </c>
      <c r="D455" s="54">
        <v>5027.0000000000082</v>
      </c>
      <c r="E455" s="54">
        <v>5012.9999999999982</v>
      </c>
      <c r="F455" s="54">
        <v>1844.9999999999993</v>
      </c>
      <c r="G455" s="54">
        <v>2557.0000000000027</v>
      </c>
      <c r="H455" s="54">
        <v>3130.999999999995</v>
      </c>
      <c r="I455" s="54">
        <v>958.00000000000011</v>
      </c>
      <c r="J455" s="54">
        <v>3513</v>
      </c>
      <c r="K455" s="54">
        <v>0</v>
      </c>
      <c r="L455" s="54">
        <v>73.999999999999986</v>
      </c>
      <c r="M455" s="54">
        <v>33304.000000000007</v>
      </c>
      <c r="N455" s="36"/>
      <c r="O455" s="33"/>
    </row>
    <row r="456" spans="2:15" ht="11.25" customHeight="1" x14ac:dyDescent="0.2">
      <c r="B456" s="51" t="s">
        <v>13</v>
      </c>
      <c r="C456" s="54">
        <v>31015.000000000007</v>
      </c>
      <c r="D456" s="54">
        <v>19252</v>
      </c>
      <c r="E456" s="54">
        <v>21726.000000000018</v>
      </c>
      <c r="F456" s="54">
        <v>6981.0000000000045</v>
      </c>
      <c r="G456" s="54">
        <v>18948.999999999993</v>
      </c>
      <c r="H456" s="54">
        <v>8029.0000000000055</v>
      </c>
      <c r="I456" s="54">
        <v>3888.9999999999995</v>
      </c>
      <c r="J456" s="54">
        <v>0</v>
      </c>
      <c r="K456" s="54">
        <v>0</v>
      </c>
      <c r="L456" s="54">
        <v>245.99999999999989</v>
      </c>
      <c r="M456" s="54">
        <v>110087.00000000003</v>
      </c>
      <c r="N456" s="36"/>
      <c r="O456" s="33"/>
    </row>
    <row r="457" spans="2:15" ht="11.25" customHeight="1" x14ac:dyDescent="0.2">
      <c r="B457" s="51" t="s">
        <v>14</v>
      </c>
      <c r="C457" s="54">
        <v>59558.99999999984</v>
      </c>
      <c r="D457" s="54">
        <v>37579.000000000102</v>
      </c>
      <c r="E457" s="54">
        <v>48688.00000000008</v>
      </c>
      <c r="F457" s="54">
        <v>16777.999999999985</v>
      </c>
      <c r="G457" s="54">
        <v>45399.999999999847</v>
      </c>
      <c r="H457" s="54">
        <v>31644.000000000167</v>
      </c>
      <c r="I457" s="54">
        <v>5878.9999999999891</v>
      </c>
      <c r="J457" s="54">
        <v>6641.9999999999818</v>
      </c>
      <c r="K457" s="54">
        <v>48.000000000000078</v>
      </c>
      <c r="L457" s="54">
        <v>328.00000000000102</v>
      </c>
      <c r="M457" s="54">
        <v>252545</v>
      </c>
      <c r="N457" s="36"/>
      <c r="O457" s="33"/>
    </row>
    <row r="458" spans="2:15" ht="11.25" customHeight="1" x14ac:dyDescent="0.2">
      <c r="B458" s="51" t="s">
        <v>15</v>
      </c>
      <c r="C458" s="54">
        <v>82819.999999999825</v>
      </c>
      <c r="D458" s="54">
        <v>59107.999999999985</v>
      </c>
      <c r="E458" s="54">
        <v>64304.000000000022</v>
      </c>
      <c r="F458" s="54">
        <v>23370.999999999938</v>
      </c>
      <c r="G458" s="54">
        <v>48.000000000000071</v>
      </c>
      <c r="H458" s="54">
        <v>93379.999999999985</v>
      </c>
      <c r="I458" s="54">
        <v>0</v>
      </c>
      <c r="J458" s="54">
        <v>1503.0000000000027</v>
      </c>
      <c r="K458" s="54">
        <v>0</v>
      </c>
      <c r="L458" s="54">
        <v>95.999999999999801</v>
      </c>
      <c r="M458" s="54">
        <v>324629.99999999977</v>
      </c>
      <c r="N458" s="36"/>
      <c r="O458" s="33"/>
    </row>
    <row r="459" spans="2:15" ht="11.25" customHeight="1" x14ac:dyDescent="0.2">
      <c r="B459" s="51" t="s">
        <v>16</v>
      </c>
      <c r="C459" s="54">
        <v>62132.999999999898</v>
      </c>
      <c r="D459" s="54">
        <v>41532.000000000065</v>
      </c>
      <c r="E459" s="54">
        <v>37953.000000000044</v>
      </c>
      <c r="F459" s="54">
        <v>14073.999999999982</v>
      </c>
      <c r="G459" s="54">
        <v>15574.000000000025</v>
      </c>
      <c r="H459" s="54">
        <v>28957.999999999905</v>
      </c>
      <c r="I459" s="54">
        <v>2805.999999999995</v>
      </c>
      <c r="J459" s="54">
        <v>118.99999999999999</v>
      </c>
      <c r="K459" s="54">
        <v>0</v>
      </c>
      <c r="L459" s="54">
        <v>556.99999999999977</v>
      </c>
      <c r="M459" s="54">
        <v>203705.99999999991</v>
      </c>
      <c r="N459" s="36"/>
      <c r="O459" s="33"/>
    </row>
    <row r="460" spans="2:15" ht="11.25" customHeight="1" x14ac:dyDescent="0.2">
      <c r="B460" s="51" t="s">
        <v>17</v>
      </c>
      <c r="C460" s="54">
        <v>262427.00000000076</v>
      </c>
      <c r="D460" s="54">
        <v>153485.00000000049</v>
      </c>
      <c r="E460" s="54">
        <v>160260.00000000029</v>
      </c>
      <c r="F460" s="54">
        <v>61475.999999999738</v>
      </c>
      <c r="G460" s="54">
        <v>55181.000000000138</v>
      </c>
      <c r="H460" s="54">
        <v>165663.00000000029</v>
      </c>
      <c r="I460" s="54">
        <v>8221.0000000000036</v>
      </c>
      <c r="J460" s="54">
        <v>29682.000000000276</v>
      </c>
      <c r="K460" s="54">
        <v>323.99999999999926</v>
      </c>
      <c r="L460" s="54">
        <v>2364.0000000000014</v>
      </c>
      <c r="M460" s="54">
        <v>899083.0000000021</v>
      </c>
      <c r="N460" s="36"/>
      <c r="O460" s="33"/>
    </row>
    <row r="461" spans="2:15" ht="11.25" customHeight="1" x14ac:dyDescent="0.2">
      <c r="B461" s="52" t="s">
        <v>11</v>
      </c>
      <c r="C461" s="55">
        <v>995953.99999999197</v>
      </c>
      <c r="D461" s="55">
        <v>611503.99999999965</v>
      </c>
      <c r="E461" s="55">
        <v>572968</v>
      </c>
      <c r="F461" s="55">
        <v>211095.00000000317</v>
      </c>
      <c r="G461" s="55">
        <v>168373.00000000134</v>
      </c>
      <c r="H461" s="55">
        <v>465853.99999999825</v>
      </c>
      <c r="I461" s="55">
        <v>63223.000000000211</v>
      </c>
      <c r="J461" s="55">
        <v>136124.00000000006</v>
      </c>
      <c r="K461" s="55">
        <v>2202.9999999999909</v>
      </c>
      <c r="L461" s="55">
        <v>18326.000000000058</v>
      </c>
      <c r="M461" s="55">
        <v>3245623.9999999944</v>
      </c>
      <c r="N461" s="36"/>
      <c r="O461" s="33"/>
    </row>
    <row r="462" spans="2:15" ht="11.25" customHeight="1" x14ac:dyDescent="0.2">
      <c r="B462" s="82" t="s">
        <v>24</v>
      </c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36"/>
      <c r="O462" s="33"/>
    </row>
    <row r="463" spans="2:15" ht="11.25" customHeight="1" x14ac:dyDescent="0.2">
      <c r="B463" s="26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36"/>
      <c r="O463" s="33"/>
    </row>
    <row r="464" spans="2:15" ht="11.25" customHeight="1" x14ac:dyDescent="0.2">
      <c r="B464" s="82" t="s">
        <v>497</v>
      </c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36"/>
      <c r="O464" s="33"/>
    </row>
    <row r="465" spans="2:15" ht="11.25" customHeight="1" x14ac:dyDescent="0.2">
      <c r="B465" s="83" t="s">
        <v>165</v>
      </c>
      <c r="C465" s="32" t="s">
        <v>170</v>
      </c>
      <c r="D465" s="32" t="s">
        <v>171</v>
      </c>
      <c r="E465" s="32" t="s">
        <v>172</v>
      </c>
      <c r="F465" s="32" t="s">
        <v>173</v>
      </c>
      <c r="G465" s="32" t="s">
        <v>174</v>
      </c>
      <c r="H465" s="32" t="s">
        <v>175</v>
      </c>
      <c r="I465" s="32" t="s">
        <v>176</v>
      </c>
      <c r="J465" s="32" t="s">
        <v>152</v>
      </c>
      <c r="K465" s="32" t="s">
        <v>204</v>
      </c>
      <c r="L465" s="32" t="s">
        <v>146</v>
      </c>
      <c r="M465" s="32" t="s">
        <v>11</v>
      </c>
      <c r="N465" s="36"/>
      <c r="O465" s="33"/>
    </row>
    <row r="466" spans="2:15" ht="11.25" customHeight="1" x14ac:dyDescent="0.2">
      <c r="B466" s="84"/>
      <c r="C466" s="29" t="s">
        <v>177</v>
      </c>
      <c r="D466" s="29" t="s">
        <v>178</v>
      </c>
      <c r="E466" s="29"/>
      <c r="F466" s="29" t="s">
        <v>179</v>
      </c>
      <c r="G466" s="29"/>
      <c r="H466" s="29" t="s">
        <v>179</v>
      </c>
      <c r="I466" s="29"/>
      <c r="J466" s="29" t="s">
        <v>180</v>
      </c>
      <c r="K466" s="29"/>
      <c r="L466" s="29"/>
      <c r="M466" s="24"/>
      <c r="N466" s="36"/>
      <c r="O466" s="33"/>
    </row>
    <row r="467" spans="2:15" ht="11.25" customHeight="1" x14ac:dyDescent="0.2">
      <c r="B467" s="85"/>
      <c r="C467" s="30" t="s">
        <v>181</v>
      </c>
      <c r="D467" s="30" t="s">
        <v>182</v>
      </c>
      <c r="E467" s="30"/>
      <c r="F467" s="30" t="s">
        <v>183</v>
      </c>
      <c r="G467" s="30"/>
      <c r="H467" s="30" t="s">
        <v>184</v>
      </c>
      <c r="I467" s="30"/>
      <c r="J467" s="30" t="s">
        <v>185</v>
      </c>
      <c r="K467" s="30"/>
      <c r="L467" s="30"/>
      <c r="M467" s="31"/>
      <c r="N467" s="36"/>
      <c r="O467" s="33"/>
    </row>
    <row r="468" spans="2:15" ht="11.25" customHeight="1" x14ac:dyDescent="0.2">
      <c r="B468" s="51" t="s">
        <v>12</v>
      </c>
      <c r="C468" s="27">
        <f>C453/C$461*100</f>
        <v>47.537838092924282</v>
      </c>
      <c r="D468" s="27">
        <f t="shared" ref="D468:M468" si="41">D453/D$461*100</f>
        <v>47.371399042361276</v>
      </c>
      <c r="E468" s="27">
        <f t="shared" si="41"/>
        <v>39.560848075285143</v>
      </c>
      <c r="F468" s="27">
        <f t="shared" si="41"/>
        <v>39.733295435703809</v>
      </c>
      <c r="G468" s="27">
        <f t="shared" si="41"/>
        <v>16.154609111911959</v>
      </c>
      <c r="H468" s="27">
        <f t="shared" si="41"/>
        <v>27.024776002782019</v>
      </c>
      <c r="I468" s="27">
        <f t="shared" si="41"/>
        <v>65.593217658130555</v>
      </c>
      <c r="J468" s="27">
        <f t="shared" si="41"/>
        <v>68.326672739561246</v>
      </c>
      <c r="K468" s="27">
        <f t="shared" si="41"/>
        <v>83.113935542442974</v>
      </c>
      <c r="L468" s="27">
        <f t="shared" si="41"/>
        <v>79.804649132380064</v>
      </c>
      <c r="M468" s="27">
        <f t="shared" si="41"/>
        <v>42.448231834618007</v>
      </c>
      <c r="N468" s="36"/>
      <c r="O468" s="33"/>
    </row>
    <row r="469" spans="2:15" ht="11.25" customHeight="1" x14ac:dyDescent="0.2">
      <c r="B469" s="51" t="s">
        <v>201</v>
      </c>
      <c r="C469" s="27">
        <f t="shared" ref="C469:M476" si="42">C454/C$461*100</f>
        <v>1.3413270090787421</v>
      </c>
      <c r="D469" s="27">
        <f t="shared" si="42"/>
        <v>0.95551296475575187</v>
      </c>
      <c r="E469" s="27">
        <f t="shared" si="42"/>
        <v>1.4578475586769237</v>
      </c>
      <c r="F469" s="27">
        <f t="shared" si="42"/>
        <v>1.2766763779340862</v>
      </c>
      <c r="G469" s="27">
        <f t="shared" si="42"/>
        <v>2.0573369839582192</v>
      </c>
      <c r="H469" s="27">
        <f t="shared" si="42"/>
        <v>1.9647786645601517</v>
      </c>
      <c r="I469" s="27">
        <f t="shared" si="42"/>
        <v>0</v>
      </c>
      <c r="J469" s="27">
        <f t="shared" si="42"/>
        <v>1.2165378625370977</v>
      </c>
      <c r="K469" s="27">
        <f t="shared" si="42"/>
        <v>0</v>
      </c>
      <c r="L469" s="27">
        <f t="shared" si="42"/>
        <v>0.19644221324893488</v>
      </c>
      <c r="M469" s="27">
        <f t="shared" si="42"/>
        <v>1.3728947037611283</v>
      </c>
      <c r="N469" s="36"/>
      <c r="O469" s="33"/>
    </row>
    <row r="470" spans="2:15" ht="11.25" customHeight="1" x14ac:dyDescent="0.2">
      <c r="B470" s="51" t="s">
        <v>202</v>
      </c>
      <c r="C470" s="27">
        <f t="shared" si="42"/>
        <v>1.1231442416015287</v>
      </c>
      <c r="D470" s="27">
        <f t="shared" si="42"/>
        <v>0.82207148277035158</v>
      </c>
      <c r="E470" s="27">
        <f t="shared" si="42"/>
        <v>0.87491797098616286</v>
      </c>
      <c r="F470" s="27">
        <f t="shared" si="42"/>
        <v>0.87401406949476379</v>
      </c>
      <c r="G470" s="27">
        <f t="shared" si="42"/>
        <v>1.518652040410269</v>
      </c>
      <c r="H470" s="27">
        <f t="shared" si="42"/>
        <v>0.67209898380179334</v>
      </c>
      <c r="I470" s="27">
        <f t="shared" si="42"/>
        <v>1.5152713411258512</v>
      </c>
      <c r="J470" s="27">
        <f t="shared" si="42"/>
        <v>2.5807352120125757</v>
      </c>
      <c r="K470" s="27">
        <f t="shared" si="42"/>
        <v>0</v>
      </c>
      <c r="L470" s="27">
        <f t="shared" si="42"/>
        <v>0.40379788278947809</v>
      </c>
      <c r="M470" s="27">
        <f t="shared" si="42"/>
        <v>1.0261200927772307</v>
      </c>
      <c r="N470" s="36"/>
      <c r="O470" s="33"/>
    </row>
    <row r="471" spans="2:15" ht="11.25" customHeight="1" x14ac:dyDescent="0.2">
      <c r="B471" s="51" t="s">
        <v>13</v>
      </c>
      <c r="C471" s="27">
        <f t="shared" si="42"/>
        <v>3.1140996471724858</v>
      </c>
      <c r="D471" s="27">
        <f t="shared" si="42"/>
        <v>3.1483031999790696</v>
      </c>
      <c r="E471" s="27">
        <f t="shared" si="42"/>
        <v>3.7918347970567328</v>
      </c>
      <c r="F471" s="27">
        <f t="shared" si="42"/>
        <v>3.3070418531940122</v>
      </c>
      <c r="G471" s="27">
        <f t="shared" si="42"/>
        <v>11.254179708147888</v>
      </c>
      <c r="H471" s="27">
        <f t="shared" si="42"/>
        <v>1.7235013545016327</v>
      </c>
      <c r="I471" s="27">
        <f t="shared" si="42"/>
        <v>6.1512424275975297</v>
      </c>
      <c r="J471" s="27">
        <f t="shared" si="42"/>
        <v>0</v>
      </c>
      <c r="K471" s="27">
        <f t="shared" si="42"/>
        <v>0</v>
      </c>
      <c r="L471" s="27">
        <f t="shared" si="42"/>
        <v>1.342355123867724</v>
      </c>
      <c r="M471" s="27">
        <f t="shared" si="42"/>
        <v>3.3918593158049184</v>
      </c>
      <c r="N471" s="36"/>
      <c r="O471" s="33"/>
    </row>
    <row r="472" spans="2:15" ht="11.25" customHeight="1" x14ac:dyDescent="0.2">
      <c r="B472" s="51" t="s">
        <v>14</v>
      </c>
      <c r="C472" s="27">
        <f t="shared" si="42"/>
        <v>5.9800954662565058</v>
      </c>
      <c r="D472" s="27">
        <f t="shared" si="42"/>
        <v>6.1453400141291183</v>
      </c>
      <c r="E472" s="27">
        <f t="shared" si="42"/>
        <v>8.4975077142179103</v>
      </c>
      <c r="F472" s="27">
        <f t="shared" si="42"/>
        <v>7.9480802482293447</v>
      </c>
      <c r="G472" s="27">
        <f t="shared" si="42"/>
        <v>26.963943150029689</v>
      </c>
      <c r="H472" s="27">
        <f t="shared" si="42"/>
        <v>6.7926861205442668</v>
      </c>
      <c r="I472" s="27">
        <f t="shared" si="42"/>
        <v>9.2988311215854509</v>
      </c>
      <c r="J472" s="27">
        <f t="shared" si="42"/>
        <v>4.8793746877846518</v>
      </c>
      <c r="K472" s="27">
        <f t="shared" si="42"/>
        <v>2.178847026781674</v>
      </c>
      <c r="L472" s="27">
        <f t="shared" si="42"/>
        <v>1.7898068318236384</v>
      </c>
      <c r="M472" s="27">
        <f t="shared" si="42"/>
        <v>7.78109232615979</v>
      </c>
      <c r="N472" s="36"/>
      <c r="O472" s="33"/>
    </row>
    <row r="473" spans="2:15" ht="11.25" customHeight="1" x14ac:dyDescent="0.2">
      <c r="B473" s="51" t="s">
        <v>15</v>
      </c>
      <c r="C473" s="27">
        <f t="shared" si="42"/>
        <v>8.3156451000749527</v>
      </c>
      <c r="D473" s="27">
        <f t="shared" si="42"/>
        <v>9.6660038200894878</v>
      </c>
      <c r="E473" s="27">
        <f t="shared" si="42"/>
        <v>11.222965331397219</v>
      </c>
      <c r="F473" s="27">
        <f t="shared" si="42"/>
        <v>11.071318600629851</v>
      </c>
      <c r="G473" s="27">
        <f t="shared" si="42"/>
        <v>2.8508133726903775E-2</v>
      </c>
      <c r="H473" s="27">
        <f t="shared" si="42"/>
        <v>20.044906773366836</v>
      </c>
      <c r="I473" s="27">
        <f t="shared" si="42"/>
        <v>0</v>
      </c>
      <c r="J473" s="27">
        <f t="shared" si="42"/>
        <v>1.1041403426287812</v>
      </c>
      <c r="K473" s="27">
        <f t="shared" si="42"/>
        <v>0</v>
      </c>
      <c r="L473" s="27">
        <f t="shared" si="42"/>
        <v>0.52384590199715975</v>
      </c>
      <c r="M473" s="27">
        <f t="shared" si="42"/>
        <v>10.002082804416048</v>
      </c>
      <c r="N473" s="36"/>
      <c r="O473" s="33"/>
    </row>
    <row r="474" spans="2:15" ht="11.25" customHeight="1" x14ac:dyDescent="0.2">
      <c r="B474" s="51" t="s">
        <v>16</v>
      </c>
      <c r="C474" s="27">
        <f t="shared" si="42"/>
        <v>6.2385411374421311</v>
      </c>
      <c r="D474" s="27">
        <f t="shared" si="42"/>
        <v>6.7917789581098553</v>
      </c>
      <c r="E474" s="27">
        <f t="shared" si="42"/>
        <v>6.6239301322237969</v>
      </c>
      <c r="F474" s="27">
        <f t="shared" si="42"/>
        <v>6.667140387029427</v>
      </c>
      <c r="G474" s="27">
        <f t="shared" si="42"/>
        <v>9.2497015554749886</v>
      </c>
      <c r="H474" s="27">
        <f t="shared" si="42"/>
        <v>6.216110626934622</v>
      </c>
      <c r="I474" s="27">
        <f t="shared" si="42"/>
        <v>4.4382582288091132</v>
      </c>
      <c r="J474" s="27">
        <f t="shared" si="42"/>
        <v>8.7420293262025758E-2</v>
      </c>
      <c r="K474" s="27">
        <f t="shared" si="42"/>
        <v>0</v>
      </c>
      <c r="L474" s="27">
        <f t="shared" si="42"/>
        <v>3.0393975772126924</v>
      </c>
      <c r="M474" s="27">
        <f t="shared" si="42"/>
        <v>6.2763277570045171</v>
      </c>
      <c r="N474" s="36"/>
      <c r="O474" s="33"/>
    </row>
    <row r="475" spans="2:15" ht="11.25" customHeight="1" x14ac:dyDescent="0.2">
      <c r="B475" s="51" t="s">
        <v>17</v>
      </c>
      <c r="C475" s="27">
        <f t="shared" si="42"/>
        <v>26.349309305450134</v>
      </c>
      <c r="D475" s="27">
        <f t="shared" si="42"/>
        <v>25.099590517805375</v>
      </c>
      <c r="E475" s="27">
        <f t="shared" si="42"/>
        <v>27.97014842015615</v>
      </c>
      <c r="F475" s="27">
        <f t="shared" si="42"/>
        <v>29.122433027783138</v>
      </c>
      <c r="G475" s="27">
        <f t="shared" si="42"/>
        <v>32.773069316339139</v>
      </c>
      <c r="H475" s="27">
        <f t="shared" si="42"/>
        <v>35.561141473509061</v>
      </c>
      <c r="I475" s="27">
        <f t="shared" si="42"/>
        <v>13.003179222751177</v>
      </c>
      <c r="J475" s="27">
        <f t="shared" si="42"/>
        <v>21.805118862214059</v>
      </c>
      <c r="K475" s="27">
        <f t="shared" si="42"/>
        <v>14.707217430776243</v>
      </c>
      <c r="L475" s="27">
        <f t="shared" si="42"/>
        <v>12.899705336680093</v>
      </c>
      <c r="M475" s="27">
        <f t="shared" si="42"/>
        <v>27.701391165458588</v>
      </c>
      <c r="N475" s="36"/>
      <c r="O475" s="33"/>
    </row>
    <row r="476" spans="2:15" ht="11.25" customHeight="1" x14ac:dyDescent="0.2">
      <c r="B476" s="52" t="s">
        <v>11</v>
      </c>
      <c r="C476" s="53">
        <f t="shared" si="42"/>
        <v>100</v>
      </c>
      <c r="D476" s="53">
        <f t="shared" si="42"/>
        <v>100</v>
      </c>
      <c r="E476" s="53">
        <f t="shared" si="42"/>
        <v>100</v>
      </c>
      <c r="F476" s="53">
        <f t="shared" si="42"/>
        <v>100</v>
      </c>
      <c r="G476" s="53">
        <f t="shared" si="42"/>
        <v>100</v>
      </c>
      <c r="H476" s="53">
        <f t="shared" si="42"/>
        <v>100</v>
      </c>
      <c r="I476" s="53">
        <f t="shared" si="42"/>
        <v>100</v>
      </c>
      <c r="J476" s="53">
        <f t="shared" si="42"/>
        <v>100</v>
      </c>
      <c r="K476" s="53">
        <f t="shared" si="42"/>
        <v>100</v>
      </c>
      <c r="L476" s="53">
        <f t="shared" si="42"/>
        <v>100</v>
      </c>
      <c r="M476" s="53">
        <f t="shared" si="42"/>
        <v>100</v>
      </c>
      <c r="N476" s="36"/>
      <c r="O476" s="33"/>
    </row>
    <row r="477" spans="2:15" ht="11.25" customHeight="1" x14ac:dyDescent="0.2">
      <c r="B477" s="82" t="s">
        <v>24</v>
      </c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36"/>
      <c r="O477" s="33"/>
    </row>
    <row r="478" spans="2:15" ht="11.25" customHeight="1" x14ac:dyDescent="0.2">
      <c r="B478" s="26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36"/>
      <c r="O478" s="33"/>
    </row>
    <row r="479" spans="2:15" ht="11.25" customHeight="1" x14ac:dyDescent="0.2">
      <c r="B479" s="82" t="s">
        <v>498</v>
      </c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36"/>
      <c r="O479" s="33"/>
    </row>
    <row r="480" spans="2:15" ht="11.25" customHeight="1" x14ac:dyDescent="0.2">
      <c r="B480" s="83" t="s">
        <v>165</v>
      </c>
      <c r="C480" s="32" t="s">
        <v>170</v>
      </c>
      <c r="D480" s="32" t="s">
        <v>171</v>
      </c>
      <c r="E480" s="32" t="s">
        <v>172</v>
      </c>
      <c r="F480" s="32" t="s">
        <v>173</v>
      </c>
      <c r="G480" s="32" t="s">
        <v>174</v>
      </c>
      <c r="H480" s="32" t="s">
        <v>175</v>
      </c>
      <c r="I480" s="32" t="s">
        <v>176</v>
      </c>
      <c r="J480" s="32" t="s">
        <v>152</v>
      </c>
      <c r="K480" s="32" t="s">
        <v>204</v>
      </c>
      <c r="L480" s="32" t="s">
        <v>146</v>
      </c>
      <c r="M480" s="32" t="s">
        <v>11</v>
      </c>
      <c r="N480" s="36"/>
      <c r="O480" s="33"/>
    </row>
    <row r="481" spans="2:15" ht="11.25" customHeight="1" x14ac:dyDescent="0.2">
      <c r="B481" s="84"/>
      <c r="C481" s="29" t="s">
        <v>177</v>
      </c>
      <c r="D481" s="29" t="s">
        <v>178</v>
      </c>
      <c r="E481" s="29"/>
      <c r="F481" s="29" t="s">
        <v>179</v>
      </c>
      <c r="G481" s="29"/>
      <c r="H481" s="29" t="s">
        <v>179</v>
      </c>
      <c r="I481" s="29"/>
      <c r="J481" s="29" t="s">
        <v>180</v>
      </c>
      <c r="K481" s="29"/>
      <c r="L481" s="29"/>
      <c r="M481" s="24"/>
      <c r="N481" s="36"/>
      <c r="O481" s="33"/>
    </row>
    <row r="482" spans="2:15" ht="11.25" customHeight="1" x14ac:dyDescent="0.2">
      <c r="B482" s="85"/>
      <c r="C482" s="30" t="s">
        <v>181</v>
      </c>
      <c r="D482" s="30" t="s">
        <v>182</v>
      </c>
      <c r="E482" s="30"/>
      <c r="F482" s="30" t="s">
        <v>183</v>
      </c>
      <c r="G482" s="30"/>
      <c r="H482" s="30" t="s">
        <v>184</v>
      </c>
      <c r="I482" s="30"/>
      <c r="J482" s="30" t="s">
        <v>185</v>
      </c>
      <c r="K482" s="30"/>
      <c r="L482" s="30"/>
      <c r="M482" s="31"/>
      <c r="N482" s="36"/>
      <c r="O482" s="33"/>
    </row>
    <row r="483" spans="2:15" ht="11.25" customHeight="1" x14ac:dyDescent="0.2">
      <c r="B483" s="51" t="s">
        <v>12</v>
      </c>
      <c r="C483" s="27">
        <f>C453/$M453*100</f>
        <v>34.365359908834172</v>
      </c>
      <c r="D483" s="27">
        <f t="shared" ref="D483:M483" si="43">D453/$M453*100</f>
        <v>21.026050475063748</v>
      </c>
      <c r="E483" s="27">
        <f t="shared" si="43"/>
        <v>16.452736787858097</v>
      </c>
      <c r="F483" s="27">
        <f t="shared" si="43"/>
        <v>6.0880011032800967</v>
      </c>
      <c r="G483" s="27">
        <f t="shared" si="43"/>
        <v>1.9742906707507197</v>
      </c>
      <c r="H483" s="27">
        <f t="shared" si="43"/>
        <v>9.1380624369424392</v>
      </c>
      <c r="I483" s="27">
        <f t="shared" si="43"/>
        <v>3.0100674307365138</v>
      </c>
      <c r="J483" s="27">
        <f t="shared" si="43"/>
        <v>6.7509853307300087</v>
      </c>
      <c r="K483" s="27">
        <f t="shared" si="43"/>
        <v>0.13290169919649356</v>
      </c>
      <c r="L483" s="27">
        <f t="shared" si="43"/>
        <v>1.0615441566077055</v>
      </c>
      <c r="M483" s="27">
        <f t="shared" si="43"/>
        <v>100</v>
      </c>
      <c r="N483" s="36"/>
      <c r="O483" s="33"/>
    </row>
    <row r="484" spans="2:15" ht="11.25" customHeight="1" x14ac:dyDescent="0.2">
      <c r="B484" s="51" t="s">
        <v>201</v>
      </c>
      <c r="C484" s="27">
        <f t="shared" ref="C484:M491" si="44">C454/$M454*100</f>
        <v>29.980475324850165</v>
      </c>
      <c r="D484" s="27">
        <f t="shared" si="44"/>
        <v>13.112951367849387</v>
      </c>
      <c r="E484" s="27">
        <f t="shared" si="44"/>
        <v>18.745932359343779</v>
      </c>
      <c r="F484" s="27">
        <f t="shared" si="44"/>
        <v>6.0481608653695087</v>
      </c>
      <c r="G484" s="27">
        <f t="shared" si="44"/>
        <v>7.7739626113691953</v>
      </c>
      <c r="H484" s="27">
        <f t="shared" si="44"/>
        <v>20.541304786911766</v>
      </c>
      <c r="I484" s="27">
        <f t="shared" si="44"/>
        <v>0</v>
      </c>
      <c r="J484" s="27">
        <f t="shared" si="44"/>
        <v>3.7164209250656421</v>
      </c>
      <c r="K484" s="27">
        <f t="shared" si="44"/>
        <v>0</v>
      </c>
      <c r="L484" s="27">
        <f t="shared" si="44"/>
        <v>8.0791759240557273E-2</v>
      </c>
      <c r="M484" s="27">
        <f t="shared" si="44"/>
        <v>100</v>
      </c>
      <c r="N484" s="36"/>
      <c r="O484" s="33"/>
    </row>
    <row r="485" spans="2:15" ht="11.25" customHeight="1" x14ac:dyDescent="0.2">
      <c r="B485" s="51" t="s">
        <v>202</v>
      </c>
      <c r="C485" s="27">
        <f t="shared" si="44"/>
        <v>33.587557050204168</v>
      </c>
      <c r="D485" s="27">
        <f t="shared" si="44"/>
        <v>15.094282969012751</v>
      </c>
      <c r="E485" s="27">
        <f t="shared" si="44"/>
        <v>15.052245976459275</v>
      </c>
      <c r="F485" s="27">
        <f t="shared" si="44"/>
        <v>5.539875090079267</v>
      </c>
      <c r="G485" s="27">
        <f t="shared" si="44"/>
        <v>7.6777564256545823</v>
      </c>
      <c r="H485" s="27">
        <f t="shared" si="44"/>
        <v>9.4012731203458877</v>
      </c>
      <c r="I485" s="27">
        <f t="shared" si="44"/>
        <v>2.8765313475858751</v>
      </c>
      <c r="J485" s="27">
        <f t="shared" si="44"/>
        <v>10.548282488589956</v>
      </c>
      <c r="K485" s="27">
        <f t="shared" si="44"/>
        <v>0</v>
      </c>
      <c r="L485" s="27">
        <f t="shared" si="44"/>
        <v>0.22219553206821993</v>
      </c>
      <c r="M485" s="27">
        <f t="shared" si="44"/>
        <v>100</v>
      </c>
      <c r="N485" s="36"/>
      <c r="O485" s="33"/>
    </row>
    <row r="486" spans="2:15" ht="11.25" customHeight="1" x14ac:dyDescent="0.2">
      <c r="B486" s="51" t="s">
        <v>13</v>
      </c>
      <c r="C486" s="27">
        <f t="shared" si="44"/>
        <v>28.173172127499157</v>
      </c>
      <c r="D486" s="27">
        <f t="shared" si="44"/>
        <v>17.487986774096846</v>
      </c>
      <c r="E486" s="27">
        <f t="shared" si="44"/>
        <v>19.735300262519655</v>
      </c>
      <c r="F486" s="27">
        <f t="shared" si="44"/>
        <v>6.3413482064185622</v>
      </c>
      <c r="G486" s="27">
        <f t="shared" si="44"/>
        <v>17.212749915975536</v>
      </c>
      <c r="H486" s="27">
        <f t="shared" si="44"/>
        <v>7.2933225539800377</v>
      </c>
      <c r="I486" s="27">
        <f t="shared" si="44"/>
        <v>3.532660532124591</v>
      </c>
      <c r="J486" s="27">
        <f t="shared" si="44"/>
        <v>0</v>
      </c>
      <c r="K486" s="27">
        <f t="shared" si="44"/>
        <v>0</v>
      </c>
      <c r="L486" s="27">
        <f t="shared" si="44"/>
        <v>0.22345962738561301</v>
      </c>
      <c r="M486" s="27">
        <f t="shared" si="44"/>
        <v>100</v>
      </c>
      <c r="N486" s="36"/>
      <c r="O486" s="33"/>
    </row>
    <row r="487" spans="2:15" ht="11.25" customHeight="1" x14ac:dyDescent="0.2">
      <c r="B487" s="51" t="s">
        <v>14</v>
      </c>
      <c r="C487" s="27">
        <f t="shared" si="44"/>
        <v>23.583519768754019</v>
      </c>
      <c r="D487" s="27">
        <f t="shared" si="44"/>
        <v>14.880120374586747</v>
      </c>
      <c r="E487" s="27">
        <f t="shared" si="44"/>
        <v>19.27894038686178</v>
      </c>
      <c r="F487" s="27">
        <f t="shared" si="44"/>
        <v>6.6435684729454101</v>
      </c>
      <c r="G487" s="27">
        <f t="shared" si="44"/>
        <v>17.976994199053571</v>
      </c>
      <c r="H487" s="27">
        <f t="shared" si="44"/>
        <v>12.530044150547493</v>
      </c>
      <c r="I487" s="27">
        <f t="shared" si="44"/>
        <v>2.3279019580668745</v>
      </c>
      <c r="J487" s="27">
        <f t="shared" si="44"/>
        <v>2.6300263319408352</v>
      </c>
      <c r="K487" s="27">
        <f t="shared" si="44"/>
        <v>1.9006513690629424E-2</v>
      </c>
      <c r="L487" s="27">
        <f t="shared" si="44"/>
        <v>0.1298778435526346</v>
      </c>
      <c r="M487" s="27">
        <f t="shared" si="44"/>
        <v>100</v>
      </c>
      <c r="N487" s="36"/>
      <c r="O487" s="33"/>
    </row>
    <row r="488" spans="2:15" ht="11.25" customHeight="1" x14ac:dyDescent="0.2">
      <c r="B488" s="51" t="s">
        <v>15</v>
      </c>
      <c r="C488" s="27">
        <f t="shared" si="44"/>
        <v>25.512121492160272</v>
      </c>
      <c r="D488" s="27">
        <f t="shared" si="44"/>
        <v>18.207805809691042</v>
      </c>
      <c r="E488" s="27">
        <f t="shared" si="44"/>
        <v>19.808397252256434</v>
      </c>
      <c r="F488" s="27">
        <f t="shared" si="44"/>
        <v>7.1992730185133702</v>
      </c>
      <c r="G488" s="27">
        <f t="shared" si="44"/>
        <v>1.4786064134553217E-2</v>
      </c>
      <c r="H488" s="27">
        <f t="shared" si="44"/>
        <v>28.765055601762025</v>
      </c>
      <c r="I488" s="27">
        <f t="shared" si="44"/>
        <v>0</v>
      </c>
      <c r="J488" s="27">
        <f t="shared" si="44"/>
        <v>0.46298863321319772</v>
      </c>
      <c r="K488" s="27">
        <f t="shared" si="44"/>
        <v>0</v>
      </c>
      <c r="L488" s="27">
        <f t="shared" si="44"/>
        <v>2.9572128269106324E-2</v>
      </c>
      <c r="M488" s="27">
        <f t="shared" si="44"/>
        <v>100</v>
      </c>
      <c r="N488" s="36"/>
      <c r="O488" s="33"/>
    </row>
    <row r="489" spans="2:15" ht="11.25" customHeight="1" x14ac:dyDescent="0.2">
      <c r="B489" s="51" t="s">
        <v>16</v>
      </c>
      <c r="C489" s="27">
        <f t="shared" si="44"/>
        <v>30.501310712497386</v>
      </c>
      <c r="D489" s="27">
        <f t="shared" si="44"/>
        <v>20.388206532944579</v>
      </c>
      <c r="E489" s="27">
        <f t="shared" si="44"/>
        <v>18.631262702129568</v>
      </c>
      <c r="F489" s="27">
        <f t="shared" si="44"/>
        <v>6.9089766624448909</v>
      </c>
      <c r="G489" s="27">
        <f t="shared" si="44"/>
        <v>7.6453319980756733</v>
      </c>
      <c r="H489" s="27">
        <f t="shared" si="44"/>
        <v>14.215585206130363</v>
      </c>
      <c r="I489" s="27">
        <f t="shared" si="44"/>
        <v>1.3774753811866103</v>
      </c>
      <c r="J489" s="27">
        <f t="shared" si="44"/>
        <v>5.8417523293373796E-2</v>
      </c>
      <c r="K489" s="27">
        <f t="shared" si="44"/>
        <v>0</v>
      </c>
      <c r="L489" s="27">
        <f t="shared" si="44"/>
        <v>0.27343328129755629</v>
      </c>
      <c r="M489" s="27">
        <f t="shared" si="44"/>
        <v>100</v>
      </c>
      <c r="N489" s="36"/>
      <c r="O489" s="33"/>
    </row>
    <row r="490" spans="2:15" ht="11.25" customHeight="1" x14ac:dyDescent="0.2">
      <c r="B490" s="51" t="s">
        <v>17</v>
      </c>
      <c r="C490" s="27">
        <f t="shared" si="44"/>
        <v>29.188295185205387</v>
      </c>
      <c r="D490" s="27">
        <f t="shared" si="44"/>
        <v>17.071282629078755</v>
      </c>
      <c r="E490" s="27">
        <f t="shared" si="44"/>
        <v>17.824828186051782</v>
      </c>
      <c r="F490" s="27">
        <f t="shared" si="44"/>
        <v>6.8376334554206437</v>
      </c>
      <c r="G490" s="27">
        <f t="shared" si="44"/>
        <v>6.1374756279453626</v>
      </c>
      <c r="H490" s="27">
        <f t="shared" si="44"/>
        <v>18.425773816210505</v>
      </c>
      <c r="I490" s="27">
        <f t="shared" si="44"/>
        <v>0.91437609208493364</v>
      </c>
      <c r="J490" s="27">
        <f t="shared" si="44"/>
        <v>3.3013637228153807</v>
      </c>
      <c r="K490" s="27">
        <f t="shared" si="44"/>
        <v>3.6036717410961892E-2</v>
      </c>
      <c r="L490" s="27">
        <f t="shared" si="44"/>
        <v>0.26293456777627827</v>
      </c>
      <c r="M490" s="27">
        <f t="shared" si="44"/>
        <v>100</v>
      </c>
      <c r="N490" s="36"/>
      <c r="O490" s="33"/>
    </row>
    <row r="491" spans="2:15" ht="11.25" customHeight="1" x14ac:dyDescent="0.2">
      <c r="B491" s="52" t="s">
        <v>11</v>
      </c>
      <c r="C491" s="53">
        <f t="shared" si="44"/>
        <v>30.686056055784455</v>
      </c>
      <c r="D491" s="53">
        <f t="shared" si="44"/>
        <v>18.84087620747199</v>
      </c>
      <c r="E491" s="53">
        <f t="shared" si="44"/>
        <v>17.653554447465293</v>
      </c>
      <c r="F491" s="53">
        <f t="shared" si="44"/>
        <v>6.5039881391067951</v>
      </c>
      <c r="G491" s="53">
        <f t="shared" si="44"/>
        <v>5.1876927210299666</v>
      </c>
      <c r="H491" s="53">
        <f t="shared" si="44"/>
        <v>14.353295390963311</v>
      </c>
      <c r="I491" s="53">
        <f t="shared" si="44"/>
        <v>1.9479459111714825</v>
      </c>
      <c r="J491" s="53">
        <f t="shared" si="44"/>
        <v>4.1940779338580283</v>
      </c>
      <c r="K491" s="53">
        <f t="shared" si="44"/>
        <v>6.7876007818527193E-2</v>
      </c>
      <c r="L491" s="53">
        <f t="shared" si="44"/>
        <v>0.56463718533015816</v>
      </c>
      <c r="M491" s="53">
        <f t="shared" si="44"/>
        <v>100</v>
      </c>
      <c r="N491" s="36"/>
      <c r="O491" s="33"/>
    </row>
    <row r="492" spans="2:15" ht="11.25" customHeight="1" x14ac:dyDescent="0.2">
      <c r="B492" s="82" t="s">
        <v>24</v>
      </c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36"/>
      <c r="O492" s="33"/>
    </row>
    <row r="493" spans="2:15" ht="11.25" customHeight="1" x14ac:dyDescent="0.2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3"/>
    </row>
    <row r="494" spans="2:15" ht="11.25" customHeight="1" x14ac:dyDescent="0.2">
      <c r="B494" s="82" t="s">
        <v>470</v>
      </c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36"/>
      <c r="O494" s="33"/>
    </row>
    <row r="495" spans="2:15" ht="11.25" customHeight="1" x14ac:dyDescent="0.2">
      <c r="B495" s="83" t="s">
        <v>166</v>
      </c>
      <c r="C495" s="32" t="s">
        <v>170</v>
      </c>
      <c r="D495" s="32" t="s">
        <v>171</v>
      </c>
      <c r="E495" s="32" t="s">
        <v>172</v>
      </c>
      <c r="F495" s="32" t="s">
        <v>173</v>
      </c>
      <c r="G495" s="32" t="s">
        <v>174</v>
      </c>
      <c r="H495" s="32" t="s">
        <v>175</v>
      </c>
      <c r="I495" s="32" t="s">
        <v>176</v>
      </c>
      <c r="J495" s="32" t="s">
        <v>152</v>
      </c>
      <c r="K495" s="32" t="s">
        <v>204</v>
      </c>
      <c r="L495" s="32" t="s">
        <v>146</v>
      </c>
      <c r="M495" s="32" t="s">
        <v>11</v>
      </c>
      <c r="N495" s="36"/>
      <c r="O495" s="33"/>
    </row>
    <row r="496" spans="2:15" ht="11.25" customHeight="1" x14ac:dyDescent="0.2">
      <c r="B496" s="84"/>
      <c r="C496" s="29" t="s">
        <v>177</v>
      </c>
      <c r="D496" s="29" t="s">
        <v>178</v>
      </c>
      <c r="E496" s="29"/>
      <c r="F496" s="29" t="s">
        <v>179</v>
      </c>
      <c r="G496" s="29"/>
      <c r="H496" s="29" t="s">
        <v>179</v>
      </c>
      <c r="I496" s="29"/>
      <c r="J496" s="29" t="s">
        <v>180</v>
      </c>
      <c r="K496" s="29"/>
      <c r="L496" s="29"/>
      <c r="M496" s="24"/>
      <c r="N496" s="36"/>
      <c r="O496" s="33"/>
    </row>
    <row r="497" spans="2:15" ht="11.25" customHeight="1" x14ac:dyDescent="0.2">
      <c r="B497" s="85"/>
      <c r="C497" s="30" t="s">
        <v>181</v>
      </c>
      <c r="D497" s="30" t="s">
        <v>182</v>
      </c>
      <c r="E497" s="30"/>
      <c r="F497" s="30" t="s">
        <v>183</v>
      </c>
      <c r="G497" s="30"/>
      <c r="H497" s="30" t="s">
        <v>184</v>
      </c>
      <c r="I497" s="30"/>
      <c r="J497" s="30" t="s">
        <v>185</v>
      </c>
      <c r="K497" s="30"/>
      <c r="L497" s="30"/>
      <c r="M497" s="31"/>
      <c r="N497" s="36"/>
      <c r="O497" s="33"/>
    </row>
    <row r="498" spans="2:15" ht="11.25" customHeight="1" x14ac:dyDescent="0.2">
      <c r="B498" s="51" t="s">
        <v>167</v>
      </c>
      <c r="C498" s="54">
        <v>723970.00000000233</v>
      </c>
      <c r="D498" s="54">
        <v>419592.00000000437</v>
      </c>
      <c r="E498" s="54">
        <v>383114.00000000169</v>
      </c>
      <c r="F498" s="54">
        <v>131870.99999999968</v>
      </c>
      <c r="G498" s="54">
        <v>105088.00000000044</v>
      </c>
      <c r="H498" s="54">
        <v>283202.00000000041</v>
      </c>
      <c r="I498" s="54">
        <v>25140.999999999818</v>
      </c>
      <c r="J498" s="54">
        <v>117913.99999999951</v>
      </c>
      <c r="K498" s="54">
        <v>1112.9999999999998</v>
      </c>
      <c r="L498" s="54">
        <v>9739.0000000000582</v>
      </c>
      <c r="M498" s="54">
        <v>2200744.0000000084</v>
      </c>
      <c r="N498" s="36"/>
      <c r="O498" s="33"/>
    </row>
    <row r="499" spans="2:15" ht="11.25" customHeight="1" x14ac:dyDescent="0.2">
      <c r="B499" s="51" t="s">
        <v>168</v>
      </c>
      <c r="C499" s="54">
        <v>271984.00000000105</v>
      </c>
      <c r="D499" s="54">
        <v>191911.99999999866</v>
      </c>
      <c r="E499" s="54">
        <v>189853.99999999919</v>
      </c>
      <c r="F499" s="54">
        <v>79224.000000000553</v>
      </c>
      <c r="G499" s="54">
        <v>63285.000000000044</v>
      </c>
      <c r="H499" s="54">
        <v>182652.00000000128</v>
      </c>
      <c r="I499" s="54">
        <v>38081.999999999658</v>
      </c>
      <c r="J499" s="54">
        <v>18210.000000000004</v>
      </c>
      <c r="K499" s="54">
        <v>1089.9999999999948</v>
      </c>
      <c r="L499" s="54">
        <v>8586.9999999999836</v>
      </c>
      <c r="M499" s="54">
        <v>1044880.0000000003</v>
      </c>
      <c r="N499" s="36"/>
      <c r="O499" s="33"/>
    </row>
    <row r="500" spans="2:15" ht="11.25" customHeight="1" x14ac:dyDescent="0.2">
      <c r="B500" s="52" t="s">
        <v>11</v>
      </c>
      <c r="C500" s="55">
        <v>995953.99999999197</v>
      </c>
      <c r="D500" s="55">
        <v>611503.99999999965</v>
      </c>
      <c r="E500" s="55">
        <v>572968</v>
      </c>
      <c r="F500" s="55">
        <v>211095.00000000317</v>
      </c>
      <c r="G500" s="55">
        <v>168373.00000000134</v>
      </c>
      <c r="H500" s="55">
        <v>465853.99999999825</v>
      </c>
      <c r="I500" s="55">
        <v>63223.000000000211</v>
      </c>
      <c r="J500" s="55">
        <v>136124.00000000006</v>
      </c>
      <c r="K500" s="55">
        <v>2202.9999999999909</v>
      </c>
      <c r="L500" s="55">
        <v>18326.000000000058</v>
      </c>
      <c r="M500" s="55">
        <v>3245623.9999999944</v>
      </c>
      <c r="N500" s="36"/>
      <c r="O500" s="33"/>
    </row>
    <row r="501" spans="2:15" ht="11.25" customHeight="1" x14ac:dyDescent="0.2">
      <c r="B501" s="82" t="s">
        <v>24</v>
      </c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36"/>
      <c r="O501" s="33"/>
    </row>
    <row r="502" spans="2:15" ht="11.25" customHeight="1" x14ac:dyDescent="0.2">
      <c r="B502" s="26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36"/>
      <c r="O502" s="33"/>
    </row>
    <row r="503" spans="2:15" ht="11.25" customHeight="1" x14ac:dyDescent="0.2">
      <c r="B503" s="82" t="s">
        <v>499</v>
      </c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36"/>
      <c r="O503" s="33"/>
    </row>
    <row r="504" spans="2:15" ht="11.25" customHeight="1" x14ac:dyDescent="0.2">
      <c r="B504" s="83" t="s">
        <v>166</v>
      </c>
      <c r="C504" s="32" t="s">
        <v>170</v>
      </c>
      <c r="D504" s="32" t="s">
        <v>171</v>
      </c>
      <c r="E504" s="32" t="s">
        <v>172</v>
      </c>
      <c r="F504" s="32" t="s">
        <v>173</v>
      </c>
      <c r="G504" s="32" t="s">
        <v>174</v>
      </c>
      <c r="H504" s="32" t="s">
        <v>175</v>
      </c>
      <c r="I504" s="32" t="s">
        <v>176</v>
      </c>
      <c r="J504" s="32" t="s">
        <v>152</v>
      </c>
      <c r="K504" s="32" t="s">
        <v>204</v>
      </c>
      <c r="L504" s="32" t="s">
        <v>146</v>
      </c>
      <c r="M504" s="32" t="s">
        <v>11</v>
      </c>
      <c r="N504" s="36"/>
      <c r="O504" s="33"/>
    </row>
    <row r="505" spans="2:15" ht="11.25" customHeight="1" x14ac:dyDescent="0.2">
      <c r="B505" s="84"/>
      <c r="C505" s="29" t="s">
        <v>177</v>
      </c>
      <c r="D505" s="29" t="s">
        <v>178</v>
      </c>
      <c r="E505" s="29"/>
      <c r="F505" s="29" t="s">
        <v>179</v>
      </c>
      <c r="G505" s="29"/>
      <c r="H505" s="29" t="s">
        <v>179</v>
      </c>
      <c r="I505" s="29"/>
      <c r="J505" s="29" t="s">
        <v>180</v>
      </c>
      <c r="K505" s="29"/>
      <c r="L505" s="29"/>
      <c r="M505" s="24"/>
      <c r="N505" s="36"/>
      <c r="O505" s="33"/>
    </row>
    <row r="506" spans="2:15" ht="11.25" customHeight="1" x14ac:dyDescent="0.2">
      <c r="B506" s="85"/>
      <c r="C506" s="30" t="s">
        <v>181</v>
      </c>
      <c r="D506" s="30" t="s">
        <v>182</v>
      </c>
      <c r="E506" s="30"/>
      <c r="F506" s="30" t="s">
        <v>183</v>
      </c>
      <c r="G506" s="30"/>
      <c r="H506" s="30" t="s">
        <v>184</v>
      </c>
      <c r="I506" s="30"/>
      <c r="J506" s="30" t="s">
        <v>185</v>
      </c>
      <c r="K506" s="30"/>
      <c r="L506" s="30"/>
      <c r="M506" s="31"/>
      <c r="N506" s="36"/>
      <c r="O506" s="33"/>
    </row>
    <row r="507" spans="2:15" ht="11.25" customHeight="1" x14ac:dyDescent="0.2">
      <c r="B507" s="51" t="s">
        <v>167</v>
      </c>
      <c r="C507" s="27">
        <f>C498/C$500*100</f>
        <v>72.691108223874608</v>
      </c>
      <c r="D507" s="27">
        <f t="shared" ref="D507:M507" si="45">D498/D$500*100</f>
        <v>68.616394986787427</v>
      </c>
      <c r="E507" s="27">
        <f t="shared" si="45"/>
        <v>66.86481618519737</v>
      </c>
      <c r="F507" s="27">
        <f t="shared" si="45"/>
        <v>62.469977972002035</v>
      </c>
      <c r="G507" s="27">
        <f t="shared" si="45"/>
        <v>62.413807439434834</v>
      </c>
      <c r="H507" s="27">
        <f t="shared" si="45"/>
        <v>60.79200779643439</v>
      </c>
      <c r="I507" s="27">
        <f t="shared" si="45"/>
        <v>39.765591635954848</v>
      </c>
      <c r="J507" s="27">
        <f t="shared" si="45"/>
        <v>86.622491257970267</v>
      </c>
      <c r="K507" s="27">
        <f t="shared" si="45"/>
        <v>50.522015433499966</v>
      </c>
      <c r="L507" s="27">
        <f t="shared" si="45"/>
        <v>53.143075411983119</v>
      </c>
      <c r="M507" s="27">
        <f t="shared" si="45"/>
        <v>67.806498842749875</v>
      </c>
      <c r="N507" s="36"/>
      <c r="O507" s="33"/>
    </row>
    <row r="508" spans="2:15" ht="11.25" customHeight="1" x14ac:dyDescent="0.2">
      <c r="B508" s="51" t="s">
        <v>168</v>
      </c>
      <c r="C508" s="27">
        <f t="shared" ref="C508:M509" si="46">C499/C$500*100</f>
        <v>27.308891776126533</v>
      </c>
      <c r="D508" s="27">
        <f t="shared" si="46"/>
        <v>31.383605013213124</v>
      </c>
      <c r="E508" s="27">
        <f t="shared" si="46"/>
        <v>33.13518381480278</v>
      </c>
      <c r="F508" s="27">
        <f t="shared" si="46"/>
        <v>37.530022027996573</v>
      </c>
      <c r="G508" s="27">
        <f t="shared" si="46"/>
        <v>37.586192560564662</v>
      </c>
      <c r="H508" s="27">
        <f t="shared" si="46"/>
        <v>39.207992203566342</v>
      </c>
      <c r="I508" s="27">
        <f t="shared" si="46"/>
        <v>60.234408364043986</v>
      </c>
      <c r="J508" s="27">
        <f t="shared" si="46"/>
        <v>13.377508742029324</v>
      </c>
      <c r="K508" s="27">
        <f t="shared" si="46"/>
        <v>49.477984566500197</v>
      </c>
      <c r="L508" s="27">
        <f t="shared" si="46"/>
        <v>46.856924588016788</v>
      </c>
      <c r="M508" s="27">
        <f t="shared" si="46"/>
        <v>32.193501157250566</v>
      </c>
      <c r="N508" s="36"/>
      <c r="O508" s="33"/>
    </row>
    <row r="509" spans="2:15" ht="11.25" customHeight="1" x14ac:dyDescent="0.2">
      <c r="B509" s="52" t="s">
        <v>11</v>
      </c>
      <c r="C509" s="53">
        <f t="shared" si="46"/>
        <v>100</v>
      </c>
      <c r="D509" s="53">
        <f t="shared" si="46"/>
        <v>100</v>
      </c>
      <c r="E509" s="53">
        <f t="shared" si="46"/>
        <v>100</v>
      </c>
      <c r="F509" s="53">
        <f t="shared" si="46"/>
        <v>100</v>
      </c>
      <c r="G509" s="53">
        <f t="shared" si="46"/>
        <v>100</v>
      </c>
      <c r="H509" s="53">
        <f t="shared" si="46"/>
        <v>100</v>
      </c>
      <c r="I509" s="53">
        <f t="shared" si="46"/>
        <v>100</v>
      </c>
      <c r="J509" s="53">
        <f t="shared" si="46"/>
        <v>100</v>
      </c>
      <c r="K509" s="53">
        <f t="shared" si="46"/>
        <v>100</v>
      </c>
      <c r="L509" s="53">
        <f t="shared" si="46"/>
        <v>100</v>
      </c>
      <c r="M509" s="53">
        <f t="shared" si="46"/>
        <v>100</v>
      </c>
      <c r="N509" s="36"/>
      <c r="O509" s="33"/>
    </row>
    <row r="510" spans="2:15" ht="11.25" customHeight="1" x14ac:dyDescent="0.2">
      <c r="B510" s="82" t="s">
        <v>24</v>
      </c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36"/>
      <c r="O510" s="33"/>
    </row>
    <row r="511" spans="2:15" ht="11.25" customHeight="1" x14ac:dyDescent="0.2">
      <c r="B511" s="26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36"/>
      <c r="O511" s="33"/>
    </row>
    <row r="512" spans="2:15" ht="11.25" customHeight="1" x14ac:dyDescent="0.2">
      <c r="B512" s="82" t="s">
        <v>500</v>
      </c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36"/>
      <c r="O512" s="33"/>
    </row>
    <row r="513" spans="2:15" ht="11.25" customHeight="1" x14ac:dyDescent="0.2">
      <c r="B513" s="83" t="s">
        <v>166</v>
      </c>
      <c r="C513" s="32" t="s">
        <v>170</v>
      </c>
      <c r="D513" s="32" t="s">
        <v>171</v>
      </c>
      <c r="E513" s="32" t="s">
        <v>172</v>
      </c>
      <c r="F513" s="32" t="s">
        <v>173</v>
      </c>
      <c r="G513" s="32" t="s">
        <v>174</v>
      </c>
      <c r="H513" s="32" t="s">
        <v>175</v>
      </c>
      <c r="I513" s="32" t="s">
        <v>176</v>
      </c>
      <c r="J513" s="32" t="s">
        <v>152</v>
      </c>
      <c r="K513" s="32" t="s">
        <v>204</v>
      </c>
      <c r="L513" s="32" t="s">
        <v>146</v>
      </c>
      <c r="M513" s="32" t="s">
        <v>11</v>
      </c>
      <c r="N513" s="36"/>
      <c r="O513" s="33"/>
    </row>
    <row r="514" spans="2:15" ht="11.25" customHeight="1" x14ac:dyDescent="0.2">
      <c r="B514" s="84"/>
      <c r="C514" s="29" t="s">
        <v>177</v>
      </c>
      <c r="D514" s="29" t="s">
        <v>178</v>
      </c>
      <c r="E514" s="29"/>
      <c r="F514" s="29" t="s">
        <v>179</v>
      </c>
      <c r="G514" s="29"/>
      <c r="H514" s="29" t="s">
        <v>179</v>
      </c>
      <c r="I514" s="29"/>
      <c r="J514" s="29" t="s">
        <v>180</v>
      </c>
      <c r="K514" s="29"/>
      <c r="L514" s="29"/>
      <c r="M514" s="24"/>
      <c r="N514" s="36"/>
      <c r="O514" s="33"/>
    </row>
    <row r="515" spans="2:15" ht="11.25" customHeight="1" x14ac:dyDescent="0.2">
      <c r="B515" s="85"/>
      <c r="C515" s="30" t="s">
        <v>181</v>
      </c>
      <c r="D515" s="30" t="s">
        <v>182</v>
      </c>
      <c r="E515" s="30"/>
      <c r="F515" s="30" t="s">
        <v>183</v>
      </c>
      <c r="G515" s="30"/>
      <c r="H515" s="30" t="s">
        <v>184</v>
      </c>
      <c r="I515" s="30"/>
      <c r="J515" s="30" t="s">
        <v>185</v>
      </c>
      <c r="K515" s="30"/>
      <c r="L515" s="30"/>
      <c r="M515" s="31"/>
      <c r="N515" s="36"/>
      <c r="O515" s="33"/>
    </row>
    <row r="516" spans="2:15" ht="11.25" customHeight="1" x14ac:dyDescent="0.2">
      <c r="B516" s="51" t="s">
        <v>167</v>
      </c>
      <c r="C516" s="27">
        <f>C498/$M498*100</f>
        <v>32.896602239969738</v>
      </c>
      <c r="D516" s="27">
        <f t="shared" ref="D516:M516" si="47">D498/$M498*100</f>
        <v>19.065915890262691</v>
      </c>
      <c r="E516" s="27">
        <f t="shared" si="47"/>
        <v>17.408385527803336</v>
      </c>
      <c r="F516" s="27">
        <f t="shared" si="47"/>
        <v>5.9921099410017327</v>
      </c>
      <c r="G516" s="27">
        <f t="shared" si="47"/>
        <v>4.7751124165282297</v>
      </c>
      <c r="H516" s="27">
        <f t="shared" si="47"/>
        <v>12.868466300487441</v>
      </c>
      <c r="I516" s="27">
        <f t="shared" si="47"/>
        <v>1.1423863929652756</v>
      </c>
      <c r="J516" s="27">
        <f t="shared" si="47"/>
        <v>5.3579153231815724</v>
      </c>
      <c r="K516" s="27">
        <f t="shared" si="47"/>
        <v>5.0573805949260586E-2</v>
      </c>
      <c r="L516" s="27">
        <f t="shared" si="47"/>
        <v>0.44253216185072047</v>
      </c>
      <c r="M516" s="27">
        <f t="shared" si="47"/>
        <v>100</v>
      </c>
      <c r="N516" s="36"/>
      <c r="O516" s="33"/>
    </row>
    <row r="517" spans="2:15" ht="11.25" customHeight="1" x14ac:dyDescent="0.2">
      <c r="B517" s="51" t="s">
        <v>168</v>
      </c>
      <c r="C517" s="27">
        <f t="shared" ref="C517:M518" si="48">C499/$M499*100</f>
        <v>26.030166143480681</v>
      </c>
      <c r="D517" s="27">
        <f t="shared" si="48"/>
        <v>18.366893805987157</v>
      </c>
      <c r="E517" s="27">
        <f t="shared" si="48"/>
        <v>18.169933389480047</v>
      </c>
      <c r="F517" s="27">
        <f t="shared" si="48"/>
        <v>7.5821146925963294</v>
      </c>
      <c r="G517" s="27">
        <f t="shared" si="48"/>
        <v>6.0566763647500217</v>
      </c>
      <c r="H517" s="27">
        <f t="shared" si="48"/>
        <v>17.480667636475118</v>
      </c>
      <c r="I517" s="27">
        <f t="shared" si="48"/>
        <v>3.6446290483117338</v>
      </c>
      <c r="J517" s="27">
        <f t="shared" si="48"/>
        <v>1.7427838603475996</v>
      </c>
      <c r="K517" s="27">
        <f t="shared" si="48"/>
        <v>0.10431819921904854</v>
      </c>
      <c r="L517" s="27">
        <f t="shared" si="48"/>
        <v>0.82181685935226823</v>
      </c>
      <c r="M517" s="27">
        <f t="shared" si="48"/>
        <v>100</v>
      </c>
      <c r="N517" s="36"/>
      <c r="O517" s="33"/>
    </row>
    <row r="518" spans="2:15" ht="11.25" customHeight="1" x14ac:dyDescent="0.2">
      <c r="B518" s="52" t="s">
        <v>11</v>
      </c>
      <c r="C518" s="53">
        <f t="shared" si="48"/>
        <v>30.686056055784455</v>
      </c>
      <c r="D518" s="53">
        <f t="shared" si="48"/>
        <v>18.84087620747199</v>
      </c>
      <c r="E518" s="53">
        <f t="shared" si="48"/>
        <v>17.653554447465293</v>
      </c>
      <c r="F518" s="53">
        <f t="shared" si="48"/>
        <v>6.5039881391067951</v>
      </c>
      <c r="G518" s="53">
        <f t="shared" si="48"/>
        <v>5.1876927210299666</v>
      </c>
      <c r="H518" s="53">
        <f t="shared" si="48"/>
        <v>14.353295390963311</v>
      </c>
      <c r="I518" s="53">
        <f t="shared" si="48"/>
        <v>1.9479459111714825</v>
      </c>
      <c r="J518" s="53">
        <f t="shared" si="48"/>
        <v>4.1940779338580283</v>
      </c>
      <c r="K518" s="53">
        <f t="shared" si="48"/>
        <v>6.7876007818527193E-2</v>
      </c>
      <c r="L518" s="53">
        <f t="shared" si="48"/>
        <v>0.56463718533015816</v>
      </c>
      <c r="M518" s="53">
        <f t="shared" si="48"/>
        <v>100</v>
      </c>
      <c r="N518" s="36"/>
      <c r="O518" s="33"/>
    </row>
    <row r="519" spans="2:15" ht="11.25" customHeight="1" x14ac:dyDescent="0.2">
      <c r="B519" s="82" t="s">
        <v>24</v>
      </c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36"/>
      <c r="O519" s="33"/>
    </row>
    <row r="520" spans="2:15" ht="11.25" customHeight="1" x14ac:dyDescent="0.2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3"/>
    </row>
    <row r="521" spans="2:15" ht="11.25" customHeight="1" x14ac:dyDescent="0.2">
      <c r="B521" s="82" t="s">
        <v>473</v>
      </c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36"/>
      <c r="O521" s="33"/>
    </row>
    <row r="522" spans="2:15" ht="11.25" customHeight="1" x14ac:dyDescent="0.2">
      <c r="B522" s="83" t="s">
        <v>169</v>
      </c>
      <c r="C522" s="32" t="s">
        <v>170</v>
      </c>
      <c r="D522" s="32" t="s">
        <v>171</v>
      </c>
      <c r="E522" s="32" t="s">
        <v>172</v>
      </c>
      <c r="F522" s="32" t="s">
        <v>173</v>
      </c>
      <c r="G522" s="32" t="s">
        <v>174</v>
      </c>
      <c r="H522" s="32" t="s">
        <v>175</v>
      </c>
      <c r="I522" s="32" t="s">
        <v>176</v>
      </c>
      <c r="J522" s="32" t="s">
        <v>152</v>
      </c>
      <c r="K522" s="32" t="s">
        <v>204</v>
      </c>
      <c r="L522" s="32" t="s">
        <v>146</v>
      </c>
      <c r="M522" s="32" t="s">
        <v>11</v>
      </c>
      <c r="N522" s="36"/>
      <c r="O522" s="33"/>
    </row>
    <row r="523" spans="2:15" ht="11.25" customHeight="1" x14ac:dyDescent="0.2">
      <c r="B523" s="84"/>
      <c r="C523" s="29" t="s">
        <v>177</v>
      </c>
      <c r="D523" s="29" t="s">
        <v>178</v>
      </c>
      <c r="E523" s="29"/>
      <c r="F523" s="29" t="s">
        <v>179</v>
      </c>
      <c r="G523" s="29"/>
      <c r="H523" s="29" t="s">
        <v>179</v>
      </c>
      <c r="I523" s="29"/>
      <c r="J523" s="29" t="s">
        <v>180</v>
      </c>
      <c r="K523" s="29"/>
      <c r="L523" s="29"/>
      <c r="M523" s="24"/>
      <c r="N523" s="36"/>
      <c r="O523" s="33"/>
    </row>
    <row r="524" spans="2:15" ht="11.25" customHeight="1" x14ac:dyDescent="0.2">
      <c r="B524" s="85"/>
      <c r="C524" s="30" t="s">
        <v>181</v>
      </c>
      <c r="D524" s="30" t="s">
        <v>182</v>
      </c>
      <c r="E524" s="30"/>
      <c r="F524" s="30" t="s">
        <v>183</v>
      </c>
      <c r="G524" s="30"/>
      <c r="H524" s="30" t="s">
        <v>184</v>
      </c>
      <c r="I524" s="30"/>
      <c r="J524" s="30" t="s">
        <v>185</v>
      </c>
      <c r="K524" s="30"/>
      <c r="L524" s="30"/>
      <c r="M524" s="31"/>
      <c r="N524" s="36"/>
      <c r="O524" s="33"/>
    </row>
    <row r="525" spans="2:15" ht="11.25" customHeight="1" x14ac:dyDescent="0.2">
      <c r="B525" s="51" t="s">
        <v>18</v>
      </c>
      <c r="C525" s="54">
        <v>353717.9999999975</v>
      </c>
      <c r="D525" s="54">
        <v>224345.00000000105</v>
      </c>
      <c r="E525" s="54">
        <v>216534.00000000093</v>
      </c>
      <c r="F525" s="54">
        <v>80260.999999999665</v>
      </c>
      <c r="G525" s="54">
        <v>77427.999999999884</v>
      </c>
      <c r="H525" s="54">
        <v>150894.00000000128</v>
      </c>
      <c r="I525" s="54">
        <v>28129.000000000091</v>
      </c>
      <c r="J525" s="54">
        <v>64089.999999999905</v>
      </c>
      <c r="K525" s="54">
        <v>1006.0000000000031</v>
      </c>
      <c r="L525" s="54">
        <v>4034.000000000005</v>
      </c>
      <c r="M525" s="54">
        <v>1200439.0000000005</v>
      </c>
      <c r="N525" s="36"/>
      <c r="O525" s="33"/>
    </row>
    <row r="526" spans="2:15" ht="11.25" customHeight="1" x14ac:dyDescent="0.2">
      <c r="B526" s="51" t="s">
        <v>19</v>
      </c>
      <c r="C526" s="54">
        <v>578508.99999999662</v>
      </c>
      <c r="D526" s="54">
        <v>347867.00000000361</v>
      </c>
      <c r="E526" s="54">
        <v>316136.99999999884</v>
      </c>
      <c r="F526" s="54">
        <v>116634.00000000031</v>
      </c>
      <c r="G526" s="54">
        <v>90215.999999999665</v>
      </c>
      <c r="H526" s="54">
        <v>259894.00000000116</v>
      </c>
      <c r="I526" s="54">
        <v>32602.99999999976</v>
      </c>
      <c r="J526" s="54">
        <v>70572.999999999956</v>
      </c>
      <c r="K526" s="54">
        <v>1196.9999999999982</v>
      </c>
      <c r="L526" s="54">
        <v>7685.0000000000218</v>
      </c>
      <c r="M526" s="54">
        <v>1821315</v>
      </c>
      <c r="N526" s="36"/>
      <c r="O526" s="33"/>
    </row>
    <row r="527" spans="2:15" ht="11.25" customHeight="1" x14ac:dyDescent="0.2">
      <c r="B527" s="51" t="s">
        <v>20</v>
      </c>
      <c r="C527" s="54">
        <v>63727.000000000036</v>
      </c>
      <c r="D527" s="54">
        <v>39292.000000000036</v>
      </c>
      <c r="E527" s="54">
        <v>40296.999999999978</v>
      </c>
      <c r="F527" s="54">
        <v>14199.999999999929</v>
      </c>
      <c r="G527" s="54">
        <v>729.00000000000023</v>
      </c>
      <c r="H527" s="54">
        <v>55066.000000000153</v>
      </c>
      <c r="I527" s="54">
        <v>2490.9999999999968</v>
      </c>
      <c r="J527" s="54">
        <v>1461.0000000000032</v>
      </c>
      <c r="K527" s="54">
        <v>0</v>
      </c>
      <c r="L527" s="54">
        <v>6607.0000000000018</v>
      </c>
      <c r="M527" s="54">
        <v>223870.00000000015</v>
      </c>
      <c r="N527" s="36"/>
      <c r="O527" s="33"/>
    </row>
    <row r="528" spans="2:15" ht="11.25" customHeight="1" x14ac:dyDescent="0.2">
      <c r="B528" s="52" t="s">
        <v>11</v>
      </c>
      <c r="C528" s="55">
        <v>995953.99999999197</v>
      </c>
      <c r="D528" s="55">
        <v>611503.99999999965</v>
      </c>
      <c r="E528" s="55">
        <v>572968</v>
      </c>
      <c r="F528" s="55">
        <v>211095.00000000317</v>
      </c>
      <c r="G528" s="55">
        <v>168373.00000000134</v>
      </c>
      <c r="H528" s="55">
        <v>465853.99999999825</v>
      </c>
      <c r="I528" s="55">
        <v>63223.000000000211</v>
      </c>
      <c r="J528" s="55">
        <v>136124.00000000006</v>
      </c>
      <c r="K528" s="55">
        <v>2202.9999999999909</v>
      </c>
      <c r="L528" s="55">
        <v>18326.000000000058</v>
      </c>
      <c r="M528" s="55">
        <v>3245623.9999999944</v>
      </c>
      <c r="N528" s="36"/>
      <c r="O528" s="33"/>
    </row>
    <row r="529" spans="2:15" ht="11.25" customHeight="1" x14ac:dyDescent="0.2">
      <c r="B529" s="82" t="s">
        <v>24</v>
      </c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36"/>
      <c r="O529" s="33"/>
    </row>
    <row r="530" spans="2:15" ht="11.25" customHeight="1" x14ac:dyDescent="0.2">
      <c r="B530" s="26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36"/>
      <c r="O530" s="33"/>
    </row>
    <row r="531" spans="2:15" ht="11.25" customHeight="1" x14ac:dyDescent="0.2">
      <c r="B531" s="82" t="s">
        <v>501</v>
      </c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36"/>
      <c r="O531" s="33"/>
    </row>
    <row r="532" spans="2:15" ht="11.25" customHeight="1" x14ac:dyDescent="0.2">
      <c r="B532" s="83" t="s">
        <v>169</v>
      </c>
      <c r="C532" s="32" t="s">
        <v>170</v>
      </c>
      <c r="D532" s="32" t="s">
        <v>171</v>
      </c>
      <c r="E532" s="32" t="s">
        <v>172</v>
      </c>
      <c r="F532" s="32" t="s">
        <v>173</v>
      </c>
      <c r="G532" s="32" t="s">
        <v>174</v>
      </c>
      <c r="H532" s="32" t="s">
        <v>175</v>
      </c>
      <c r="I532" s="32" t="s">
        <v>176</v>
      </c>
      <c r="J532" s="32" t="s">
        <v>152</v>
      </c>
      <c r="K532" s="32" t="s">
        <v>204</v>
      </c>
      <c r="L532" s="32" t="s">
        <v>146</v>
      </c>
      <c r="M532" s="32" t="s">
        <v>11</v>
      </c>
      <c r="N532" s="36"/>
      <c r="O532" s="33"/>
    </row>
    <row r="533" spans="2:15" ht="11.25" customHeight="1" x14ac:dyDescent="0.2">
      <c r="B533" s="84"/>
      <c r="C533" s="29" t="s">
        <v>177</v>
      </c>
      <c r="D533" s="29" t="s">
        <v>178</v>
      </c>
      <c r="E533" s="29"/>
      <c r="F533" s="29" t="s">
        <v>179</v>
      </c>
      <c r="G533" s="29"/>
      <c r="H533" s="29" t="s">
        <v>179</v>
      </c>
      <c r="I533" s="29"/>
      <c r="J533" s="29" t="s">
        <v>180</v>
      </c>
      <c r="K533" s="29"/>
      <c r="L533" s="29"/>
      <c r="M533" s="24"/>
      <c r="N533" s="36"/>
      <c r="O533" s="33"/>
    </row>
    <row r="534" spans="2:15" ht="11.25" customHeight="1" x14ac:dyDescent="0.2">
      <c r="B534" s="85"/>
      <c r="C534" s="30" t="s">
        <v>181</v>
      </c>
      <c r="D534" s="30" t="s">
        <v>182</v>
      </c>
      <c r="E534" s="30"/>
      <c r="F534" s="30" t="s">
        <v>183</v>
      </c>
      <c r="G534" s="30"/>
      <c r="H534" s="30" t="s">
        <v>184</v>
      </c>
      <c r="I534" s="30"/>
      <c r="J534" s="30" t="s">
        <v>185</v>
      </c>
      <c r="K534" s="30"/>
      <c r="L534" s="30"/>
      <c r="M534" s="31"/>
      <c r="N534" s="36"/>
      <c r="O534" s="33"/>
    </row>
    <row r="535" spans="2:15" ht="11.25" customHeight="1" x14ac:dyDescent="0.2">
      <c r="B535" s="51" t="s">
        <v>18</v>
      </c>
      <c r="C535" s="27">
        <f>C525/C$528*100</f>
        <v>35.51549569558437</v>
      </c>
      <c r="D535" s="27">
        <f t="shared" ref="D535:M535" si="49">D525/D$528*100</f>
        <v>36.687413328449395</v>
      </c>
      <c r="E535" s="27">
        <f t="shared" si="49"/>
        <v>37.791639323662217</v>
      </c>
      <c r="F535" s="27">
        <f t="shared" si="49"/>
        <v>38.021270044292123</v>
      </c>
      <c r="G535" s="27">
        <f t="shared" si="49"/>
        <v>45.985995379306225</v>
      </c>
      <c r="H535" s="27">
        <f t="shared" si="49"/>
        <v>32.390834896770635</v>
      </c>
      <c r="I535" s="27">
        <f t="shared" si="49"/>
        <v>44.491719785521092</v>
      </c>
      <c r="J535" s="27">
        <f t="shared" si="49"/>
        <v>47.082072228262376</v>
      </c>
      <c r="K535" s="27">
        <f t="shared" si="49"/>
        <v>45.665002269632652</v>
      </c>
      <c r="L535" s="27">
        <f t="shared" si="49"/>
        <v>22.012441340172391</v>
      </c>
      <c r="M535" s="27">
        <f t="shared" si="49"/>
        <v>36.986385360719623</v>
      </c>
      <c r="N535" s="36"/>
      <c r="O535" s="33"/>
    </row>
    <row r="536" spans="2:15" ht="11.25" customHeight="1" x14ac:dyDescent="0.2">
      <c r="B536" s="51" t="s">
        <v>19</v>
      </c>
      <c r="C536" s="27">
        <f t="shared" ref="C536:M538" si="50">C526/C$528*100</f>
        <v>58.085915614576713</v>
      </c>
      <c r="D536" s="27">
        <f t="shared" si="50"/>
        <v>56.887117663989741</v>
      </c>
      <c r="E536" s="27">
        <f t="shared" si="50"/>
        <v>55.175332653830381</v>
      </c>
      <c r="F536" s="27">
        <f t="shared" si="50"/>
        <v>55.251900802955333</v>
      </c>
      <c r="G536" s="27">
        <f t="shared" si="50"/>
        <v>53.581037339715365</v>
      </c>
      <c r="H536" s="27">
        <f t="shared" si="50"/>
        <v>55.78872350564815</v>
      </c>
      <c r="I536" s="27">
        <f t="shared" si="50"/>
        <v>51.568258386978869</v>
      </c>
      <c r="J536" s="27">
        <f t="shared" si="50"/>
        <v>51.844641650260002</v>
      </c>
      <c r="K536" s="27">
        <f t="shared" si="50"/>
        <v>54.334997730367817</v>
      </c>
      <c r="L536" s="27">
        <f t="shared" si="50"/>
        <v>41.934955800502003</v>
      </c>
      <c r="M536" s="27">
        <f t="shared" si="50"/>
        <v>56.116019600545322</v>
      </c>
      <c r="N536" s="36"/>
      <c r="O536" s="33"/>
    </row>
    <row r="537" spans="2:15" ht="11.25" customHeight="1" x14ac:dyDescent="0.2">
      <c r="B537" s="51" t="s">
        <v>20</v>
      </c>
      <c r="C537" s="27">
        <f t="shared" si="50"/>
        <v>6.3985886898391433</v>
      </c>
      <c r="D537" s="27">
        <f t="shared" si="50"/>
        <v>6.4254690075616931</v>
      </c>
      <c r="E537" s="27">
        <f t="shared" si="50"/>
        <v>7.0330280225073611</v>
      </c>
      <c r="F537" s="27">
        <f t="shared" si="50"/>
        <v>6.7268291527509962</v>
      </c>
      <c r="G537" s="27">
        <f t="shared" si="50"/>
        <v>0.4329672809773506</v>
      </c>
      <c r="H537" s="27">
        <f t="shared" si="50"/>
        <v>11.820441597582153</v>
      </c>
      <c r="I537" s="27">
        <f t="shared" si="50"/>
        <v>3.9400218274994678</v>
      </c>
      <c r="J537" s="27">
        <f t="shared" si="50"/>
        <v>1.0732861214774783</v>
      </c>
      <c r="K537" s="27">
        <f t="shared" si="50"/>
        <v>0</v>
      </c>
      <c r="L537" s="27">
        <f t="shared" si="50"/>
        <v>36.052602859325447</v>
      </c>
      <c r="M537" s="27">
        <f t="shared" si="50"/>
        <v>6.8975950387352487</v>
      </c>
      <c r="N537" s="36"/>
      <c r="O537" s="33"/>
    </row>
    <row r="538" spans="2:15" ht="11.25" customHeight="1" x14ac:dyDescent="0.2">
      <c r="B538" s="52" t="s">
        <v>11</v>
      </c>
      <c r="C538" s="53">
        <f t="shared" si="50"/>
        <v>100</v>
      </c>
      <c r="D538" s="53">
        <f t="shared" si="50"/>
        <v>100</v>
      </c>
      <c r="E538" s="53">
        <f t="shared" si="50"/>
        <v>100</v>
      </c>
      <c r="F538" s="53">
        <f t="shared" si="50"/>
        <v>100</v>
      </c>
      <c r="G538" s="53">
        <f t="shared" si="50"/>
        <v>100</v>
      </c>
      <c r="H538" s="53">
        <f t="shared" si="50"/>
        <v>100</v>
      </c>
      <c r="I538" s="53">
        <f t="shared" si="50"/>
        <v>100</v>
      </c>
      <c r="J538" s="53">
        <f t="shared" si="50"/>
        <v>100</v>
      </c>
      <c r="K538" s="53">
        <f t="shared" si="50"/>
        <v>100</v>
      </c>
      <c r="L538" s="53">
        <f t="shared" si="50"/>
        <v>100</v>
      </c>
      <c r="M538" s="53">
        <f t="shared" si="50"/>
        <v>100</v>
      </c>
      <c r="N538" s="36"/>
      <c r="O538" s="33"/>
    </row>
    <row r="539" spans="2:15" ht="11.25" customHeight="1" x14ac:dyDescent="0.2">
      <c r="B539" s="82" t="s">
        <v>24</v>
      </c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36"/>
      <c r="O539" s="33"/>
    </row>
    <row r="540" spans="2:15" ht="11.25" customHeight="1" x14ac:dyDescent="0.2">
      <c r="B540" s="26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36"/>
      <c r="O540" s="33"/>
    </row>
    <row r="541" spans="2:15" ht="11.25" customHeight="1" x14ac:dyDescent="0.2">
      <c r="B541" s="82" t="s">
        <v>502</v>
      </c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36"/>
      <c r="O541" s="33"/>
    </row>
    <row r="542" spans="2:15" ht="11.25" customHeight="1" x14ac:dyDescent="0.2">
      <c r="B542" s="83" t="s">
        <v>169</v>
      </c>
      <c r="C542" s="32" t="s">
        <v>170</v>
      </c>
      <c r="D542" s="32" t="s">
        <v>171</v>
      </c>
      <c r="E542" s="32" t="s">
        <v>172</v>
      </c>
      <c r="F542" s="32" t="s">
        <v>173</v>
      </c>
      <c r="G542" s="32" t="s">
        <v>174</v>
      </c>
      <c r="H542" s="32" t="s">
        <v>175</v>
      </c>
      <c r="I542" s="32" t="s">
        <v>176</v>
      </c>
      <c r="J542" s="32" t="s">
        <v>152</v>
      </c>
      <c r="K542" s="32" t="s">
        <v>204</v>
      </c>
      <c r="L542" s="32" t="s">
        <v>146</v>
      </c>
      <c r="M542" s="32" t="s">
        <v>11</v>
      </c>
      <c r="N542" s="36"/>
      <c r="O542" s="33"/>
    </row>
    <row r="543" spans="2:15" ht="11.25" customHeight="1" x14ac:dyDescent="0.2">
      <c r="B543" s="84"/>
      <c r="C543" s="29" t="s">
        <v>177</v>
      </c>
      <c r="D543" s="29" t="s">
        <v>178</v>
      </c>
      <c r="E543" s="29"/>
      <c r="F543" s="29" t="s">
        <v>179</v>
      </c>
      <c r="G543" s="29"/>
      <c r="H543" s="29" t="s">
        <v>179</v>
      </c>
      <c r="I543" s="29"/>
      <c r="J543" s="29" t="s">
        <v>180</v>
      </c>
      <c r="K543" s="29"/>
      <c r="L543" s="29"/>
      <c r="M543" s="24"/>
      <c r="N543" s="36"/>
      <c r="O543" s="33"/>
    </row>
    <row r="544" spans="2:15" ht="11.25" customHeight="1" x14ac:dyDescent="0.2">
      <c r="B544" s="85"/>
      <c r="C544" s="30" t="s">
        <v>181</v>
      </c>
      <c r="D544" s="30" t="s">
        <v>182</v>
      </c>
      <c r="E544" s="30"/>
      <c r="F544" s="30" t="s">
        <v>183</v>
      </c>
      <c r="G544" s="30"/>
      <c r="H544" s="30" t="s">
        <v>184</v>
      </c>
      <c r="I544" s="30"/>
      <c r="J544" s="30" t="s">
        <v>185</v>
      </c>
      <c r="K544" s="30"/>
      <c r="L544" s="30"/>
      <c r="M544" s="31"/>
      <c r="N544" s="36"/>
      <c r="O544" s="33"/>
    </row>
    <row r="545" spans="2:15" ht="11.25" customHeight="1" x14ac:dyDescent="0.2">
      <c r="B545" s="51" t="s">
        <v>18</v>
      </c>
      <c r="C545" s="27">
        <f>C525/$M525*100</f>
        <v>29.465720457265832</v>
      </c>
      <c r="D545" s="27">
        <f t="shared" ref="D545:M545" si="51">D525/$M525*100</f>
        <v>18.688579761237428</v>
      </c>
      <c r="E545" s="27">
        <f t="shared" si="51"/>
        <v>18.037901134501698</v>
      </c>
      <c r="F545" s="27">
        <f t="shared" si="51"/>
        <v>6.6859707157131378</v>
      </c>
      <c r="G545" s="27">
        <f t="shared" si="51"/>
        <v>6.449973717948172</v>
      </c>
      <c r="H545" s="27">
        <f t="shared" si="51"/>
        <v>12.56990151103065</v>
      </c>
      <c r="I545" s="27">
        <f t="shared" si="51"/>
        <v>2.3432261031172827</v>
      </c>
      <c r="J545" s="27">
        <f t="shared" si="51"/>
        <v>5.3388801929960525</v>
      </c>
      <c r="K545" s="27">
        <f t="shared" si="51"/>
        <v>8.3802675521205378E-2</v>
      </c>
      <c r="L545" s="27">
        <f t="shared" si="51"/>
        <v>0.33604373066853072</v>
      </c>
      <c r="M545" s="27">
        <f t="shared" si="51"/>
        <v>100</v>
      </c>
      <c r="N545" s="36"/>
      <c r="O545" s="33"/>
    </row>
    <row r="546" spans="2:15" ht="11.25" customHeight="1" x14ac:dyDescent="0.2">
      <c r="B546" s="51" t="s">
        <v>19</v>
      </c>
      <c r="C546" s="27">
        <f t="shared" ref="C546:M548" si="52">C526/$M526*100</f>
        <v>31.763258963990122</v>
      </c>
      <c r="D546" s="27">
        <f t="shared" si="52"/>
        <v>19.099771319074605</v>
      </c>
      <c r="E546" s="27">
        <f t="shared" si="52"/>
        <v>17.357623475346045</v>
      </c>
      <c r="F546" s="27">
        <f t="shared" si="52"/>
        <v>6.4038345920392858</v>
      </c>
      <c r="G546" s="27">
        <f t="shared" si="52"/>
        <v>4.9533441496940211</v>
      </c>
      <c r="H546" s="27">
        <f t="shared" si="52"/>
        <v>14.269579946357503</v>
      </c>
      <c r="I546" s="27">
        <f t="shared" si="52"/>
        <v>1.7900802442191361</v>
      </c>
      <c r="J546" s="27">
        <f t="shared" si="52"/>
        <v>3.874837685957671</v>
      </c>
      <c r="K546" s="27">
        <f t="shared" si="52"/>
        <v>6.5721745002923604E-2</v>
      </c>
      <c r="L546" s="27">
        <f t="shared" si="52"/>
        <v>0.42194787831868857</v>
      </c>
      <c r="M546" s="27">
        <f t="shared" si="52"/>
        <v>100</v>
      </c>
      <c r="N546" s="36"/>
      <c r="O546" s="33"/>
    </row>
    <row r="547" spans="2:15" ht="11.25" customHeight="1" x14ac:dyDescent="0.2">
      <c r="B547" s="51" t="s">
        <v>20</v>
      </c>
      <c r="C547" s="27">
        <f t="shared" si="52"/>
        <v>28.466074060838874</v>
      </c>
      <c r="D547" s="27">
        <f t="shared" si="52"/>
        <v>17.551257426184844</v>
      </c>
      <c r="E547" s="27">
        <f t="shared" si="52"/>
        <v>18.000178675123934</v>
      </c>
      <c r="F547" s="27">
        <f t="shared" si="52"/>
        <v>6.3429669004332512</v>
      </c>
      <c r="G547" s="27">
        <f t="shared" si="52"/>
        <v>0.32563541340956792</v>
      </c>
      <c r="H547" s="27">
        <f t="shared" si="52"/>
        <v>24.597310939384517</v>
      </c>
      <c r="I547" s="27">
        <f t="shared" si="52"/>
        <v>1.1126993344351612</v>
      </c>
      <c r="J547" s="27">
        <f t="shared" si="52"/>
        <v>0.65261089024880614</v>
      </c>
      <c r="K547" s="27">
        <f t="shared" si="52"/>
        <v>0</v>
      </c>
      <c r="L547" s="27">
        <f t="shared" si="52"/>
        <v>2.951266359941036</v>
      </c>
      <c r="M547" s="27">
        <f t="shared" si="52"/>
        <v>100</v>
      </c>
      <c r="N547" s="36"/>
      <c r="O547" s="33"/>
    </row>
    <row r="548" spans="2:15" ht="11.25" customHeight="1" x14ac:dyDescent="0.2">
      <c r="B548" s="52" t="s">
        <v>11</v>
      </c>
      <c r="C548" s="53">
        <f t="shared" si="52"/>
        <v>30.686056055784455</v>
      </c>
      <c r="D548" s="53">
        <f t="shared" si="52"/>
        <v>18.84087620747199</v>
      </c>
      <c r="E548" s="53">
        <f t="shared" si="52"/>
        <v>17.653554447465293</v>
      </c>
      <c r="F548" s="53">
        <f t="shared" si="52"/>
        <v>6.5039881391067951</v>
      </c>
      <c r="G548" s="53">
        <f t="shared" si="52"/>
        <v>5.1876927210299666</v>
      </c>
      <c r="H548" s="53">
        <f t="shared" si="52"/>
        <v>14.353295390963311</v>
      </c>
      <c r="I548" s="53">
        <f t="shared" si="52"/>
        <v>1.9479459111714825</v>
      </c>
      <c r="J548" s="53">
        <f t="shared" si="52"/>
        <v>4.1940779338580283</v>
      </c>
      <c r="K548" s="53">
        <f t="shared" si="52"/>
        <v>6.7876007818527193E-2</v>
      </c>
      <c r="L548" s="53">
        <f t="shared" si="52"/>
        <v>0.56463718533015816</v>
      </c>
      <c r="M548" s="53">
        <f t="shared" si="52"/>
        <v>100</v>
      </c>
      <c r="N548" s="36"/>
      <c r="O548" s="33"/>
    </row>
    <row r="549" spans="2:15" ht="11.25" customHeight="1" x14ac:dyDescent="0.2">
      <c r="B549" s="82" t="s">
        <v>24</v>
      </c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36"/>
      <c r="O549" s="36"/>
    </row>
  </sheetData>
  <mergeCells count="117">
    <mergeCell ref="B549:M549"/>
    <mergeCell ref="B38:M38"/>
    <mergeCell ref="B2:M2"/>
    <mergeCell ref="B3:B5"/>
    <mergeCell ref="B19:M19"/>
    <mergeCell ref="B21:M21"/>
    <mergeCell ref="B22:B24"/>
    <mergeCell ref="B40:M40"/>
    <mergeCell ref="B41:B43"/>
    <mergeCell ref="B57:M57"/>
    <mergeCell ref="B59:M59"/>
    <mergeCell ref="B60:B62"/>
    <mergeCell ref="B66:M66"/>
    <mergeCell ref="B68:M68"/>
    <mergeCell ref="B69:B71"/>
    <mergeCell ref="B75:M75"/>
    <mergeCell ref="B77:M77"/>
    <mergeCell ref="B78:B80"/>
    <mergeCell ref="B84:M84"/>
    <mergeCell ref="B86:M86"/>
    <mergeCell ref="B87:B89"/>
    <mergeCell ref="B102:M102"/>
    <mergeCell ref="B104:M104"/>
    <mergeCell ref="B105:B107"/>
    <mergeCell ref="B120:M120"/>
    <mergeCell ref="B122:M122"/>
    <mergeCell ref="B123:B125"/>
    <mergeCell ref="B138:M138"/>
    <mergeCell ref="B140:M140"/>
    <mergeCell ref="B141:B143"/>
    <mergeCell ref="B156:M156"/>
    <mergeCell ref="B158:M158"/>
    <mergeCell ref="B159:B161"/>
    <mergeCell ref="B174:M174"/>
    <mergeCell ref="B176:M176"/>
    <mergeCell ref="B177:B179"/>
    <mergeCell ref="B192:M192"/>
    <mergeCell ref="B194:M194"/>
    <mergeCell ref="B195:B197"/>
    <mergeCell ref="B206:M206"/>
    <mergeCell ref="B208:M208"/>
    <mergeCell ref="B209:B211"/>
    <mergeCell ref="B220:M220"/>
    <mergeCell ref="B222:M222"/>
    <mergeCell ref="B223:B225"/>
    <mergeCell ref="B234:M234"/>
    <mergeCell ref="B236:M236"/>
    <mergeCell ref="B237:B239"/>
    <mergeCell ref="B247:M247"/>
    <mergeCell ref="B249:M249"/>
    <mergeCell ref="B250:B252"/>
    <mergeCell ref="B260:M260"/>
    <mergeCell ref="B262:M262"/>
    <mergeCell ref="B263:B265"/>
    <mergeCell ref="B273:M273"/>
    <mergeCell ref="B275:M275"/>
    <mergeCell ref="B276:B278"/>
    <mergeCell ref="B287:M287"/>
    <mergeCell ref="B289:M289"/>
    <mergeCell ref="B290:B292"/>
    <mergeCell ref="B301:M301"/>
    <mergeCell ref="B303:M303"/>
    <mergeCell ref="B304:B306"/>
    <mergeCell ref="B315:M315"/>
    <mergeCell ref="B317:M317"/>
    <mergeCell ref="B318:B320"/>
    <mergeCell ref="B332:M332"/>
    <mergeCell ref="B334:M334"/>
    <mergeCell ref="B335:B337"/>
    <mergeCell ref="B349:M349"/>
    <mergeCell ref="B351:M351"/>
    <mergeCell ref="B352:B354"/>
    <mergeCell ref="B366:M366"/>
    <mergeCell ref="B368:M368"/>
    <mergeCell ref="B369:B371"/>
    <mergeCell ref="B381:M381"/>
    <mergeCell ref="B383:M383"/>
    <mergeCell ref="B384:B386"/>
    <mergeCell ref="B396:M396"/>
    <mergeCell ref="B398:M398"/>
    <mergeCell ref="B399:B401"/>
    <mergeCell ref="B411:M411"/>
    <mergeCell ref="B413:M413"/>
    <mergeCell ref="B414:B416"/>
    <mergeCell ref="B423:M423"/>
    <mergeCell ref="B425:M425"/>
    <mergeCell ref="B426:B428"/>
    <mergeCell ref="B435:M435"/>
    <mergeCell ref="B437:M437"/>
    <mergeCell ref="B438:B440"/>
    <mergeCell ref="B447:M447"/>
    <mergeCell ref="B449:M449"/>
    <mergeCell ref="B450:B452"/>
    <mergeCell ref="B462:M462"/>
    <mergeCell ref="B464:M464"/>
    <mergeCell ref="B465:B467"/>
    <mergeCell ref="B477:M477"/>
    <mergeCell ref="B479:M479"/>
    <mergeCell ref="B480:B482"/>
    <mergeCell ref="B492:M492"/>
    <mergeCell ref="B494:M494"/>
    <mergeCell ref="B495:B497"/>
    <mergeCell ref="B501:M501"/>
    <mergeCell ref="B503:M503"/>
    <mergeCell ref="B504:B506"/>
    <mergeCell ref="B510:M510"/>
    <mergeCell ref="B512:M512"/>
    <mergeCell ref="B513:B515"/>
    <mergeCell ref="B519:M519"/>
    <mergeCell ref="B521:M521"/>
    <mergeCell ref="B522:B524"/>
    <mergeCell ref="B529:M529"/>
    <mergeCell ref="B531:M531"/>
    <mergeCell ref="B532:B534"/>
    <mergeCell ref="B539:M539"/>
    <mergeCell ref="B541:M541"/>
    <mergeCell ref="B542:B54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5B23-521C-440D-8250-A91B6427222C}">
  <dimension ref="B2:G175"/>
  <sheetViews>
    <sheetView tabSelected="1" topLeftCell="A151" workbookViewId="0">
      <selection activeCell="C169" sqref="C169:G174"/>
    </sheetView>
  </sheetViews>
  <sheetFormatPr defaultRowHeight="11.25" customHeight="1" x14ac:dyDescent="0.3"/>
  <cols>
    <col min="1" max="1" width="3.44140625" customWidth="1"/>
    <col min="2" max="2" width="32.33203125" style="1" customWidth="1"/>
    <col min="3" max="4" width="11.33203125" style="1" customWidth="1"/>
    <col min="5" max="5" width="1.88671875" style="1" customWidth="1"/>
    <col min="6" max="7" width="16.6640625" style="1" customWidth="1"/>
  </cols>
  <sheetData>
    <row r="2" spans="2:7" ht="11.25" customHeight="1" x14ac:dyDescent="0.3">
      <c r="B2" s="86" t="s">
        <v>425</v>
      </c>
      <c r="C2" s="86"/>
      <c r="D2" s="86"/>
      <c r="E2" s="86"/>
      <c r="F2" s="86"/>
      <c r="G2" s="86"/>
    </row>
    <row r="3" spans="2:7" ht="11.25" customHeight="1" x14ac:dyDescent="0.3">
      <c r="B3" s="87" t="s">
        <v>191</v>
      </c>
      <c r="C3" s="89" t="s">
        <v>192</v>
      </c>
      <c r="D3" s="89"/>
      <c r="E3" s="38"/>
      <c r="F3" s="89" t="s">
        <v>193</v>
      </c>
      <c r="G3" s="89"/>
    </row>
    <row r="4" spans="2:7" ht="11.25" customHeight="1" x14ac:dyDescent="0.3">
      <c r="B4" s="88"/>
      <c r="C4" s="39" t="s">
        <v>194</v>
      </c>
      <c r="D4" s="39" t="s">
        <v>195</v>
      </c>
      <c r="E4" s="40"/>
      <c r="F4" s="39" t="s">
        <v>194</v>
      </c>
      <c r="G4" s="39" t="s">
        <v>195</v>
      </c>
    </row>
    <row r="5" spans="2:7" ht="11.25" customHeight="1" x14ac:dyDescent="0.3">
      <c r="B5" s="49" t="s">
        <v>12</v>
      </c>
      <c r="C5" s="41">
        <v>-42523.20000000135</v>
      </c>
      <c r="D5" s="42">
        <v>-3.8280185913196667</v>
      </c>
      <c r="E5" s="38"/>
      <c r="F5" s="41">
        <v>-101.49963924828626</v>
      </c>
      <c r="G5" s="42">
        <v>-0.41000844550665005</v>
      </c>
    </row>
    <row r="6" spans="2:7" ht="11.25" customHeight="1" x14ac:dyDescent="0.3">
      <c r="B6" s="50" t="s">
        <v>201</v>
      </c>
      <c r="C6" s="43">
        <v>-2666.0000000000582</v>
      </c>
      <c r="D6" s="44">
        <v>-6.135364646859955</v>
      </c>
      <c r="E6" s="37"/>
      <c r="F6" s="43">
        <v>-2.3833333333275277</v>
      </c>
      <c r="G6" s="44">
        <v>-0.19715164132140175</v>
      </c>
    </row>
    <row r="7" spans="2:7" ht="11.25" customHeight="1" x14ac:dyDescent="0.3">
      <c r="B7" s="50" t="s">
        <v>202</v>
      </c>
      <c r="C7" s="43">
        <v>-2309.0000000000146</v>
      </c>
      <c r="D7" s="44">
        <v>-7.0490902430089584</v>
      </c>
      <c r="E7" s="37"/>
      <c r="F7" s="43">
        <v>-9.2500000000014779</v>
      </c>
      <c r="G7" s="44">
        <v>-0.94363682734011356</v>
      </c>
    </row>
    <row r="8" spans="2:7" ht="11.25" customHeight="1" x14ac:dyDescent="0.3">
      <c r="B8" s="50" t="s">
        <v>13</v>
      </c>
      <c r="C8" s="43">
        <v>-5675.6499999997905</v>
      </c>
      <c r="D8" s="44">
        <v>-7.2388878260312515</v>
      </c>
      <c r="E8" s="37"/>
      <c r="F8" s="43">
        <v>81.237286689934535</v>
      </c>
      <c r="G8" s="44">
        <v>3.8269603182948151</v>
      </c>
    </row>
    <row r="9" spans="2:7" ht="11.25" customHeight="1" x14ac:dyDescent="0.3">
      <c r="B9" s="50" t="s">
        <v>14</v>
      </c>
      <c r="C9" s="43">
        <v>-12129.820000001113</v>
      </c>
      <c r="D9" s="44">
        <v>-5.7867413436130555</v>
      </c>
      <c r="E9" s="37"/>
      <c r="F9" s="43">
        <v>43.015476190412301</v>
      </c>
      <c r="G9" s="44">
        <v>0.80485734402970177</v>
      </c>
    </row>
    <row r="10" spans="2:7" ht="11.25" customHeight="1" x14ac:dyDescent="0.3">
      <c r="B10" s="50" t="s">
        <v>15</v>
      </c>
      <c r="C10" s="43">
        <v>-11675.30000000092</v>
      </c>
      <c r="D10" s="44">
        <v>-3.9884466125552964</v>
      </c>
      <c r="E10" s="37"/>
      <c r="F10" s="43">
        <v>79.860168933245404</v>
      </c>
      <c r="G10" s="44">
        <v>1.0330344017880013</v>
      </c>
    </row>
    <row r="11" spans="2:7" ht="11.25" customHeight="1" x14ac:dyDescent="0.3">
      <c r="B11" s="1" t="s">
        <v>16</v>
      </c>
      <c r="C11" s="60">
        <v>-8780.0500000001775</v>
      </c>
      <c r="D11" s="61">
        <v>-7.4741004315886785</v>
      </c>
      <c r="F11" s="60">
        <v>31.616521232501327</v>
      </c>
      <c r="G11" s="61">
        <v>0.9375126355457114</v>
      </c>
    </row>
    <row r="12" spans="2:7" ht="11.25" customHeight="1" x14ac:dyDescent="0.3">
      <c r="B12" s="1" t="s">
        <v>17</v>
      </c>
      <c r="C12" s="43">
        <v>-52706.650000008638</v>
      </c>
      <c r="D12" s="44">
        <v>-7.4064058029678153</v>
      </c>
      <c r="E12" s="37"/>
      <c r="F12" s="43">
        <v>465.57168676542278</v>
      </c>
      <c r="G12" s="44">
        <v>2.2022812398458371</v>
      </c>
    </row>
    <row r="13" spans="2:7" ht="11.25" customHeight="1" x14ac:dyDescent="0.3">
      <c r="B13" s="48" t="s">
        <v>11</v>
      </c>
      <c r="C13" s="45">
        <v>-138465.66999996454</v>
      </c>
      <c r="D13" s="46">
        <v>-5.331947710081371</v>
      </c>
      <c r="E13" s="47"/>
      <c r="F13" s="45">
        <v>588.16816721780924</v>
      </c>
      <c r="G13" s="46">
        <v>0.88240227907550295</v>
      </c>
    </row>
    <row r="14" spans="2:7" ht="11.25" customHeight="1" x14ac:dyDescent="0.3">
      <c r="B14" s="50" t="s">
        <v>24</v>
      </c>
    </row>
    <row r="16" spans="2:7" ht="11.25" customHeight="1" x14ac:dyDescent="0.3">
      <c r="B16" s="86" t="s">
        <v>426</v>
      </c>
      <c r="C16" s="86"/>
      <c r="D16" s="86"/>
      <c r="E16" s="86"/>
      <c r="F16" s="86"/>
      <c r="G16" s="86"/>
    </row>
    <row r="17" spans="2:7" ht="11.25" customHeight="1" x14ac:dyDescent="0.3">
      <c r="B17" s="87" t="s">
        <v>160</v>
      </c>
      <c r="C17" s="89" t="s">
        <v>192</v>
      </c>
      <c r="D17" s="89"/>
      <c r="E17" s="38"/>
      <c r="F17" s="89" t="s">
        <v>193</v>
      </c>
      <c r="G17" s="89"/>
    </row>
    <row r="18" spans="2:7" ht="11.25" customHeight="1" x14ac:dyDescent="0.3">
      <c r="B18" s="88"/>
      <c r="C18" s="39" t="s">
        <v>194</v>
      </c>
      <c r="D18" s="39" t="s">
        <v>195</v>
      </c>
      <c r="E18" s="40"/>
      <c r="F18" s="39" t="s">
        <v>194</v>
      </c>
      <c r="G18" s="39" t="s">
        <v>195</v>
      </c>
    </row>
    <row r="19" spans="2:7" ht="11.25" customHeight="1" x14ac:dyDescent="0.3">
      <c r="B19" s="49" t="s">
        <v>22</v>
      </c>
      <c r="C19" s="41">
        <v>-70046.800000011455</v>
      </c>
      <c r="D19" s="42">
        <v>-4.7389628875918977</v>
      </c>
      <c r="E19" s="38"/>
      <c r="F19" s="41">
        <v>364.70830989267415</v>
      </c>
      <c r="G19" s="42">
        <v>0.94384274736805007</v>
      </c>
    </row>
    <row r="20" spans="2:7" ht="11.25" customHeight="1" x14ac:dyDescent="0.3">
      <c r="B20" s="50" t="s">
        <v>23</v>
      </c>
      <c r="C20" s="43">
        <v>-68418.869999994989</v>
      </c>
      <c r="D20" s="44">
        <v>-6.1153689392756982</v>
      </c>
      <c r="E20" s="37"/>
      <c r="F20" s="43">
        <v>223.45985733808266</v>
      </c>
      <c r="G20" s="44">
        <v>0.79765670326955329</v>
      </c>
    </row>
    <row r="21" spans="2:7" ht="11.25" customHeight="1" x14ac:dyDescent="0.3">
      <c r="B21" s="48" t="s">
        <v>11</v>
      </c>
      <c r="C21" s="45">
        <v>-138465.66999996454</v>
      </c>
      <c r="D21" s="46">
        <v>-5.331947710081371</v>
      </c>
      <c r="E21" s="47"/>
      <c r="F21" s="45">
        <v>588.16816721780924</v>
      </c>
      <c r="G21" s="46">
        <v>0.88240227907550295</v>
      </c>
    </row>
    <row r="22" spans="2:7" ht="11.25" customHeight="1" x14ac:dyDescent="0.3">
      <c r="B22" s="109" t="s">
        <v>24</v>
      </c>
      <c r="C22" s="109"/>
      <c r="D22" s="109"/>
      <c r="E22" s="109"/>
      <c r="F22" s="37"/>
      <c r="G22" s="37"/>
    </row>
    <row r="23" spans="2:7" ht="11.25" customHeight="1" x14ac:dyDescent="0.3">
      <c r="B23" s="37"/>
      <c r="C23" s="37"/>
      <c r="D23" s="37"/>
      <c r="E23" s="37"/>
      <c r="F23" s="37"/>
      <c r="G23" s="37"/>
    </row>
    <row r="24" spans="2:7" ht="11.25" customHeight="1" x14ac:dyDescent="0.3">
      <c r="B24" s="86" t="s">
        <v>427</v>
      </c>
      <c r="C24" s="86"/>
      <c r="D24" s="86"/>
      <c r="E24" s="86"/>
      <c r="F24" s="86"/>
      <c r="G24" s="86"/>
    </row>
    <row r="25" spans="2:7" ht="11.25" customHeight="1" x14ac:dyDescent="0.3">
      <c r="B25" s="87" t="s">
        <v>25</v>
      </c>
      <c r="C25" s="89" t="s">
        <v>192</v>
      </c>
      <c r="D25" s="89"/>
      <c r="E25" s="38"/>
      <c r="F25" s="89" t="s">
        <v>193</v>
      </c>
      <c r="G25" s="89"/>
    </row>
    <row r="26" spans="2:7" ht="11.25" customHeight="1" x14ac:dyDescent="0.3">
      <c r="B26" s="88"/>
      <c r="C26" s="39" t="s">
        <v>194</v>
      </c>
      <c r="D26" s="39" t="s">
        <v>195</v>
      </c>
      <c r="E26" s="40"/>
      <c r="F26" s="39" t="s">
        <v>194</v>
      </c>
      <c r="G26" s="39" t="s">
        <v>195</v>
      </c>
    </row>
    <row r="27" spans="2:7" ht="11.25" customHeight="1" x14ac:dyDescent="0.3">
      <c r="B27" s="49" t="s">
        <v>26</v>
      </c>
      <c r="C27" s="41">
        <v>-492.69999999999982</v>
      </c>
      <c r="D27" s="42">
        <v>-8.659050966608083</v>
      </c>
      <c r="E27" s="38"/>
      <c r="F27" s="41">
        <v>1.46697931697922</v>
      </c>
      <c r="G27" s="42">
        <v>1.2170767053429286</v>
      </c>
    </row>
    <row r="28" spans="2:7" ht="11.25" customHeight="1" x14ac:dyDescent="0.3">
      <c r="B28" s="50" t="s">
        <v>27</v>
      </c>
      <c r="C28" s="43">
        <v>-4760.9500000003027</v>
      </c>
      <c r="D28" s="44">
        <v>-3.2715459780384855</v>
      </c>
      <c r="E28" s="37"/>
      <c r="F28" s="43">
        <v>15.148041685632506</v>
      </c>
      <c r="G28" s="44">
        <v>0.41611475646016027</v>
      </c>
    </row>
    <row r="29" spans="2:7" ht="11.25" customHeight="1" x14ac:dyDescent="0.3">
      <c r="B29" s="50" t="s">
        <v>28</v>
      </c>
      <c r="C29" s="43">
        <v>-19964.769999999902</v>
      </c>
      <c r="D29" s="44">
        <v>-6.256881395239497</v>
      </c>
      <c r="E29" s="37"/>
      <c r="F29" s="43">
        <v>47.371278316826647</v>
      </c>
      <c r="G29" s="44">
        <v>0.58852678289533833</v>
      </c>
    </row>
    <row r="30" spans="2:7" ht="11.25" customHeight="1" x14ac:dyDescent="0.3">
      <c r="B30" s="50" t="s">
        <v>29</v>
      </c>
      <c r="C30" s="43">
        <v>-16146.949999997334</v>
      </c>
      <c r="D30" s="44">
        <v>-4.4216534904792901</v>
      </c>
      <c r="E30" s="37"/>
      <c r="F30" s="43">
        <v>69.509796888845813</v>
      </c>
      <c r="G30" s="44">
        <v>0.7418342536341842</v>
      </c>
    </row>
    <row r="31" spans="2:7" ht="11.25" customHeight="1" x14ac:dyDescent="0.3">
      <c r="B31" s="50" t="s">
        <v>30</v>
      </c>
      <c r="C31" s="43">
        <v>-19465.299999997776</v>
      </c>
      <c r="D31" s="44">
        <v>-5.2504477579727507</v>
      </c>
      <c r="E31" s="37"/>
      <c r="F31" s="43">
        <v>86.285924532801801</v>
      </c>
      <c r="G31" s="44">
        <v>0.89242399619343815</v>
      </c>
    </row>
    <row r="32" spans="2:7" ht="11.25" customHeight="1" x14ac:dyDescent="0.3">
      <c r="B32" s="50" t="s">
        <v>31</v>
      </c>
      <c r="C32" s="43">
        <v>-24919.850000004866</v>
      </c>
      <c r="D32" s="44">
        <v>-6.1496025684380964</v>
      </c>
      <c r="E32" s="37"/>
      <c r="F32" s="43">
        <v>110.98762079070366</v>
      </c>
      <c r="G32" s="44">
        <v>1.0612687838403108</v>
      </c>
    </row>
    <row r="33" spans="2:7" ht="11.25" customHeight="1" x14ac:dyDescent="0.3">
      <c r="B33" s="50" t="s">
        <v>32</v>
      </c>
      <c r="C33" s="43">
        <v>-22806.39999999979</v>
      </c>
      <c r="D33" s="44">
        <v>-5.7839049676901597</v>
      </c>
      <c r="E33" s="37"/>
      <c r="F33" s="43">
        <v>122.366394924833</v>
      </c>
      <c r="G33" s="44">
        <v>1.2104538302214192</v>
      </c>
    </row>
    <row r="34" spans="2:7" ht="11.25" customHeight="1" x14ac:dyDescent="0.3">
      <c r="B34" s="50" t="s">
        <v>33</v>
      </c>
      <c r="C34" s="43">
        <v>-12603.349999997823</v>
      </c>
      <c r="D34" s="44">
        <v>-4.0787276457750572</v>
      </c>
      <c r="E34" s="37"/>
      <c r="F34" s="43">
        <v>80.080419126460583</v>
      </c>
      <c r="G34" s="44">
        <v>1.0209235102527965</v>
      </c>
    </row>
    <row r="35" spans="2:7" ht="11.25" customHeight="1" x14ac:dyDescent="0.3">
      <c r="B35" s="50" t="s">
        <v>34</v>
      </c>
      <c r="C35" s="43">
        <v>-11843.199999999109</v>
      </c>
      <c r="D35" s="44">
        <v>-5.9665279555044908</v>
      </c>
      <c r="E35" s="37"/>
      <c r="F35" s="43">
        <v>54.837099209097687</v>
      </c>
      <c r="G35" s="44">
        <v>1.0549322954221809</v>
      </c>
    </row>
    <row r="36" spans="2:7" ht="11.25" customHeight="1" x14ac:dyDescent="0.3">
      <c r="B36" s="50" t="s">
        <v>35</v>
      </c>
      <c r="C36" s="43">
        <v>-4465.9999999999272</v>
      </c>
      <c r="D36" s="44">
        <v>-6.4207257461612599</v>
      </c>
      <c r="E36" s="37"/>
      <c r="F36" s="43">
        <v>1.2271684822276256</v>
      </c>
      <c r="G36" s="44">
        <v>6.6847513001542389E-2</v>
      </c>
    </row>
    <row r="37" spans="2:7" ht="11.25" customHeight="1" x14ac:dyDescent="0.3">
      <c r="B37" s="50" t="s">
        <v>36</v>
      </c>
      <c r="C37" s="43">
        <v>-996.20000000000437</v>
      </c>
      <c r="D37" s="44">
        <v>-7.0637453024179511</v>
      </c>
      <c r="E37" s="37"/>
      <c r="F37" s="43">
        <v>-1.1125560473585097</v>
      </c>
      <c r="G37" s="44">
        <v>-0.30766521481427878</v>
      </c>
    </row>
    <row r="38" spans="2:7" ht="11.25" customHeight="1" x14ac:dyDescent="0.3">
      <c r="B38" s="48" t="s">
        <v>11</v>
      </c>
      <c r="C38" s="45">
        <v>-138465.66999996454</v>
      </c>
      <c r="D38" s="46">
        <v>-5.331947710081371</v>
      </c>
      <c r="E38" s="47"/>
      <c r="F38" s="45">
        <v>588.16816721780924</v>
      </c>
      <c r="G38" s="46">
        <v>0.88240227907550295</v>
      </c>
    </row>
    <row r="39" spans="2:7" ht="11.25" customHeight="1" x14ac:dyDescent="0.3">
      <c r="B39" s="109" t="s">
        <v>24</v>
      </c>
      <c r="C39" s="109"/>
      <c r="D39" s="109"/>
      <c r="E39" s="109"/>
      <c r="F39" s="37"/>
      <c r="G39" s="37"/>
    </row>
    <row r="40" spans="2:7" ht="11.25" customHeight="1" x14ac:dyDescent="0.3">
      <c r="B40" s="37"/>
      <c r="C40" s="37"/>
      <c r="D40" s="37"/>
      <c r="E40" s="37"/>
      <c r="F40" s="37"/>
      <c r="G40" s="37"/>
    </row>
    <row r="41" spans="2:7" ht="11.25" customHeight="1" x14ac:dyDescent="0.3">
      <c r="B41" s="86" t="s">
        <v>428</v>
      </c>
      <c r="C41" s="86"/>
      <c r="D41" s="86"/>
      <c r="E41" s="86"/>
      <c r="F41" s="86"/>
      <c r="G41" s="86"/>
    </row>
    <row r="42" spans="2:7" ht="11.25" customHeight="1" x14ac:dyDescent="0.3">
      <c r="B42" s="87" t="s">
        <v>37</v>
      </c>
      <c r="C42" s="89" t="s">
        <v>192</v>
      </c>
      <c r="D42" s="89"/>
      <c r="E42" s="38"/>
      <c r="F42" s="89" t="s">
        <v>193</v>
      </c>
      <c r="G42" s="89"/>
    </row>
    <row r="43" spans="2:7" ht="11.25" customHeight="1" x14ac:dyDescent="0.3">
      <c r="B43" s="88"/>
      <c r="C43" s="39" t="s">
        <v>194</v>
      </c>
      <c r="D43" s="39" t="s">
        <v>195</v>
      </c>
      <c r="E43" s="40"/>
      <c r="F43" s="39" t="s">
        <v>194</v>
      </c>
      <c r="G43" s="39" t="s">
        <v>195</v>
      </c>
    </row>
    <row r="44" spans="2:7" ht="11.25" customHeight="1" x14ac:dyDescent="0.3">
      <c r="B44" s="50" t="s">
        <v>38</v>
      </c>
      <c r="C44" s="43">
        <v>-5253.6499999997905</v>
      </c>
      <c r="D44" s="44">
        <v>-3.4742685959156407</v>
      </c>
      <c r="E44" s="37"/>
      <c r="F44" s="43">
        <v>16.615021002603953</v>
      </c>
      <c r="G44" s="44">
        <v>0.44178487497996566</v>
      </c>
    </row>
    <row r="45" spans="2:7" ht="11.25" customHeight="1" x14ac:dyDescent="0.3">
      <c r="B45" s="50" t="s">
        <v>39</v>
      </c>
      <c r="C45" s="43">
        <v>-36111.719999997644</v>
      </c>
      <c r="D45" s="44">
        <v>-5.2774543158777467</v>
      </c>
      <c r="E45" s="37"/>
      <c r="F45" s="43">
        <v>116.88107520612175</v>
      </c>
      <c r="G45" s="44">
        <v>0.67099303765448515</v>
      </c>
    </row>
    <row r="46" spans="2:7" ht="11.25" customHeight="1" x14ac:dyDescent="0.3">
      <c r="B46" s="50" t="s">
        <v>40</v>
      </c>
      <c r="C46" s="43">
        <v>-44385.150000009802</v>
      </c>
      <c r="D46" s="44">
        <v>-5.7200085571102521</v>
      </c>
      <c r="E46" s="37"/>
      <c r="F46" s="43">
        <v>197.27354532419486</v>
      </c>
      <c r="G46" s="44">
        <v>0.98015713468577803</v>
      </c>
    </row>
    <row r="47" spans="2:7" ht="11.25" customHeight="1" x14ac:dyDescent="0.3">
      <c r="B47" s="50" t="s">
        <v>41</v>
      </c>
      <c r="C47" s="43">
        <v>-35409.749999999767</v>
      </c>
      <c r="D47" s="44">
        <v>-5.0347286402866027</v>
      </c>
      <c r="E47" s="37"/>
      <c r="F47" s="43">
        <v>202.44681405154915</v>
      </c>
      <c r="G47" s="44">
        <v>1.1276455985213749</v>
      </c>
    </row>
    <row r="48" spans="2:7" ht="11.25" customHeight="1" x14ac:dyDescent="0.3">
      <c r="B48" s="50" t="s">
        <v>42</v>
      </c>
      <c r="C48" s="43">
        <v>-16309.200000001729</v>
      </c>
      <c r="D48" s="44">
        <v>-6.0843872411869748</v>
      </c>
      <c r="E48" s="37"/>
      <c r="F48" s="43">
        <v>56.064267691293026</v>
      </c>
      <c r="G48" s="44">
        <v>0.7970540224553827</v>
      </c>
    </row>
    <row r="49" spans="2:7" ht="11.25" customHeight="1" x14ac:dyDescent="0.3">
      <c r="B49" s="50" t="s">
        <v>36</v>
      </c>
      <c r="C49" s="43">
        <v>-996.20000000000437</v>
      </c>
      <c r="D49" s="44">
        <v>-7.0637453024179511</v>
      </c>
      <c r="E49" s="37"/>
      <c r="F49" s="43">
        <v>-1.1125560473585097</v>
      </c>
      <c r="G49" s="44">
        <v>-0.30766521481427878</v>
      </c>
    </row>
    <row r="50" spans="2:7" ht="11.25" customHeight="1" x14ac:dyDescent="0.3">
      <c r="B50" s="48" t="s">
        <v>11</v>
      </c>
      <c r="C50" s="45">
        <v>-138465.66999996454</v>
      </c>
      <c r="D50" s="46">
        <v>-5.331947710081371</v>
      </c>
      <c r="E50" s="47"/>
      <c r="F50" s="45">
        <v>588.16816721780924</v>
      </c>
      <c r="G50" s="46">
        <v>0.88240227907550295</v>
      </c>
    </row>
    <row r="51" spans="2:7" ht="11.25" customHeight="1" x14ac:dyDescent="0.3">
      <c r="B51" s="109" t="s">
        <v>24</v>
      </c>
      <c r="C51" s="109"/>
      <c r="D51" s="109"/>
      <c r="E51" s="109"/>
      <c r="F51" s="37"/>
      <c r="G51" s="37"/>
    </row>
    <row r="52" spans="2:7" ht="11.25" customHeight="1" x14ac:dyDescent="0.3">
      <c r="B52" s="37"/>
      <c r="C52" s="37"/>
      <c r="D52" s="37"/>
      <c r="E52" s="37"/>
      <c r="F52" s="37"/>
      <c r="G52" s="37"/>
    </row>
    <row r="53" spans="2:7" ht="11.25" customHeight="1" x14ac:dyDescent="0.3">
      <c r="B53" s="86" t="s">
        <v>429</v>
      </c>
      <c r="C53" s="86"/>
      <c r="D53" s="86"/>
      <c r="E53" s="86"/>
      <c r="F53" s="86"/>
      <c r="G53" s="86"/>
    </row>
    <row r="54" spans="2:7" ht="11.25" customHeight="1" x14ac:dyDescent="0.3">
      <c r="B54" s="87" t="s">
        <v>43</v>
      </c>
      <c r="C54" s="89" t="s">
        <v>192</v>
      </c>
      <c r="D54" s="89"/>
      <c r="E54" s="38"/>
      <c r="F54" s="89" t="s">
        <v>193</v>
      </c>
      <c r="G54" s="89"/>
    </row>
    <row r="55" spans="2:7" ht="11.25" customHeight="1" x14ac:dyDescent="0.3">
      <c r="B55" s="88"/>
      <c r="C55" s="39" t="s">
        <v>194</v>
      </c>
      <c r="D55" s="39" t="s">
        <v>195</v>
      </c>
      <c r="E55" s="40"/>
      <c r="F55" s="39" t="s">
        <v>194</v>
      </c>
      <c r="G55" s="39" t="s">
        <v>195</v>
      </c>
    </row>
    <row r="56" spans="2:7" ht="11.25" customHeight="1" x14ac:dyDescent="0.3">
      <c r="B56" s="49" t="s">
        <v>44</v>
      </c>
      <c r="C56" s="41">
        <v>-1087.7500000000036</v>
      </c>
      <c r="D56" s="42">
        <v>-6.0319968945821731</v>
      </c>
      <c r="E56" s="38"/>
      <c r="F56" s="41">
        <v>-0.494234360613234</v>
      </c>
      <c r="G56" s="42">
        <v>-0.10180025335710348</v>
      </c>
    </row>
    <row r="57" spans="2:7" ht="11.25" customHeight="1" x14ac:dyDescent="0.3">
      <c r="B57" s="50" t="s">
        <v>45</v>
      </c>
      <c r="C57" s="43">
        <v>-2327.7499999999709</v>
      </c>
      <c r="D57" s="44">
        <v>-6.621579336633018</v>
      </c>
      <c r="E57" s="37"/>
      <c r="F57" s="43">
        <v>4.1377282305578547</v>
      </c>
      <c r="G57" s="44">
        <v>0.42292393625057312</v>
      </c>
    </row>
    <row r="58" spans="2:7" ht="11.25" customHeight="1" x14ac:dyDescent="0.3">
      <c r="B58" s="50" t="s">
        <v>46</v>
      </c>
      <c r="C58" s="43">
        <v>-30214.950000001467</v>
      </c>
      <c r="D58" s="44">
        <v>-6.4842983790839872</v>
      </c>
      <c r="E58" s="37"/>
      <c r="F58" s="43">
        <v>79.687809682911393</v>
      </c>
      <c r="G58" s="44">
        <v>0.63746105828736621</v>
      </c>
    </row>
    <row r="59" spans="2:7" ht="11.25" customHeight="1" x14ac:dyDescent="0.3">
      <c r="B59" s="50" t="s">
        <v>47</v>
      </c>
      <c r="C59" s="43">
        <v>-64520.269999987911</v>
      </c>
      <c r="D59" s="44">
        <v>-4.6130192127290846</v>
      </c>
      <c r="E59" s="37"/>
      <c r="F59" s="43">
        <v>317.68553114630049</v>
      </c>
      <c r="G59" s="44">
        <v>0.90574979427868241</v>
      </c>
    </row>
    <row r="60" spans="2:7" ht="11.25" customHeight="1" x14ac:dyDescent="0.3">
      <c r="B60" s="50" t="s">
        <v>48</v>
      </c>
      <c r="C60" s="43">
        <v>-4093.5999999998894</v>
      </c>
      <c r="D60" s="44">
        <v>-7.5088504503180582</v>
      </c>
      <c r="E60" s="37"/>
      <c r="F60" s="43">
        <v>1.3547583525780738</v>
      </c>
      <c r="G60" s="44">
        <v>9.0278389254132299E-2</v>
      </c>
    </row>
    <row r="61" spans="2:7" ht="11.25" customHeight="1" x14ac:dyDescent="0.3">
      <c r="B61" s="50" t="s">
        <v>49</v>
      </c>
      <c r="C61" s="43">
        <v>-9173.999999999447</v>
      </c>
      <c r="D61" s="44">
        <v>-5.4673857981462257</v>
      </c>
      <c r="E61" s="37"/>
      <c r="F61" s="43">
        <v>8.891542236049645</v>
      </c>
      <c r="G61" s="44">
        <v>0.20148025640309877</v>
      </c>
    </row>
    <row r="62" spans="2:7" ht="11.25" customHeight="1" x14ac:dyDescent="0.3">
      <c r="B62" s="50" t="s">
        <v>50</v>
      </c>
      <c r="C62" s="43">
        <v>-1027.9499999999935</v>
      </c>
      <c r="D62" s="44">
        <v>-5.5534846029173028</v>
      </c>
      <c r="E62" s="37"/>
      <c r="F62" s="43">
        <v>0.12371170135457987</v>
      </c>
      <c r="G62" s="44">
        <v>2.610632867889235E-2</v>
      </c>
    </row>
    <row r="63" spans="2:7" ht="11.25" customHeight="1" x14ac:dyDescent="0.3">
      <c r="B63" s="50" t="s">
        <v>51</v>
      </c>
      <c r="C63" s="43">
        <v>-3352.0999999999694</v>
      </c>
      <c r="D63" s="44">
        <v>-8.5975531560182805</v>
      </c>
      <c r="E63" s="37"/>
      <c r="F63" s="43">
        <v>12.419076979752163</v>
      </c>
      <c r="G63" s="44">
        <v>1.1877681302637602</v>
      </c>
    </row>
    <row r="64" spans="2:7" ht="11.25" customHeight="1" x14ac:dyDescent="0.3">
      <c r="B64" s="50" t="s">
        <v>52</v>
      </c>
      <c r="C64" s="43">
        <v>-454</v>
      </c>
      <c r="D64" s="44">
        <v>-5.5056997332039792</v>
      </c>
      <c r="E64" s="37"/>
      <c r="F64" s="43">
        <v>0.68441566612912652</v>
      </c>
      <c r="G64" s="44">
        <v>0.34081800394098621</v>
      </c>
    </row>
    <row r="65" spans="2:7" ht="11.25" customHeight="1" x14ac:dyDescent="0.3">
      <c r="B65" s="50" t="s">
        <v>53</v>
      </c>
      <c r="C65" s="43">
        <v>-21824.900000000955</v>
      </c>
      <c r="D65" s="44">
        <v>-5.6505765815216682</v>
      </c>
      <c r="E65" s="37"/>
      <c r="F65" s="43">
        <v>160.35540381450664</v>
      </c>
      <c r="G65" s="44">
        <v>1.6267111504157661</v>
      </c>
    </row>
    <row r="66" spans="2:7" ht="11.25" customHeight="1" x14ac:dyDescent="0.3">
      <c r="B66" s="50" t="s">
        <v>54</v>
      </c>
      <c r="C66" s="43">
        <v>-388.40000000000055</v>
      </c>
      <c r="D66" s="44">
        <v>-8.1034842478614735</v>
      </c>
      <c r="E66" s="37"/>
      <c r="F66" s="43">
        <v>3.3224237792897213</v>
      </c>
      <c r="G66" s="44">
        <v>2.6648126150673686</v>
      </c>
    </row>
    <row r="67" spans="2:7" ht="11.25" customHeight="1" x14ac:dyDescent="0.3">
      <c r="B67" s="48" t="s">
        <v>11</v>
      </c>
      <c r="C67" s="45">
        <v>-138465.66999996454</v>
      </c>
      <c r="D67" s="46">
        <v>-5.331947710081371</v>
      </c>
      <c r="E67" s="47"/>
      <c r="F67" s="45">
        <v>588.16816721780924</v>
      </c>
      <c r="G67" s="46">
        <v>0.88240227907550295</v>
      </c>
    </row>
    <row r="68" spans="2:7" ht="11.25" customHeight="1" x14ac:dyDescent="0.3">
      <c r="B68" s="109" t="s">
        <v>24</v>
      </c>
      <c r="C68" s="109"/>
      <c r="D68" s="109"/>
      <c r="E68" s="109"/>
      <c r="F68" s="37"/>
      <c r="G68" s="37"/>
    </row>
    <row r="69" spans="2:7" ht="11.25" customHeight="1" x14ac:dyDescent="0.3">
      <c r="B69" s="37"/>
      <c r="C69" s="37"/>
      <c r="D69" s="37"/>
      <c r="E69" s="37"/>
      <c r="F69" s="37"/>
      <c r="G69" s="37"/>
    </row>
    <row r="70" spans="2:7" ht="11.25" customHeight="1" x14ac:dyDescent="0.3">
      <c r="B70" s="86" t="s">
        <v>430</v>
      </c>
      <c r="C70" s="86"/>
      <c r="D70" s="86"/>
      <c r="E70" s="86"/>
      <c r="F70" s="86"/>
      <c r="G70" s="86"/>
    </row>
    <row r="71" spans="2:7" ht="11.25" customHeight="1" x14ac:dyDescent="0.3">
      <c r="B71" s="87" t="s">
        <v>55</v>
      </c>
      <c r="C71" s="89" t="s">
        <v>192</v>
      </c>
      <c r="D71" s="89"/>
      <c r="E71" s="38"/>
      <c r="F71" s="89" t="s">
        <v>193</v>
      </c>
      <c r="G71" s="89"/>
    </row>
    <row r="72" spans="2:7" ht="11.25" customHeight="1" x14ac:dyDescent="0.3">
      <c r="B72" s="88"/>
      <c r="C72" s="39" t="s">
        <v>194</v>
      </c>
      <c r="D72" s="39" t="s">
        <v>195</v>
      </c>
      <c r="E72" s="40"/>
      <c r="F72" s="39" t="s">
        <v>194</v>
      </c>
      <c r="G72" s="39" t="s">
        <v>195</v>
      </c>
    </row>
    <row r="73" spans="2:7" ht="11.25" customHeight="1" x14ac:dyDescent="0.3">
      <c r="B73" s="49" t="s">
        <v>56</v>
      </c>
      <c r="C73" s="41">
        <v>-129014.17000000179</v>
      </c>
      <c r="D73" s="42">
        <v>-5.2467435128499034</v>
      </c>
      <c r="E73" s="38"/>
      <c r="F73" s="41">
        <v>582.30169446781656</v>
      </c>
      <c r="G73" s="42">
        <v>0.92491678495904184</v>
      </c>
    </row>
    <row r="74" spans="2:7" ht="11.25" customHeight="1" x14ac:dyDescent="0.3">
      <c r="B74" s="50" t="s">
        <v>57</v>
      </c>
      <c r="C74" s="43">
        <v>-3222.1999999999753</v>
      </c>
      <c r="D74" s="44">
        <v>-7.7006906770546513</v>
      </c>
      <c r="E74" s="37"/>
      <c r="F74" s="43">
        <v>3.6870196055190263</v>
      </c>
      <c r="G74" s="44">
        <v>0.33281967902254728</v>
      </c>
    </row>
    <row r="75" spans="2:7" ht="11.25" customHeight="1" x14ac:dyDescent="0.3">
      <c r="B75" s="50" t="s">
        <v>58</v>
      </c>
      <c r="C75" s="43">
        <v>-3161.7499999999636</v>
      </c>
      <c r="D75" s="44">
        <v>-6.8064884181519885</v>
      </c>
      <c r="E75" s="37"/>
      <c r="F75" s="43">
        <v>-6.7682179190010174</v>
      </c>
      <c r="G75" s="44">
        <v>-0.52334216717176918</v>
      </c>
    </row>
    <row r="76" spans="2:7" ht="11.25" customHeight="1" x14ac:dyDescent="0.3">
      <c r="B76" s="50" t="s">
        <v>59</v>
      </c>
      <c r="C76" s="43">
        <v>-351.00000000000091</v>
      </c>
      <c r="D76" s="44">
        <v>-7.2942643391521358</v>
      </c>
      <c r="E76" s="37"/>
      <c r="F76" s="43">
        <v>1.3918101518793264</v>
      </c>
      <c r="G76" s="44">
        <v>1.0906903025079029</v>
      </c>
    </row>
    <row r="77" spans="2:7" ht="11.25" customHeight="1" x14ac:dyDescent="0.3">
      <c r="B77" s="50" t="s">
        <v>60</v>
      </c>
      <c r="C77" s="43">
        <v>-1026.2499999999927</v>
      </c>
      <c r="D77" s="44">
        <v>-6.5092604338449389</v>
      </c>
      <c r="E77" s="37"/>
      <c r="F77" s="43">
        <v>3.3833886785274103</v>
      </c>
      <c r="G77" s="44">
        <v>0.84665866800157485</v>
      </c>
    </row>
    <row r="78" spans="2:7" ht="11.25" customHeight="1" x14ac:dyDescent="0.3">
      <c r="B78" s="50" t="s">
        <v>61</v>
      </c>
      <c r="C78" s="43">
        <v>-1688.2999999999847</v>
      </c>
      <c r="D78" s="44">
        <v>-5.8420706598843726</v>
      </c>
      <c r="E78" s="37"/>
      <c r="F78" s="43">
        <v>4.1724722348660634</v>
      </c>
      <c r="G78" s="44">
        <v>0.54483184314911293</v>
      </c>
    </row>
    <row r="79" spans="2:7" ht="11.25" customHeight="1" x14ac:dyDescent="0.3">
      <c r="B79" s="50" t="s">
        <v>62</v>
      </c>
      <c r="C79" s="43">
        <v>-2</v>
      </c>
      <c r="D79" s="44">
        <v>-1.0204081632653061</v>
      </c>
      <c r="E79" s="37"/>
      <c r="F79" s="43">
        <v>0</v>
      </c>
      <c r="G79" s="44">
        <v>0</v>
      </c>
    </row>
    <row r="80" spans="2:7" ht="11.25" customHeight="1" x14ac:dyDescent="0.3">
      <c r="B80" s="48" t="s">
        <v>11</v>
      </c>
      <c r="C80" s="45">
        <v>-138465.66999996454</v>
      </c>
      <c r="D80" s="46">
        <v>-5.331947710081371</v>
      </c>
      <c r="E80" s="47"/>
      <c r="F80" s="45">
        <v>588.16816721780924</v>
      </c>
      <c r="G80" s="46">
        <v>0.88240227907550295</v>
      </c>
    </row>
    <row r="81" spans="2:7" ht="11.25" customHeight="1" x14ac:dyDescent="0.3">
      <c r="B81" s="109" t="s">
        <v>24</v>
      </c>
      <c r="C81" s="109"/>
      <c r="D81" s="109"/>
      <c r="E81" s="109"/>
      <c r="F81" s="37"/>
      <c r="G81" s="37"/>
    </row>
    <row r="82" spans="2:7" ht="11.25" customHeight="1" x14ac:dyDescent="0.3">
      <c r="B82" s="37"/>
      <c r="C82" s="37"/>
      <c r="D82" s="37"/>
      <c r="E82" s="37"/>
      <c r="F82" s="37"/>
      <c r="G82" s="37"/>
    </row>
    <row r="83" spans="2:7" ht="11.25" customHeight="1" x14ac:dyDescent="0.3">
      <c r="B83" s="86" t="s">
        <v>431</v>
      </c>
      <c r="C83" s="86"/>
      <c r="D83" s="86"/>
      <c r="E83" s="86"/>
      <c r="F83" s="86"/>
      <c r="G83" s="86"/>
    </row>
    <row r="84" spans="2:7" ht="11.25" customHeight="1" x14ac:dyDescent="0.3">
      <c r="B84" s="87" t="s">
        <v>63</v>
      </c>
      <c r="C84" s="89" t="s">
        <v>192</v>
      </c>
      <c r="D84" s="89"/>
      <c r="E84" s="38"/>
      <c r="F84" s="89" t="s">
        <v>193</v>
      </c>
      <c r="G84" s="89"/>
    </row>
    <row r="85" spans="2:7" ht="11.25" customHeight="1" x14ac:dyDescent="0.3">
      <c r="B85" s="88"/>
      <c r="C85" s="39" t="s">
        <v>194</v>
      </c>
      <c r="D85" s="39" t="s">
        <v>195</v>
      </c>
      <c r="E85" s="40"/>
      <c r="F85" s="39" t="s">
        <v>194</v>
      </c>
      <c r="G85" s="39" t="s">
        <v>195</v>
      </c>
    </row>
    <row r="86" spans="2:7" ht="11.25" customHeight="1" x14ac:dyDescent="0.3">
      <c r="B86" s="49" t="s">
        <v>64</v>
      </c>
      <c r="C86" s="41">
        <v>-8828.5500000000175</v>
      </c>
      <c r="D86" s="42">
        <v>-8.3134487174658407</v>
      </c>
      <c r="E86" s="38"/>
      <c r="F86" s="41">
        <v>59.308932665446719</v>
      </c>
      <c r="G86" s="42">
        <v>2.4171312132571789</v>
      </c>
    </row>
    <row r="87" spans="2:7" ht="11.25" customHeight="1" x14ac:dyDescent="0.3">
      <c r="B87" s="50" t="s">
        <v>65</v>
      </c>
      <c r="C87" s="43">
        <v>-24477.450000000419</v>
      </c>
      <c r="D87" s="44">
        <v>-5.0916509442793796</v>
      </c>
      <c r="E87" s="37"/>
      <c r="F87" s="43">
        <v>97.269487170658977</v>
      </c>
      <c r="G87" s="44">
        <v>0.78511322450521936</v>
      </c>
    </row>
    <row r="88" spans="2:7" ht="11.25" customHeight="1" x14ac:dyDescent="0.3">
      <c r="B88" s="50" t="s">
        <v>66</v>
      </c>
      <c r="C88" s="43">
        <v>-25448.470000003465</v>
      </c>
      <c r="D88" s="44">
        <v>-4.3507087209179032</v>
      </c>
      <c r="E88" s="37"/>
      <c r="F88" s="43">
        <v>80.21458018931844</v>
      </c>
      <c r="G88" s="44">
        <v>0.53188158672435892</v>
      </c>
    </row>
    <row r="89" spans="2:7" ht="11.25" customHeight="1" x14ac:dyDescent="0.3">
      <c r="B89" s="50" t="s">
        <v>67</v>
      </c>
      <c r="C89" s="43">
        <v>-30466.550000002142</v>
      </c>
      <c r="D89" s="44">
        <v>-5.3483960894535132</v>
      </c>
      <c r="E89" s="37"/>
      <c r="F89" s="43">
        <v>80.533357956494001</v>
      </c>
      <c r="G89" s="44">
        <v>0.55345709970773516</v>
      </c>
    </row>
    <row r="90" spans="2:7" ht="11.25" customHeight="1" x14ac:dyDescent="0.3">
      <c r="B90" s="50" t="s">
        <v>68</v>
      </c>
      <c r="C90" s="43">
        <v>-49244.650000001304</v>
      </c>
      <c r="D90" s="44">
        <v>-5.7578505274999126</v>
      </c>
      <c r="E90" s="37"/>
      <c r="F90" s="43">
        <v>270.84180924570683</v>
      </c>
      <c r="G90" s="44">
        <v>1.2214850357160296</v>
      </c>
    </row>
    <row r="91" spans="2:7" ht="11.25" customHeight="1" x14ac:dyDescent="0.3">
      <c r="B91" s="48" t="s">
        <v>11</v>
      </c>
      <c r="C91" s="45">
        <v>-138465.66999996454</v>
      </c>
      <c r="D91" s="46">
        <v>-5.331947710081371</v>
      </c>
      <c r="E91" s="47"/>
      <c r="F91" s="45">
        <v>588.16816721780924</v>
      </c>
      <c r="G91" s="46">
        <v>0.88240227907550295</v>
      </c>
    </row>
    <row r="92" spans="2:7" ht="11.25" customHeight="1" x14ac:dyDescent="0.3">
      <c r="B92" s="109" t="s">
        <v>24</v>
      </c>
      <c r="C92" s="109"/>
      <c r="D92" s="109"/>
      <c r="E92" s="109"/>
      <c r="F92" s="37"/>
      <c r="G92" s="37"/>
    </row>
    <row r="93" spans="2:7" ht="11.25" customHeight="1" x14ac:dyDescent="0.3">
      <c r="B93" s="37"/>
      <c r="C93" s="37"/>
      <c r="D93" s="37"/>
      <c r="E93" s="37"/>
      <c r="F93" s="37"/>
      <c r="G93" s="37"/>
    </row>
    <row r="94" spans="2:7" s="62" customFormat="1" ht="11.25" customHeight="1" x14ac:dyDescent="0.3">
      <c r="B94" s="86" t="s">
        <v>432</v>
      </c>
      <c r="C94" s="86"/>
      <c r="D94" s="86"/>
      <c r="E94" s="86"/>
      <c r="F94" s="86"/>
      <c r="G94" s="86"/>
    </row>
    <row r="95" spans="2:7" ht="11.25" customHeight="1" x14ac:dyDescent="0.3">
      <c r="B95" s="87" t="s">
        <v>69</v>
      </c>
      <c r="C95" s="89" t="s">
        <v>192</v>
      </c>
      <c r="D95" s="89"/>
      <c r="E95" s="38"/>
      <c r="F95" s="89" t="s">
        <v>193</v>
      </c>
      <c r="G95" s="89"/>
    </row>
    <row r="96" spans="2:7" ht="11.25" customHeight="1" x14ac:dyDescent="0.3">
      <c r="B96" s="88"/>
      <c r="C96" s="39" t="s">
        <v>194</v>
      </c>
      <c r="D96" s="39" t="s">
        <v>195</v>
      </c>
      <c r="E96" s="40"/>
      <c r="F96" s="39" t="s">
        <v>194</v>
      </c>
      <c r="G96" s="39" t="s">
        <v>195</v>
      </c>
    </row>
    <row r="97" spans="2:7" ht="11.25" customHeight="1" x14ac:dyDescent="0.3">
      <c r="B97" s="49" t="s">
        <v>70</v>
      </c>
      <c r="C97" s="41">
        <v>-1182.2500000000218</v>
      </c>
      <c r="D97" s="42">
        <v>-5.7343454430810556</v>
      </c>
      <c r="E97" s="38"/>
      <c r="F97" s="41">
        <v>36.87747198418981</v>
      </c>
      <c r="G97" s="42">
        <v>6.6074150626554111</v>
      </c>
    </row>
    <row r="98" spans="2:7" ht="11.25" customHeight="1" x14ac:dyDescent="0.3">
      <c r="B98" s="50" t="s">
        <v>72</v>
      </c>
      <c r="C98" s="43">
        <v>-7447.2000000005646</v>
      </c>
      <c r="D98" s="44">
        <v>-6.2858830977003972</v>
      </c>
      <c r="E98" s="37"/>
      <c r="F98" s="43">
        <v>65.326434708108991</v>
      </c>
      <c r="G98" s="44">
        <v>2.0933440599064617</v>
      </c>
    </row>
    <row r="99" spans="2:7" ht="11.25" customHeight="1" x14ac:dyDescent="0.3">
      <c r="B99" s="50" t="s">
        <v>73</v>
      </c>
      <c r="C99" s="43">
        <v>-65930.069999999134</v>
      </c>
      <c r="D99" s="44">
        <v>-4.6799574098063585</v>
      </c>
      <c r="E99" s="37"/>
      <c r="F99" s="43">
        <v>403.183730164601</v>
      </c>
      <c r="G99" s="44">
        <v>1.1646711826705241</v>
      </c>
    </row>
    <row r="100" spans="2:7" ht="11.25" customHeight="1" x14ac:dyDescent="0.3">
      <c r="B100" s="50" t="s">
        <v>74</v>
      </c>
      <c r="C100" s="43">
        <v>-33523.000000002212</v>
      </c>
      <c r="D100" s="44">
        <v>-5.6112200968153658</v>
      </c>
      <c r="E100" s="37"/>
      <c r="F100" s="43">
        <v>34.499045281736471</v>
      </c>
      <c r="G100" s="44">
        <v>0.21534983286986445</v>
      </c>
    </row>
    <row r="101" spans="2:7" ht="11.25" customHeight="1" x14ac:dyDescent="0.3">
      <c r="B101" s="50" t="s">
        <v>75</v>
      </c>
      <c r="C101" s="43">
        <v>-29825.949999997392</v>
      </c>
      <c r="D101" s="44">
        <v>-6.674846309984428</v>
      </c>
      <c r="E101" s="37"/>
      <c r="F101" s="43">
        <v>48.081485091253853</v>
      </c>
      <c r="G101" s="44">
        <v>0.39071837695823064</v>
      </c>
    </row>
    <row r="102" spans="2:7" ht="11.25" customHeight="1" x14ac:dyDescent="0.3">
      <c r="B102" s="50" t="s">
        <v>20</v>
      </c>
      <c r="C102" s="43">
        <v>-557.19999999999982</v>
      </c>
      <c r="D102" s="44">
        <v>-11.681341719077565</v>
      </c>
      <c r="E102" s="37"/>
      <c r="F102" s="43">
        <v>0.20000000000000995</v>
      </c>
      <c r="G102" s="44">
        <v>0.60975609756100613</v>
      </c>
    </row>
    <row r="103" spans="2:7" ht="11.25" customHeight="1" x14ac:dyDescent="0.3">
      <c r="B103" s="48" t="s">
        <v>11</v>
      </c>
      <c r="C103" s="45">
        <v>-138465.66999996454</v>
      </c>
      <c r="D103" s="46">
        <v>-5.331947710081371</v>
      </c>
      <c r="E103" s="47"/>
      <c r="F103" s="45">
        <v>588.16816721780924</v>
      </c>
      <c r="G103" s="46">
        <v>0.88240227907550295</v>
      </c>
    </row>
    <row r="104" spans="2:7" ht="11.25" customHeight="1" x14ac:dyDescent="0.3">
      <c r="B104" s="109" t="s">
        <v>24</v>
      </c>
      <c r="C104" s="109"/>
      <c r="D104" s="109"/>
      <c r="E104" s="109"/>
      <c r="F104" s="37"/>
      <c r="G104" s="37"/>
    </row>
    <row r="105" spans="2:7" ht="11.25" customHeight="1" x14ac:dyDescent="0.3">
      <c r="B105" s="37"/>
      <c r="C105" s="37"/>
      <c r="D105" s="37"/>
      <c r="E105" s="37"/>
      <c r="F105" s="37"/>
      <c r="G105" s="37"/>
    </row>
    <row r="106" spans="2:7" s="62" customFormat="1" ht="11.25" customHeight="1" x14ac:dyDescent="0.3">
      <c r="B106" s="86" t="s">
        <v>433</v>
      </c>
      <c r="C106" s="86"/>
      <c r="D106" s="86"/>
      <c r="E106" s="86"/>
      <c r="F106" s="86"/>
      <c r="G106" s="86"/>
    </row>
    <row r="107" spans="2:7" ht="11.25" customHeight="1" x14ac:dyDescent="0.3">
      <c r="B107" s="87" t="s">
        <v>76</v>
      </c>
      <c r="C107" s="89" t="s">
        <v>192</v>
      </c>
      <c r="D107" s="89"/>
      <c r="E107" s="38"/>
      <c r="F107" s="89" t="s">
        <v>193</v>
      </c>
      <c r="G107" s="89"/>
    </row>
    <row r="108" spans="2:7" ht="11.25" customHeight="1" x14ac:dyDescent="0.3">
      <c r="B108" s="88"/>
      <c r="C108" s="39" t="s">
        <v>194</v>
      </c>
      <c r="D108" s="39" t="s">
        <v>195</v>
      </c>
      <c r="E108" s="40"/>
      <c r="F108" s="39" t="s">
        <v>194</v>
      </c>
      <c r="G108" s="39" t="s">
        <v>195</v>
      </c>
    </row>
    <row r="109" spans="2:7" ht="11.25" customHeight="1" x14ac:dyDescent="0.3">
      <c r="B109" s="49" t="s">
        <v>77</v>
      </c>
      <c r="C109" s="41">
        <v>-9894.7499999994761</v>
      </c>
      <c r="D109" s="42">
        <v>-6.6986771555455809</v>
      </c>
      <c r="E109" s="38"/>
      <c r="F109" s="41">
        <v>71.947128585845348</v>
      </c>
      <c r="G109" s="42">
        <v>1.7892609444984102</v>
      </c>
    </row>
    <row r="110" spans="2:7" ht="11.25" customHeight="1" x14ac:dyDescent="0.3">
      <c r="B110" s="50" t="s">
        <v>78</v>
      </c>
      <c r="C110" s="43">
        <v>-116510.77000001119</v>
      </c>
      <c r="D110" s="44">
        <v>-5.2347451611168925</v>
      </c>
      <c r="E110" s="37"/>
      <c r="F110" s="43">
        <v>505.36058238167607</v>
      </c>
      <c r="G110" s="44">
        <v>0.87246752759392376</v>
      </c>
    </row>
    <row r="111" spans="2:7" ht="11.25" customHeight="1" x14ac:dyDescent="0.3">
      <c r="B111" s="50" t="s">
        <v>79</v>
      </c>
      <c r="C111" s="43">
        <v>-8674.8000000003958</v>
      </c>
      <c r="D111" s="44">
        <v>-4.5086849409051748</v>
      </c>
      <c r="E111" s="37"/>
      <c r="F111" s="43">
        <v>7.5887108853776226</v>
      </c>
      <c r="G111" s="44">
        <v>0.16933752328893917</v>
      </c>
    </row>
    <row r="112" spans="2:7" ht="11.25" customHeight="1" x14ac:dyDescent="0.3">
      <c r="B112" s="50" t="s">
        <v>80</v>
      </c>
      <c r="C112" s="43">
        <v>-51</v>
      </c>
      <c r="D112" s="44">
        <v>-20.399999999999999</v>
      </c>
      <c r="E112" s="37"/>
      <c r="F112" s="43">
        <v>0.78015432843018928</v>
      </c>
      <c r="G112" s="44">
        <v>12.54298530261263</v>
      </c>
    </row>
    <row r="113" spans="2:7" ht="11.25" customHeight="1" x14ac:dyDescent="0.3">
      <c r="B113" s="50" t="s">
        <v>81</v>
      </c>
      <c r="C113" s="43">
        <v>-15.5</v>
      </c>
      <c r="D113" s="44">
        <v>-15.5</v>
      </c>
      <c r="E113" s="37"/>
      <c r="F113" s="43">
        <v>1.3769230769230774</v>
      </c>
      <c r="G113" s="44">
        <v>52.492668621700901</v>
      </c>
    </row>
    <row r="114" spans="2:7" ht="11.25" customHeight="1" x14ac:dyDescent="0.3">
      <c r="B114" s="50" t="s">
        <v>83</v>
      </c>
      <c r="C114" s="43">
        <v>-31.000000000000341</v>
      </c>
      <c r="D114" s="44">
        <v>-3.9540816326531036</v>
      </c>
      <c r="E114" s="37"/>
      <c r="F114" s="43">
        <v>-1.5761265335692123</v>
      </c>
      <c r="G114" s="44">
        <v>-6.4132422634475672</v>
      </c>
    </row>
    <row r="115" spans="2:7" ht="11.25" customHeight="1" x14ac:dyDescent="0.3">
      <c r="B115" s="50" t="s">
        <v>84</v>
      </c>
      <c r="C115" s="43">
        <v>-178.50000000000091</v>
      </c>
      <c r="D115" s="44">
        <v>-7.2033898305085096</v>
      </c>
      <c r="E115" s="37"/>
      <c r="F115" s="43">
        <v>2.8050802139037216</v>
      </c>
      <c r="G115" s="44">
        <v>4.1745420975770529</v>
      </c>
    </row>
    <row r="116" spans="2:7" ht="11.25" customHeight="1" x14ac:dyDescent="0.3">
      <c r="B116" s="50" t="s">
        <v>85</v>
      </c>
      <c r="C116" s="43">
        <v>-3099.3499999999949</v>
      </c>
      <c r="D116" s="44">
        <v>-11.352930402930388</v>
      </c>
      <c r="E116" s="37"/>
      <c r="F116" s="43">
        <v>1.2789769243681803E-13</v>
      </c>
      <c r="G116" s="44">
        <v>1.0231815394945454E-13</v>
      </c>
    </row>
    <row r="117" spans="2:7" ht="11.25" customHeight="1" x14ac:dyDescent="0.3">
      <c r="B117" s="50" t="s">
        <v>20</v>
      </c>
      <c r="C117" s="43">
        <v>-10</v>
      </c>
      <c r="D117" s="44">
        <v>-6.25</v>
      </c>
      <c r="E117" s="37"/>
      <c r="F117" s="43">
        <v>-0.11428571428571388</v>
      </c>
      <c r="G117" s="44">
        <v>-2.7777777777777684</v>
      </c>
    </row>
    <row r="118" spans="2:7" ht="11.25" customHeight="1" x14ac:dyDescent="0.3">
      <c r="B118" s="48" t="s">
        <v>11</v>
      </c>
      <c r="C118" s="45">
        <v>-138465.66999996454</v>
      </c>
      <c r="D118" s="46">
        <v>-5.331947710081371</v>
      </c>
      <c r="E118" s="47"/>
      <c r="F118" s="45">
        <v>588.16816721780924</v>
      </c>
      <c r="G118" s="46">
        <v>0.88240227907550295</v>
      </c>
    </row>
    <row r="119" spans="2:7" ht="11.25" customHeight="1" x14ac:dyDescent="0.3">
      <c r="B119" s="109" t="s">
        <v>24</v>
      </c>
      <c r="C119" s="109"/>
      <c r="D119" s="109"/>
      <c r="E119" s="109"/>
      <c r="F119" s="37"/>
      <c r="G119" s="37"/>
    </row>
    <row r="120" spans="2:7" ht="11.25" customHeight="1" x14ac:dyDescent="0.3">
      <c r="B120" s="37"/>
      <c r="C120" s="37"/>
      <c r="D120" s="37"/>
      <c r="E120" s="37"/>
      <c r="F120" s="37"/>
      <c r="G120" s="37"/>
    </row>
    <row r="121" spans="2:7" s="62" customFormat="1" ht="11.25" customHeight="1" x14ac:dyDescent="0.3">
      <c r="B121" s="86" t="s">
        <v>434</v>
      </c>
      <c r="C121" s="86"/>
      <c r="D121" s="86"/>
      <c r="E121" s="86"/>
      <c r="F121" s="86"/>
      <c r="G121" s="86"/>
    </row>
    <row r="122" spans="2:7" ht="11.25" customHeight="1" x14ac:dyDescent="0.3">
      <c r="B122" s="87" t="s">
        <v>86</v>
      </c>
      <c r="C122" s="89" t="s">
        <v>192</v>
      </c>
      <c r="D122" s="89"/>
      <c r="E122" s="38"/>
      <c r="F122" s="89" t="s">
        <v>193</v>
      </c>
      <c r="G122" s="89"/>
    </row>
    <row r="123" spans="2:7" ht="11.25" customHeight="1" x14ac:dyDescent="0.3">
      <c r="B123" s="88"/>
      <c r="C123" s="39" t="s">
        <v>194</v>
      </c>
      <c r="D123" s="39" t="s">
        <v>195</v>
      </c>
      <c r="E123" s="40"/>
      <c r="F123" s="39" t="s">
        <v>194</v>
      </c>
      <c r="G123" s="39" t="s">
        <v>195</v>
      </c>
    </row>
    <row r="124" spans="2:7" ht="11.25" customHeight="1" x14ac:dyDescent="0.3">
      <c r="B124" s="49" t="s">
        <v>87</v>
      </c>
      <c r="C124" s="41">
        <v>-33526.199999997742</v>
      </c>
      <c r="D124" s="42">
        <v>-3.9968431731829233</v>
      </c>
      <c r="E124" s="38"/>
      <c r="F124" s="41">
        <v>145.60748995052199</v>
      </c>
      <c r="G124" s="42">
        <v>0.68031687717981904</v>
      </c>
    </row>
    <row r="125" spans="2:7" ht="11.25" customHeight="1" x14ac:dyDescent="0.3">
      <c r="B125" s="50" t="s">
        <v>90</v>
      </c>
      <c r="C125" s="43">
        <v>-55800.15000000177</v>
      </c>
      <c r="D125" s="44">
        <v>-5.7417603901918914</v>
      </c>
      <c r="E125" s="37"/>
      <c r="F125" s="43">
        <v>126.39100732525549</v>
      </c>
      <c r="G125" s="44">
        <v>0.50953619015574703</v>
      </c>
    </row>
    <row r="126" spans="2:7" ht="11.25" customHeight="1" x14ac:dyDescent="0.3">
      <c r="B126" s="50" t="s">
        <v>91</v>
      </c>
      <c r="C126" s="43">
        <v>-20</v>
      </c>
      <c r="D126" s="44">
        <v>-2.1691973969631237</v>
      </c>
      <c r="E126" s="37"/>
      <c r="F126" s="43">
        <v>0</v>
      </c>
      <c r="G126" s="44">
        <v>0</v>
      </c>
    </row>
    <row r="127" spans="2:7" ht="11.25" customHeight="1" x14ac:dyDescent="0.3">
      <c r="B127" s="50" t="s">
        <v>92</v>
      </c>
      <c r="C127" s="43">
        <v>-398.49999999999727</v>
      </c>
      <c r="D127" s="44">
        <v>-5.9593240616120431</v>
      </c>
      <c r="E127" s="37"/>
      <c r="F127" s="43">
        <v>-2.7238095238094218</v>
      </c>
      <c r="G127" s="44">
        <v>-1.9494240338081215</v>
      </c>
    </row>
    <row r="128" spans="2:7" ht="11.25" customHeight="1" x14ac:dyDescent="0.3">
      <c r="B128" s="50" t="s">
        <v>93</v>
      </c>
      <c r="C128" s="43">
        <v>-38734.869999997085</v>
      </c>
      <c r="D128" s="44">
        <v>-6.5545782363915492</v>
      </c>
      <c r="E128" s="37"/>
      <c r="F128" s="43">
        <v>278.40129123301995</v>
      </c>
      <c r="G128" s="44">
        <v>1.7458349351950706</v>
      </c>
    </row>
    <row r="129" spans="2:7" ht="11.25" customHeight="1" x14ac:dyDescent="0.3">
      <c r="B129" s="50" t="s">
        <v>20</v>
      </c>
      <c r="C129" s="43">
        <v>-9985.9499999999825</v>
      </c>
      <c r="D129" s="44">
        <v>-5.3204202652231576</v>
      </c>
      <c r="E129" s="37"/>
      <c r="F129" s="43">
        <v>40.492188245114448</v>
      </c>
      <c r="G129" s="44">
        <v>0.93128140514475122</v>
      </c>
    </row>
    <row r="130" spans="2:7" ht="11.25" customHeight="1" x14ac:dyDescent="0.3">
      <c r="B130" s="48" t="s">
        <v>11</v>
      </c>
      <c r="C130" s="45">
        <v>-138465.66999996454</v>
      </c>
      <c r="D130" s="46">
        <v>-5.331947710081371</v>
      </c>
      <c r="E130" s="47"/>
      <c r="F130" s="45">
        <v>588.16816721780924</v>
      </c>
      <c r="G130" s="46">
        <v>0.88240227907550295</v>
      </c>
    </row>
    <row r="131" spans="2:7" ht="11.25" customHeight="1" x14ac:dyDescent="0.3">
      <c r="B131" s="109" t="s">
        <v>24</v>
      </c>
      <c r="C131" s="109"/>
      <c r="D131" s="109"/>
      <c r="E131" s="109"/>
      <c r="F131" s="37"/>
      <c r="G131" s="37"/>
    </row>
    <row r="132" spans="2:7" ht="11.25" customHeight="1" x14ac:dyDescent="0.3">
      <c r="B132" s="37"/>
      <c r="C132" s="37"/>
      <c r="D132" s="37"/>
      <c r="E132" s="37"/>
      <c r="F132" s="37"/>
      <c r="G132" s="37"/>
    </row>
    <row r="133" spans="2:7" s="62" customFormat="1" ht="11.25" customHeight="1" x14ac:dyDescent="0.3">
      <c r="B133" s="86" t="s">
        <v>435</v>
      </c>
      <c r="C133" s="86"/>
      <c r="D133" s="86"/>
      <c r="E133" s="86"/>
      <c r="F133" s="86"/>
      <c r="G133" s="86"/>
    </row>
    <row r="134" spans="2:7" ht="11.25" customHeight="1" x14ac:dyDescent="0.3">
      <c r="B134" s="87" t="s">
        <v>94</v>
      </c>
      <c r="C134" s="89" t="s">
        <v>192</v>
      </c>
      <c r="D134" s="89"/>
      <c r="E134" s="38"/>
      <c r="F134" s="89" t="s">
        <v>193</v>
      </c>
      <c r="G134" s="89"/>
    </row>
    <row r="135" spans="2:7" ht="11.25" customHeight="1" x14ac:dyDescent="0.3">
      <c r="B135" s="88"/>
      <c r="C135" s="39" t="s">
        <v>194</v>
      </c>
      <c r="D135" s="39" t="s">
        <v>195</v>
      </c>
      <c r="E135" s="40"/>
      <c r="F135" s="39" t="s">
        <v>194</v>
      </c>
      <c r="G135" s="39" t="s">
        <v>195</v>
      </c>
    </row>
    <row r="136" spans="2:7" ht="11.25" customHeight="1" x14ac:dyDescent="0.3">
      <c r="B136" s="49" t="s">
        <v>95</v>
      </c>
      <c r="C136" s="41">
        <v>-164</v>
      </c>
      <c r="D136" s="42">
        <v>-7.1428571428571423</v>
      </c>
      <c r="E136" s="38"/>
      <c r="F136" s="41">
        <v>-0.68866213151927269</v>
      </c>
      <c r="G136" s="42">
        <v>-1.4144199108594069</v>
      </c>
    </row>
    <row r="137" spans="2:7" ht="11.25" customHeight="1" x14ac:dyDescent="0.3">
      <c r="B137" s="50" t="s">
        <v>98</v>
      </c>
      <c r="C137" s="43">
        <v>0</v>
      </c>
      <c r="D137" s="44">
        <v>0</v>
      </c>
      <c r="E137" s="37"/>
      <c r="F137" s="43">
        <v>0.31413612565444815</v>
      </c>
      <c r="G137" s="44">
        <v>2.6881720430107339</v>
      </c>
    </row>
    <row r="138" spans="2:7" ht="11.25" customHeight="1" x14ac:dyDescent="0.3">
      <c r="B138" s="50" t="s">
        <v>99</v>
      </c>
      <c r="C138" s="43">
        <v>-5061.9999999999418</v>
      </c>
      <c r="D138" s="44">
        <v>-6.6381661770876361</v>
      </c>
      <c r="E138" s="37"/>
      <c r="F138" s="43">
        <v>18.880312183055139</v>
      </c>
      <c r="G138" s="44">
        <v>1.0282724110160211</v>
      </c>
    </row>
    <row r="139" spans="2:7" ht="11.25" customHeight="1" x14ac:dyDescent="0.3">
      <c r="B139" s="50" t="s">
        <v>100</v>
      </c>
      <c r="C139" s="43">
        <v>-2561.2499999999782</v>
      </c>
      <c r="D139" s="44">
        <v>-5.3331598125975637</v>
      </c>
      <c r="E139" s="37"/>
      <c r="F139" s="43">
        <v>16.652377374137131</v>
      </c>
      <c r="G139" s="44">
        <v>1.4602895681750034</v>
      </c>
    </row>
    <row r="140" spans="2:7" ht="11.25" customHeight="1" x14ac:dyDescent="0.3">
      <c r="B140" s="50" t="s">
        <v>101</v>
      </c>
      <c r="C140" s="43">
        <v>-202.00000000001091</v>
      </c>
      <c r="D140" s="44">
        <v>-1.8804691863713525</v>
      </c>
      <c r="E140" s="37"/>
      <c r="F140" s="43">
        <v>-1.9137831573971766</v>
      </c>
      <c r="G140" s="44">
        <v>-0.76272540046023241</v>
      </c>
    </row>
    <row r="141" spans="2:7" ht="11.25" customHeight="1" x14ac:dyDescent="0.3">
      <c r="B141" s="50" t="s">
        <v>102</v>
      </c>
      <c r="C141" s="43">
        <v>-1420.4999999999745</v>
      </c>
      <c r="D141" s="44">
        <v>-5.9010468594216299</v>
      </c>
      <c r="E141" s="37"/>
      <c r="F141" s="43">
        <v>-2.8176098781619885</v>
      </c>
      <c r="G141" s="44">
        <v>-0.50968164324269172</v>
      </c>
    </row>
    <row r="142" spans="2:7" ht="11.25" customHeight="1" x14ac:dyDescent="0.3">
      <c r="B142" s="50" t="s">
        <v>103</v>
      </c>
      <c r="C142" s="43">
        <v>-4674.8000000001484</v>
      </c>
      <c r="D142" s="44">
        <v>-6.4060294621447706</v>
      </c>
      <c r="E142" s="37"/>
      <c r="F142" s="43">
        <v>34.057319570956906</v>
      </c>
      <c r="G142" s="44">
        <v>2.0248799181592383</v>
      </c>
    </row>
    <row r="143" spans="2:7" ht="11.25" customHeight="1" x14ac:dyDescent="0.3">
      <c r="B143" s="50" t="s">
        <v>105</v>
      </c>
      <c r="C143" s="43">
        <v>-2112.9999999999782</v>
      </c>
      <c r="D143" s="44">
        <v>-7.3829489867224947</v>
      </c>
      <c r="E143" s="37"/>
      <c r="F143" s="43">
        <v>-6.450000000000955</v>
      </c>
      <c r="G143" s="44">
        <v>-0.90659919881944573</v>
      </c>
    </row>
    <row r="144" spans="2:7" ht="11.25" customHeight="1" x14ac:dyDescent="0.3">
      <c r="B144" s="50" t="s">
        <v>106</v>
      </c>
      <c r="C144" s="43">
        <v>-2546.8500000000276</v>
      </c>
      <c r="D144" s="44">
        <v>-5.2137198304981176</v>
      </c>
      <c r="E144" s="37"/>
      <c r="F144" s="43">
        <v>-12.513778533542791</v>
      </c>
      <c r="G144" s="44">
        <v>-1.1020366965254871</v>
      </c>
    </row>
    <row r="145" spans="2:7" ht="11.25" customHeight="1" x14ac:dyDescent="0.3">
      <c r="B145" s="50" t="s">
        <v>107</v>
      </c>
      <c r="C145" s="43">
        <v>-1016.2999999999993</v>
      </c>
      <c r="D145" s="44">
        <v>-5.3419185282522967</v>
      </c>
      <c r="E145" s="37"/>
      <c r="F145" s="43">
        <v>9.0968168875306219</v>
      </c>
      <c r="G145" s="44">
        <v>2.181997465122866</v>
      </c>
    </row>
    <row r="146" spans="2:7" ht="11.25" customHeight="1" x14ac:dyDescent="0.3">
      <c r="B146" s="50" t="s">
        <v>108</v>
      </c>
      <c r="C146" s="43">
        <v>-10370.899999999092</v>
      </c>
      <c r="D146" s="44">
        <v>-1.9355916386709768</v>
      </c>
      <c r="E146" s="37"/>
      <c r="F146" s="43">
        <v>-9.1984097545409895</v>
      </c>
      <c r="G146" s="44">
        <v>-6.883131804161946E-2</v>
      </c>
    </row>
    <row r="147" spans="2:7" ht="11.25" customHeight="1" x14ac:dyDescent="0.3">
      <c r="B147" s="50" t="s">
        <v>109</v>
      </c>
      <c r="C147" s="43">
        <v>-14170.299999999552</v>
      </c>
      <c r="D147" s="44">
        <v>-6.1960209881939541</v>
      </c>
      <c r="E147" s="37"/>
      <c r="F147" s="43">
        <v>77.84279939373755</v>
      </c>
      <c r="G147" s="44">
        <v>1.3211256377499239</v>
      </c>
    </row>
    <row r="148" spans="2:7" ht="11.25" customHeight="1" x14ac:dyDescent="0.3">
      <c r="B148" s="50" t="s">
        <v>110</v>
      </c>
      <c r="C148" s="43">
        <v>-11359.600000000326</v>
      </c>
      <c r="D148" s="44">
        <v>-6.3958110466754796</v>
      </c>
      <c r="E148" s="37"/>
      <c r="F148" s="43">
        <v>71.208056597455652</v>
      </c>
      <c r="G148" s="44">
        <v>1.5575524319345828</v>
      </c>
    </row>
    <row r="149" spans="2:7" ht="11.25" customHeight="1" x14ac:dyDescent="0.3">
      <c r="B149" s="50" t="s">
        <v>111</v>
      </c>
      <c r="C149" s="43">
        <v>-1409.5000000000109</v>
      </c>
      <c r="D149" s="44">
        <v>-6.802934504561077</v>
      </c>
      <c r="E149" s="37"/>
      <c r="F149" s="43">
        <v>2.7339454681192024</v>
      </c>
      <c r="G149" s="44">
        <v>0.59014586572326966</v>
      </c>
    </row>
    <row r="150" spans="2:7" ht="11.25" customHeight="1" x14ac:dyDescent="0.3">
      <c r="B150" s="50" t="s">
        <v>112</v>
      </c>
      <c r="C150" s="43">
        <v>-2772.5499999999229</v>
      </c>
      <c r="D150" s="44">
        <v>-5.3827560767257987</v>
      </c>
      <c r="E150" s="37"/>
      <c r="F150" s="43">
        <v>13.936026458068682</v>
      </c>
      <c r="G150" s="44">
        <v>1.1130442814871047</v>
      </c>
    </row>
    <row r="151" spans="2:7" ht="11.25" customHeight="1" x14ac:dyDescent="0.3">
      <c r="B151" s="50" t="s">
        <v>113</v>
      </c>
      <c r="C151" s="43">
        <v>-19.999999999999886</v>
      </c>
      <c r="D151" s="44">
        <v>-3.3333333333333153</v>
      </c>
      <c r="E151" s="37"/>
      <c r="F151" s="43">
        <v>1.1753623188405768</v>
      </c>
      <c r="G151" s="44">
        <v>7.9284387525662119</v>
      </c>
    </row>
    <row r="152" spans="2:7" ht="11.25" customHeight="1" x14ac:dyDescent="0.3">
      <c r="B152" s="50" t="s">
        <v>114</v>
      </c>
      <c r="C152" s="43">
        <v>-13759.800000000076</v>
      </c>
      <c r="D152" s="44">
        <v>-5.6425923495833903</v>
      </c>
      <c r="E152" s="37"/>
      <c r="F152" s="43">
        <v>44.785880379883565</v>
      </c>
      <c r="G152" s="44">
        <v>0.64391806793619899</v>
      </c>
    </row>
    <row r="153" spans="2:7" ht="11.25" customHeight="1" x14ac:dyDescent="0.3">
      <c r="B153" s="50" t="s">
        <v>115</v>
      </c>
      <c r="C153" s="43">
        <v>-15078.469999999943</v>
      </c>
      <c r="D153" s="44">
        <v>-5.553641540150112</v>
      </c>
      <c r="E153" s="37"/>
      <c r="F153" s="43">
        <v>54.862094570692534</v>
      </c>
      <c r="G153" s="44">
        <v>0.83387968696352521</v>
      </c>
    </row>
    <row r="154" spans="2:7" ht="11.25" customHeight="1" x14ac:dyDescent="0.3">
      <c r="B154" s="50" t="s">
        <v>116</v>
      </c>
      <c r="C154" s="43">
        <v>-2113.9999999999964</v>
      </c>
      <c r="D154" s="44">
        <v>-8.3885560096821443</v>
      </c>
      <c r="E154" s="37"/>
      <c r="F154" s="43">
        <v>-13.002863099359047</v>
      </c>
      <c r="G154" s="44">
        <v>-1.8300929911299575</v>
      </c>
    </row>
    <row r="155" spans="2:7" ht="11.25" customHeight="1" x14ac:dyDescent="0.3">
      <c r="B155" s="50" t="s">
        <v>117</v>
      </c>
      <c r="C155" s="43">
        <v>-3974.9000000000742</v>
      </c>
      <c r="D155" s="44">
        <v>-7.4313864792104152</v>
      </c>
      <c r="E155" s="37"/>
      <c r="F155" s="43">
        <v>-6.2719462330956048</v>
      </c>
      <c r="G155" s="44">
        <v>-0.39144080677695231</v>
      </c>
    </row>
    <row r="156" spans="2:7" ht="11.25" customHeight="1" x14ac:dyDescent="0.3">
      <c r="B156" s="50" t="s">
        <v>118</v>
      </c>
      <c r="C156" s="43">
        <v>-943.99999999999636</v>
      </c>
      <c r="D156" s="44">
        <v>-6.4257028112449559</v>
      </c>
      <c r="E156" s="37"/>
      <c r="F156" s="43">
        <v>6.8424215538498174</v>
      </c>
      <c r="G156" s="44">
        <v>1.4522575602870953</v>
      </c>
    </row>
    <row r="157" spans="2:7" ht="11.25" customHeight="1" x14ac:dyDescent="0.3">
      <c r="B157" s="50" t="s">
        <v>119</v>
      </c>
      <c r="C157" s="43">
        <v>-19907.500000000873</v>
      </c>
      <c r="D157" s="44">
        <v>-5.9536092494402384</v>
      </c>
      <c r="E157" s="37"/>
      <c r="F157" s="43">
        <v>248.76784574770682</v>
      </c>
      <c r="G157" s="44">
        <v>2.6942661203762621</v>
      </c>
    </row>
    <row r="158" spans="2:7" ht="11.25" customHeight="1" x14ac:dyDescent="0.3">
      <c r="B158" s="50" t="s">
        <v>120</v>
      </c>
      <c r="C158" s="43">
        <v>0</v>
      </c>
      <c r="D158" s="44">
        <v>0</v>
      </c>
      <c r="E158" s="37"/>
      <c r="F158" s="43">
        <v>0</v>
      </c>
      <c r="G158" s="44">
        <v>0</v>
      </c>
    </row>
    <row r="159" spans="2:7" ht="11.25" customHeight="1" x14ac:dyDescent="0.3">
      <c r="B159" s="50" t="s">
        <v>122</v>
      </c>
      <c r="C159" s="43">
        <v>-3089.5000000000546</v>
      </c>
      <c r="D159" s="44">
        <v>-9.7506706643523788</v>
      </c>
      <c r="E159" s="37"/>
      <c r="F159" s="43">
        <v>22.350572652514984</v>
      </c>
      <c r="G159" s="44">
        <v>2.4503192111307976</v>
      </c>
    </row>
    <row r="160" spans="2:7" ht="11.25" customHeight="1" x14ac:dyDescent="0.3">
      <c r="B160" s="50" t="s">
        <v>123</v>
      </c>
      <c r="C160" s="43">
        <v>-3397.6999999998516</v>
      </c>
      <c r="D160" s="44">
        <v>-8.3860697008585756</v>
      </c>
      <c r="E160" s="37"/>
      <c r="F160" s="43">
        <v>36.66667958458811</v>
      </c>
      <c r="G160" s="44">
        <v>3.0777851132210947</v>
      </c>
    </row>
    <row r="161" spans="2:7" ht="11.25" customHeight="1" x14ac:dyDescent="0.3">
      <c r="B161" s="50" t="s">
        <v>124</v>
      </c>
      <c r="C161" s="43">
        <v>-12420.449999999662</v>
      </c>
      <c r="D161" s="44">
        <v>-6.6159832529002056</v>
      </c>
      <c r="E161" s="37"/>
      <c r="F161" s="43">
        <v>-24.993861220670624</v>
      </c>
      <c r="G161" s="44">
        <v>-0.50831589231363739</v>
      </c>
    </row>
    <row r="162" spans="2:7" ht="11.25" customHeight="1" x14ac:dyDescent="0.3">
      <c r="B162" s="50" t="s">
        <v>20</v>
      </c>
      <c r="C162" s="43">
        <v>-3915.8000000000247</v>
      </c>
      <c r="D162" s="44">
        <v>-8.238932839589344</v>
      </c>
      <c r="E162" s="37"/>
      <c r="F162" s="43">
        <v>5.8464343686839584</v>
      </c>
      <c r="G162" s="44">
        <v>0.79203496953695729</v>
      </c>
    </row>
    <row r="163" spans="2:7" ht="11.25" customHeight="1" x14ac:dyDescent="0.3">
      <c r="B163" s="48" t="s">
        <v>11</v>
      </c>
      <c r="C163" s="45">
        <v>-138465.66999996454</v>
      </c>
      <c r="D163" s="46">
        <v>-5.331947710081371</v>
      </c>
      <c r="E163" s="47"/>
      <c r="F163" s="45">
        <v>588.16816721780924</v>
      </c>
      <c r="G163" s="46">
        <v>0.88240227907550295</v>
      </c>
    </row>
    <row r="164" spans="2:7" ht="11.25" customHeight="1" x14ac:dyDescent="0.3">
      <c r="B164" s="109" t="s">
        <v>24</v>
      </c>
      <c r="C164" s="109"/>
      <c r="D164" s="109"/>
      <c r="E164" s="109"/>
      <c r="F164" s="37"/>
      <c r="G164" s="37"/>
    </row>
    <row r="165" spans="2:7" ht="11.25" customHeight="1" x14ac:dyDescent="0.3">
      <c r="B165" s="37"/>
      <c r="C165" s="37"/>
      <c r="D165" s="37"/>
      <c r="E165" s="37"/>
      <c r="F165" s="37"/>
      <c r="G165" s="37"/>
    </row>
    <row r="166" spans="2:7" s="62" customFormat="1" ht="11.25" customHeight="1" x14ac:dyDescent="0.3">
      <c r="B166" s="86" t="s">
        <v>436</v>
      </c>
      <c r="C166" s="86"/>
      <c r="D166" s="86"/>
      <c r="E166" s="86"/>
      <c r="F166" s="86"/>
      <c r="G166" s="86"/>
    </row>
    <row r="167" spans="2:7" ht="11.25" customHeight="1" x14ac:dyDescent="0.3">
      <c r="B167" s="87" t="s">
        <v>127</v>
      </c>
      <c r="C167" s="89" t="s">
        <v>192</v>
      </c>
      <c r="D167" s="89"/>
      <c r="E167" s="38"/>
      <c r="F167" s="89" t="s">
        <v>193</v>
      </c>
      <c r="G167" s="89"/>
    </row>
    <row r="168" spans="2:7" ht="11.25" customHeight="1" x14ac:dyDescent="0.3">
      <c r="B168" s="88"/>
      <c r="C168" s="39" t="s">
        <v>194</v>
      </c>
      <c r="D168" s="39" t="s">
        <v>195</v>
      </c>
      <c r="E168" s="40"/>
      <c r="F168" s="39" t="s">
        <v>194</v>
      </c>
      <c r="G168" s="39" t="s">
        <v>195</v>
      </c>
    </row>
    <row r="169" spans="2:7" ht="11.25" customHeight="1" x14ac:dyDescent="0.3">
      <c r="B169" s="49" t="s">
        <v>128</v>
      </c>
      <c r="C169" s="41">
        <v>-66899.469999990659</v>
      </c>
      <c r="D169" s="42">
        <v>-5.6024592394823749</v>
      </c>
      <c r="E169" s="38"/>
      <c r="F169" s="41">
        <v>41.378979682085628</v>
      </c>
      <c r="G169" s="42">
        <v>0.1407562185167531</v>
      </c>
    </row>
    <row r="170" spans="2:7" ht="11.25" customHeight="1" x14ac:dyDescent="0.3">
      <c r="B170" s="50" t="s">
        <v>129</v>
      </c>
      <c r="C170" s="43">
        <v>-53555.149999989895</v>
      </c>
      <c r="D170" s="44">
        <v>-4.5730559763359544</v>
      </c>
      <c r="E170" s="37"/>
      <c r="F170" s="43">
        <v>286.38358477787187</v>
      </c>
      <c r="G170" s="44">
        <v>0.93477550163006629</v>
      </c>
    </row>
    <row r="171" spans="2:7" ht="11.25" customHeight="1" x14ac:dyDescent="0.3">
      <c r="B171" s="50" t="s">
        <v>130</v>
      </c>
      <c r="C171" s="43">
        <v>-12678.499999999389</v>
      </c>
      <c r="D171" s="44">
        <v>-7.4115102446435088</v>
      </c>
      <c r="E171" s="37"/>
      <c r="F171" s="43">
        <v>121.64579608939403</v>
      </c>
      <c r="G171" s="44">
        <v>2.3607459337210543</v>
      </c>
    </row>
    <row r="172" spans="2:7" ht="11.25" customHeight="1" x14ac:dyDescent="0.3">
      <c r="B172" s="50" t="s">
        <v>131</v>
      </c>
      <c r="C172" s="43">
        <v>-2303.2499999999927</v>
      </c>
      <c r="D172" s="44">
        <v>-7.4841592201462106</v>
      </c>
      <c r="E172" s="37"/>
      <c r="F172" s="43">
        <v>128.8190428875489</v>
      </c>
      <c r="G172" s="44">
        <v>11.278339223341323</v>
      </c>
    </row>
    <row r="173" spans="2:7" ht="11.25" customHeight="1" x14ac:dyDescent="0.3">
      <c r="B173" s="50" t="s">
        <v>20</v>
      </c>
      <c r="C173" s="43">
        <v>-3029.3000000000065</v>
      </c>
      <c r="D173" s="44">
        <v>-10.146709093954135</v>
      </c>
      <c r="E173" s="37"/>
      <c r="F173" s="43">
        <v>9.9407637939282836</v>
      </c>
      <c r="G173" s="44">
        <v>3.0487600687519403</v>
      </c>
    </row>
    <row r="174" spans="2:7" ht="11.25" customHeight="1" x14ac:dyDescent="0.3">
      <c r="B174" s="48" t="s">
        <v>11</v>
      </c>
      <c r="C174" s="45">
        <v>-138465.66999996454</v>
      </c>
      <c r="D174" s="46">
        <v>-5.331947710081371</v>
      </c>
      <c r="E174" s="47"/>
      <c r="F174" s="45">
        <v>588.16816721780924</v>
      </c>
      <c r="G174" s="46">
        <v>0.88240227907550295</v>
      </c>
    </row>
    <row r="175" spans="2:7" ht="11.25" customHeight="1" x14ac:dyDescent="0.3">
      <c r="B175" s="109" t="s">
        <v>24</v>
      </c>
      <c r="C175" s="109"/>
      <c r="D175" s="109"/>
      <c r="E175" s="109"/>
      <c r="F175" s="37"/>
      <c r="G175" s="37"/>
    </row>
  </sheetData>
  <mergeCells count="59">
    <mergeCell ref="F25:G25"/>
    <mergeCell ref="B39:E39"/>
    <mergeCell ref="B3:B4"/>
    <mergeCell ref="C3:D3"/>
    <mergeCell ref="F3:G3"/>
    <mergeCell ref="B17:B18"/>
    <mergeCell ref="C17:D17"/>
    <mergeCell ref="F17:G17"/>
    <mergeCell ref="B24:G24"/>
    <mergeCell ref="B22:E22"/>
    <mergeCell ref="B25:B26"/>
    <mergeCell ref="C25:D25"/>
    <mergeCell ref="B16:G16"/>
    <mergeCell ref="B41:G41"/>
    <mergeCell ref="B53:G53"/>
    <mergeCell ref="B42:B43"/>
    <mergeCell ref="C42:D42"/>
    <mergeCell ref="F42:G42"/>
    <mergeCell ref="B51:E51"/>
    <mergeCell ref="F84:G84"/>
    <mergeCell ref="B92:E92"/>
    <mergeCell ref="B54:B55"/>
    <mergeCell ref="C54:D54"/>
    <mergeCell ref="F54:G54"/>
    <mergeCell ref="B68:E68"/>
    <mergeCell ref="B71:B72"/>
    <mergeCell ref="C71:D71"/>
    <mergeCell ref="F71:G71"/>
    <mergeCell ref="B70:G70"/>
    <mergeCell ref="B83:G83"/>
    <mergeCell ref="B81:E81"/>
    <mergeCell ref="B84:B85"/>
    <mergeCell ref="C84:D84"/>
    <mergeCell ref="B131:E131"/>
    <mergeCell ref="B134:B135"/>
    <mergeCell ref="C134:D134"/>
    <mergeCell ref="F134:G134"/>
    <mergeCell ref="B94:G94"/>
    <mergeCell ref="B106:G106"/>
    <mergeCell ref="B95:B96"/>
    <mergeCell ref="C95:D95"/>
    <mergeCell ref="F95:G95"/>
    <mergeCell ref="B104:E104"/>
    <mergeCell ref="B2:G2"/>
    <mergeCell ref="B167:B168"/>
    <mergeCell ref="C167:D167"/>
    <mergeCell ref="F167:G167"/>
    <mergeCell ref="B175:E175"/>
    <mergeCell ref="B166:G166"/>
    <mergeCell ref="B164:E164"/>
    <mergeCell ref="B107:B108"/>
    <mergeCell ref="C107:D107"/>
    <mergeCell ref="F107:G107"/>
    <mergeCell ref="B119:E119"/>
    <mergeCell ref="B122:B123"/>
    <mergeCell ref="C122:D122"/>
    <mergeCell ref="F122:G122"/>
    <mergeCell ref="B121:G121"/>
    <mergeCell ref="B133:G1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Indice</vt:lpstr>
      <vt:lpstr>Sez_1</vt:lpstr>
      <vt:lpstr>Sez_2</vt:lpstr>
      <vt:lpstr>Sez_3</vt:lpstr>
      <vt:lpstr>Sez_4.1</vt:lpstr>
      <vt:lpstr>Sez_4.2</vt:lpstr>
      <vt:lpstr>Sez_5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Benni</dc:creator>
  <cp:lastModifiedBy>Federica Benni</cp:lastModifiedBy>
  <dcterms:created xsi:type="dcterms:W3CDTF">2015-06-05T18:19:34Z</dcterms:created>
  <dcterms:modified xsi:type="dcterms:W3CDTF">2025-02-17T16:59:56Z</dcterms:modified>
</cp:coreProperties>
</file>